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9548AF6C-7E80-4D31-90F7-6D2646E96544}" xr6:coauthVersionLast="47" xr6:coauthVersionMax="47" xr10:uidLastSave="{00000000-0000-0000-0000-000000000000}"/>
  <bookViews>
    <workbookView xWindow="28680" yWindow="-120" windowWidth="29040" windowHeight="15720" tabRatio="894" xr2:uid="{00000000-000D-0000-FFFF-FFFF00000000}"/>
  </bookViews>
  <sheets>
    <sheet name="提出書類チェックリスト" sheetId="61" r:id="rId1"/>
    <sheet name="3.役員名簿" sheetId="64" r:id="rId2"/>
    <sheet name="5.実施体制図" sheetId="63" r:id="rId3"/>
    <sheet name="10.導入設備情報" sheetId="69" r:id="rId4"/>
    <sheet name="16.IoT関連機器一覧" sheetId="68" r:id="rId5"/>
    <sheet name="19.リース内訳書" sheetId="60" r:id="rId6"/>
  </sheets>
  <definedNames>
    <definedName name="_xlnm._FilterDatabase" localSheetId="4" hidden="1">'16.IoT関連機器一覧'!$A$12:$K$23</definedName>
    <definedName name="_xlnm.Print_Area" localSheetId="3">'10.導入設備情報'!$A$2:$H$27</definedName>
    <definedName name="_xlnm.Print_Area" localSheetId="4">'16.IoT関連機器一覧'!$A$2:$L$23</definedName>
    <definedName name="_xlnm.Print_Area" localSheetId="5">'19.リース内訳書'!$A$2:$F$25</definedName>
    <definedName name="_xlnm.Print_Area" localSheetId="1">'3.役員名簿'!$A$2:$I$31</definedName>
    <definedName name="_xlnm.Print_Area" localSheetId="2">'5.実施体制図'!$A$2:$H$38</definedName>
    <definedName name="_xlnm.Print_Area" localSheetId="0">提出書類チェックリスト!$A$1:$I$27</definedName>
    <definedName name="_xlnm.Print_Titles" localSheetId="0">提出書類チェックリスト!$1:$4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69" l="1"/>
  <c r="L27" i="69"/>
  <c r="E26" i="69"/>
  <c r="M18" i="69"/>
  <c r="M13" i="69"/>
  <c r="M11" i="69"/>
  <c r="M10" i="69"/>
  <c r="M9" i="69"/>
  <c r="M17" i="69" s="1"/>
  <c r="M19" i="69" l="1"/>
  <c r="M20" i="69" s="1"/>
  <c r="E23" i="69" s="1"/>
  <c r="M12" i="69"/>
  <c r="M15" i="69" s="1"/>
  <c r="M28" i="69" l="1"/>
  <c r="M27" i="69"/>
  <c r="M29" i="69" s="1"/>
  <c r="E25" i="69" s="1"/>
  <c r="M21" i="69" l="1"/>
  <c r="E24" i="69" l="1"/>
  <c r="M24" i="69"/>
  <c r="E27" i="69" s="1"/>
  <c r="N23" i="60" l="1"/>
  <c r="K23" i="60"/>
  <c r="E23" i="60"/>
  <c r="B23" i="60"/>
  <c r="K15" i="60"/>
  <c r="B15" i="60"/>
</calcChain>
</file>

<file path=xl/sharedStrings.xml><?xml version="1.0" encoding="utf-8"?>
<sst xmlns="http://schemas.openxmlformats.org/spreadsheetml/2006/main" count="614" uniqueCount="312">
  <si>
    <t>会社名</t>
    <rPh sb="0" eb="3">
      <t>カイシャメイ</t>
    </rPh>
    <phoneticPr fontId="7"/>
  </si>
  <si>
    <t>氏名 漢字</t>
    <rPh sb="0" eb="2">
      <t>シメイ</t>
    </rPh>
    <rPh sb="3" eb="5">
      <t>カンジ</t>
    </rPh>
    <phoneticPr fontId="7"/>
  </si>
  <si>
    <t>性別</t>
    <rPh sb="0" eb="2">
      <t>セイベツ</t>
    </rPh>
    <phoneticPr fontId="7"/>
  </si>
  <si>
    <t>役職名</t>
    <rPh sb="0" eb="3">
      <t>ヤクショクメイ</t>
    </rPh>
    <phoneticPr fontId="7"/>
  </si>
  <si>
    <t>年</t>
    <rPh sb="0" eb="1">
      <t>ネン</t>
    </rPh>
    <phoneticPr fontId="7"/>
  </si>
  <si>
    <t>月</t>
    <rPh sb="0" eb="1">
      <t>ゲツ</t>
    </rPh>
    <phoneticPr fontId="7"/>
  </si>
  <si>
    <t>日</t>
    <rPh sb="0" eb="1">
      <t>ニチ</t>
    </rPh>
    <phoneticPr fontId="7"/>
  </si>
  <si>
    <t>実施体制図</t>
    <phoneticPr fontId="3"/>
  </si>
  <si>
    <t>事業者名</t>
  </si>
  <si>
    <t>住所</t>
  </si>
  <si>
    <t>業務の範囲</t>
  </si>
  <si>
    <t>【実施体制図に記載すべき事項】</t>
    <phoneticPr fontId="3"/>
  </si>
  <si>
    <t>・第三者の委託先からさらに委託している場合（再委託などを行っている場合で、税込み１００万円以上の取引に限る）も上記同様に記載のこと。</t>
    <phoneticPr fontId="3"/>
  </si>
  <si>
    <t>自由</t>
    <rPh sb="0" eb="2">
      <t>ジユウ</t>
    </rPh>
    <phoneticPr fontId="3"/>
  </si>
  <si>
    <t>リース内訳書</t>
    <rPh sb="3" eb="6">
      <t>ウチワケショ</t>
    </rPh>
    <phoneticPr fontId="3"/>
  </si>
  <si>
    <t>※以下は該当する場合のみ提出</t>
    <rPh sb="1" eb="3">
      <t>イカ</t>
    </rPh>
    <rPh sb="4" eb="6">
      <t>ガイトウ</t>
    </rPh>
    <rPh sb="8" eb="10">
      <t>バアイ</t>
    </rPh>
    <rPh sb="12" eb="14">
      <t>テイシュツ</t>
    </rPh>
    <phoneticPr fontId="3"/>
  </si>
  <si>
    <t>別紙３</t>
    <rPh sb="0" eb="2">
      <t>ベッシ</t>
    </rPh>
    <phoneticPr fontId="7"/>
  </si>
  <si>
    <t>実施体制（補助事業者及び税込み１００万円以上の契約。請負その他委託の形式を問わない。）</t>
    <phoneticPr fontId="3"/>
  </si>
  <si>
    <t>関係</t>
    <phoneticPr fontId="3"/>
  </si>
  <si>
    <t>精算行為の有無</t>
    <rPh sb="0" eb="2">
      <t>セイサン</t>
    </rPh>
    <rPh sb="2" eb="4">
      <t>コウイ</t>
    </rPh>
    <rPh sb="5" eb="7">
      <t>ウム</t>
    </rPh>
    <phoneticPr fontId="3"/>
  </si>
  <si>
    <t>指定様式</t>
    <rPh sb="0" eb="2">
      <t>シテイ</t>
    </rPh>
    <rPh sb="2" eb="4">
      <t>ヨウシキ</t>
    </rPh>
    <phoneticPr fontId="3"/>
  </si>
  <si>
    <t>　</t>
    <phoneticPr fontId="3"/>
  </si>
  <si>
    <t>① 補助金申請額</t>
    <phoneticPr fontId="3"/>
  </si>
  <si>
    <t>円</t>
    <rPh sb="0" eb="1">
      <t>エン</t>
    </rPh>
    <phoneticPr fontId="3"/>
  </si>
  <si>
    <t>② リース契約期間</t>
    <phoneticPr fontId="3"/>
  </si>
  <si>
    <t>ヶ月</t>
  </si>
  <si>
    <t>(税抜)</t>
    <phoneticPr fontId="3"/>
  </si>
  <si>
    <t>リース料（補助金あり）</t>
    <phoneticPr fontId="3"/>
  </si>
  <si>
    <t>リース料（補助金なし）</t>
    <phoneticPr fontId="3"/>
  </si>
  <si>
    <r>
      <t xml:space="preserve">③ 物件金額
</t>
    </r>
    <r>
      <rPr>
        <sz val="11"/>
        <color rgb="FF000000"/>
        <rFont val="ＭＳ 明朝"/>
        <family val="1"/>
        <charset val="128"/>
      </rPr>
      <t>（⑧－①）</t>
    </r>
    <phoneticPr fontId="3"/>
  </si>
  <si>
    <t>円</t>
  </si>
  <si>
    <t>⑧ 物件金額</t>
    <phoneticPr fontId="3"/>
  </si>
  <si>
    <t>(税抜)</t>
  </si>
  <si>
    <t xml:space="preserve">⑨ 保険料・諸税等 </t>
    <phoneticPr fontId="3"/>
  </si>
  <si>
    <t>⑤ 金利( % )</t>
    <phoneticPr fontId="3"/>
  </si>
  <si>
    <t>％</t>
    <phoneticPr fontId="3"/>
  </si>
  <si>
    <t>⑩ 金利( % )</t>
    <phoneticPr fontId="3"/>
  </si>
  <si>
    <t>⑥ 金利(金額)</t>
    <phoneticPr fontId="3"/>
  </si>
  <si>
    <t>⑪ 金利(金額)</t>
    <phoneticPr fontId="3"/>
  </si>
  <si>
    <r>
      <t xml:space="preserve">⑦ リース料合計
</t>
    </r>
    <r>
      <rPr>
        <sz val="11"/>
        <color rgb="FF000000"/>
        <rFont val="ＭＳ 明朝"/>
        <family val="1"/>
        <charset val="128"/>
      </rPr>
      <t>（③＋④＋⑥）</t>
    </r>
    <phoneticPr fontId="3"/>
  </si>
  <si>
    <r>
      <t xml:space="preserve">⑫ リース料合計 
</t>
    </r>
    <r>
      <rPr>
        <sz val="11"/>
        <color rgb="FF000000"/>
        <rFont val="ＭＳ 明朝"/>
        <family val="1"/>
        <charset val="128"/>
      </rPr>
      <t>（⑧＋⑨＋⑪）</t>
    </r>
    <phoneticPr fontId="3"/>
  </si>
  <si>
    <t>PDF</t>
    <phoneticPr fontId="3"/>
  </si>
  <si>
    <t>④ 保険料・諸税等</t>
    <phoneticPr fontId="3"/>
  </si>
  <si>
    <t>リース契約書（雛形）</t>
    <phoneticPr fontId="3"/>
  </si>
  <si>
    <t>役員名簿</t>
    <rPh sb="0" eb="1">
      <t>ヤク</t>
    </rPh>
    <rPh sb="1" eb="2">
      <t>イン</t>
    </rPh>
    <rPh sb="2" eb="3">
      <t>ナ</t>
    </rPh>
    <rPh sb="3" eb="4">
      <t>ボ</t>
    </rPh>
    <phoneticPr fontId="7"/>
  </si>
  <si>
    <t>生年月日</t>
    <rPh sb="0" eb="4">
      <t>セイネンガッピ</t>
    </rPh>
    <phoneticPr fontId="3"/>
  </si>
  <si>
    <t>(注)
　役員名簿については、氏名カナ（半角、姓と名の間も半角で１マス空け）、氏名漢字（全角、姓と名の間も全角で１マス空け）、生年月日（数字は年を４桁半角、月日を２桁半角）、性別（半角で男性はM、女性はF）、会社名及び役職名を記載する。（上記記載例参照）。
　また、外国人については、氏名漢字欄にはアルファベットを、氏名カナ欄は当該アルファベットのカナ読みを記載すること。</t>
    <rPh sb="20" eb="22">
      <t>ハンカク</t>
    </rPh>
    <rPh sb="29" eb="31">
      <t>ハンカク</t>
    </rPh>
    <rPh sb="90" eb="92">
      <t>ハンカク</t>
    </rPh>
    <rPh sb="104" eb="107">
      <t>カイシャメイ</t>
    </rPh>
    <rPh sb="119" eb="121">
      <t>ジョウキ</t>
    </rPh>
    <rPh sb="121" eb="123">
      <t>キサイ</t>
    </rPh>
    <rPh sb="123" eb="124">
      <t>レイ</t>
    </rPh>
    <rPh sb="124" eb="126">
      <t>サンショウ</t>
    </rPh>
    <rPh sb="144" eb="146">
      <t>カンジ</t>
    </rPh>
    <phoneticPr fontId="7"/>
  </si>
  <si>
    <t>補助事業者</t>
    <phoneticPr fontId="7"/>
  </si>
  <si>
    <t>有</t>
    <rPh sb="0" eb="1">
      <t>ア</t>
    </rPh>
    <phoneticPr fontId="7"/>
  </si>
  <si>
    <t>○○○株式会社</t>
    <rPh sb="3" eb="7">
      <t>カブシキガイシャ</t>
    </rPh>
    <phoneticPr fontId="7"/>
  </si>
  <si>
    <t>委託先</t>
    <rPh sb="0" eb="3">
      <t>イタクサキ</t>
    </rPh>
    <phoneticPr fontId="7"/>
  </si>
  <si>
    <t>蓄電システムの製造・納品</t>
    <rPh sb="0" eb="2">
      <t>チクデン</t>
    </rPh>
    <rPh sb="7" eb="9">
      <t>セイゾウ</t>
    </rPh>
    <rPh sb="10" eb="12">
      <t>ノウヒン</t>
    </rPh>
    <phoneticPr fontId="7"/>
  </si>
  <si>
    <t>△△△株式会社</t>
    <rPh sb="3" eb="7">
      <t>カブシキガイシャ</t>
    </rPh>
    <phoneticPr fontId="7"/>
  </si>
  <si>
    <t>再委託先</t>
    <rPh sb="0" eb="4">
      <t>サイイタクサキ</t>
    </rPh>
    <phoneticPr fontId="7"/>
  </si>
  <si>
    <t>設置工事</t>
    <rPh sb="0" eb="4">
      <t>セッチコウジ</t>
    </rPh>
    <phoneticPr fontId="7"/>
  </si>
  <si>
    <t>リース事業者名</t>
    <rPh sb="6" eb="7">
      <t>メイ</t>
    </rPh>
    <phoneticPr fontId="7"/>
  </si>
  <si>
    <t>●●●株式会社</t>
    <rPh sb="3" eb="7">
      <t>カブシキガイシャ</t>
    </rPh>
    <phoneticPr fontId="7"/>
  </si>
  <si>
    <t>契約者名</t>
    <rPh sb="0" eb="3">
      <t>ケイヤクシャ</t>
    </rPh>
    <phoneticPr fontId="7"/>
  </si>
  <si>
    <t>株式会社○○○</t>
    <rPh sb="0" eb="4">
      <t>カブシキガイシャ</t>
    </rPh>
    <phoneticPr fontId="7"/>
  </si>
  <si>
    <t>補助事業の名称</t>
    <rPh sb="0" eb="4">
      <t>ホジョジギョウ</t>
    </rPh>
    <rPh sb="5" eb="7">
      <t>メイショウ</t>
    </rPh>
    <phoneticPr fontId="7"/>
  </si>
  <si>
    <t>▲▲▲への業務産業用蓄電地システム導入事業</t>
    <rPh sb="5" eb="7">
      <t>ギョウム</t>
    </rPh>
    <rPh sb="7" eb="10">
      <t>サンギョウヨウ</t>
    </rPh>
    <rPh sb="10" eb="12">
      <t>チクデン</t>
    </rPh>
    <rPh sb="12" eb="13">
      <t>チ</t>
    </rPh>
    <rPh sb="17" eb="21">
      <t>ドウニュウジギョウ</t>
    </rPh>
    <phoneticPr fontId="7"/>
  </si>
  <si>
    <t>書類情報</t>
    <rPh sb="0" eb="2">
      <t>ショルイ</t>
    </rPh>
    <rPh sb="2" eb="4">
      <t>ジョウホウ</t>
    </rPh>
    <phoneticPr fontId="3"/>
  </si>
  <si>
    <t>提出情報</t>
    <rPh sb="0" eb="2">
      <t>テイシュツ</t>
    </rPh>
    <rPh sb="2" eb="4">
      <t>ジョウホウ</t>
    </rPh>
    <phoneticPr fontId="7"/>
  </si>
  <si>
    <t>備考</t>
    <rPh sb="0" eb="2">
      <t>ビコウ</t>
    </rPh>
    <phoneticPr fontId="3"/>
  </si>
  <si>
    <t>提出チェック</t>
    <rPh sb="0" eb="2">
      <t>テイシュツ</t>
    </rPh>
    <phoneticPr fontId="3"/>
  </si>
  <si>
    <t>No</t>
    <phoneticPr fontId="3"/>
  </si>
  <si>
    <t>書式</t>
    <rPh sb="0" eb="2">
      <t>ショシキ</t>
    </rPh>
    <phoneticPr fontId="3"/>
  </si>
  <si>
    <t>書類名称</t>
    <rPh sb="0" eb="2">
      <t>ショルイ</t>
    </rPh>
    <rPh sb="2" eb="4">
      <t>メイショウ</t>
    </rPh>
    <phoneticPr fontId="3"/>
  </si>
  <si>
    <t>入力方法</t>
    <rPh sb="0" eb="4">
      <t>ニュウリョクホウホウ</t>
    </rPh>
    <phoneticPr fontId="7"/>
  </si>
  <si>
    <t>書式取得方法</t>
    <rPh sb="0" eb="2">
      <t>ショシキ</t>
    </rPh>
    <rPh sb="2" eb="4">
      <t>シュトク</t>
    </rPh>
    <rPh sb="4" eb="6">
      <t>ホウホウ</t>
    </rPh>
    <phoneticPr fontId="7"/>
  </si>
  <si>
    <t>提出要否</t>
    <rPh sb="0" eb="2">
      <t>テイシュツ</t>
    </rPh>
    <rPh sb="2" eb="4">
      <t>ヨウヒ</t>
    </rPh>
    <phoneticPr fontId="3"/>
  </si>
  <si>
    <t>データ形式</t>
    <rPh sb="3" eb="5">
      <t>ケイシキ</t>
    </rPh>
    <phoneticPr fontId="3"/>
  </si>
  <si>
    <t>指定</t>
    <phoneticPr fontId="7"/>
  </si>
  <si>
    <t>必須</t>
    <rPh sb="0" eb="2">
      <t>ヒッス</t>
    </rPh>
    <phoneticPr fontId="7"/>
  </si>
  <si>
    <t>Excel</t>
    <phoneticPr fontId="7"/>
  </si>
  <si>
    <t>選択してください</t>
  </si>
  <si>
    <t>1</t>
    <phoneticPr fontId="3"/>
  </si>
  <si>
    <t>左記フォーマットに直接入力</t>
    <rPh sb="0" eb="2">
      <t>サキ</t>
    </rPh>
    <rPh sb="9" eb="13">
      <t>チョクセツニュウリョク</t>
    </rPh>
    <phoneticPr fontId="7"/>
  </si>
  <si>
    <t>ー</t>
    <phoneticPr fontId="7"/>
  </si>
  <si>
    <t>PDF</t>
    <phoneticPr fontId="7"/>
  </si>
  <si>
    <t>配置図</t>
    <phoneticPr fontId="7"/>
  </si>
  <si>
    <t>交付申請書</t>
    <rPh sb="0" eb="5">
      <t>コウフシンセイショ</t>
    </rPh>
    <phoneticPr fontId="7"/>
  </si>
  <si>
    <t>Jグランツに入力</t>
    <rPh sb="6" eb="8">
      <t>ニュウリョク</t>
    </rPh>
    <phoneticPr fontId="7"/>
  </si>
  <si>
    <t>2</t>
    <phoneticPr fontId="3"/>
  </si>
  <si>
    <t>補助事業に要する経費、補助対象経費及び補助金の配分額</t>
    <rPh sb="0" eb="4">
      <t>ホジョジギョウ</t>
    </rPh>
    <rPh sb="5" eb="6">
      <t>ヨウ</t>
    </rPh>
    <rPh sb="8" eb="10">
      <t>ケイヒ</t>
    </rPh>
    <rPh sb="11" eb="17">
      <t>ホジョタイショウケイヒ</t>
    </rPh>
    <rPh sb="17" eb="18">
      <t>オヨ</t>
    </rPh>
    <rPh sb="19" eb="22">
      <t>ホジョキン</t>
    </rPh>
    <rPh sb="23" eb="26">
      <t>ハイブンガク</t>
    </rPh>
    <phoneticPr fontId="3"/>
  </si>
  <si>
    <t>Jグランツに入力</t>
    <phoneticPr fontId="3"/>
  </si>
  <si>
    <t>必須</t>
    <rPh sb="0" eb="2">
      <t>ヒッス</t>
    </rPh>
    <phoneticPr fontId="3"/>
  </si>
  <si>
    <t>役員名簿</t>
    <rPh sb="0" eb="3">
      <t>ヤクインメイボ</t>
    </rPh>
    <phoneticPr fontId="3"/>
  </si>
  <si>
    <t>実施体制図</t>
    <rPh sb="0" eb="1">
      <t>ジッシ</t>
    </rPh>
    <rPh sb="1" eb="4">
      <t>タイセイズ</t>
    </rPh>
    <phoneticPr fontId="3"/>
  </si>
  <si>
    <t>暴力団排除に関する誓約事項</t>
    <rPh sb="0" eb="2">
      <t>ボウリョクダン</t>
    </rPh>
    <rPh sb="2" eb="4">
      <t>ハイジョ</t>
    </rPh>
    <rPh sb="5" eb="6">
      <t>カン</t>
    </rPh>
    <rPh sb="8" eb="10">
      <t>セイヤク</t>
    </rPh>
    <rPh sb="10" eb="12">
      <t>ジコウ</t>
    </rPh>
    <phoneticPr fontId="3"/>
  </si>
  <si>
    <t>本交付申請書式に含む</t>
    <phoneticPr fontId="3"/>
  </si>
  <si>
    <t>・法人のみ
・共同申請者含め全社分添付すること</t>
    <rPh sb="1" eb="3">
      <t>ホウジン</t>
    </rPh>
    <rPh sb="7" eb="12">
      <t>キョウドウシンセイシャ</t>
    </rPh>
    <rPh sb="12" eb="13">
      <t>フク</t>
    </rPh>
    <rPh sb="14" eb="17">
      <t>ゼンシャブン</t>
    </rPh>
    <rPh sb="17" eb="19">
      <t>テンプ</t>
    </rPh>
    <phoneticPr fontId="3"/>
  </si>
  <si>
    <t>左記シートに直接入力</t>
    <phoneticPr fontId="7"/>
  </si>
  <si>
    <t>見積（依頼）仕様書</t>
    <phoneticPr fontId="3"/>
  </si>
  <si>
    <t>見積書</t>
    <rPh sb="0" eb="3">
      <t>ミツモリショ</t>
    </rPh>
    <phoneticPr fontId="3"/>
  </si>
  <si>
    <t>見積内訳書</t>
    <rPh sb="0" eb="5">
      <t>ミツモリウチワケショ</t>
    </rPh>
    <phoneticPr fontId="3"/>
  </si>
  <si>
    <t>11</t>
    <phoneticPr fontId="3"/>
  </si>
  <si>
    <t>12</t>
    <phoneticPr fontId="3"/>
  </si>
  <si>
    <t>SIIホームページよりダウンロード</t>
    <phoneticPr fontId="3"/>
  </si>
  <si>
    <t>・見積書の内訳書は、原則、指定書式を用いて作成すること
・補助対象経費と補助対象外経費が切り分けられていること</t>
    <phoneticPr fontId="3"/>
  </si>
  <si>
    <t>類焼試験に適合していることの第三者機関による証明書及び証明書に関わる資料</t>
    <phoneticPr fontId="3"/>
  </si>
  <si>
    <t>単線結線図</t>
    <rPh sb="0" eb="5">
      <t>タンセンケッセンズ</t>
    </rPh>
    <phoneticPr fontId="3"/>
  </si>
  <si>
    <t>13</t>
    <phoneticPr fontId="3"/>
  </si>
  <si>
    <t>14</t>
    <phoneticPr fontId="3"/>
  </si>
  <si>
    <t>15</t>
    <phoneticPr fontId="3"/>
  </si>
  <si>
    <t>16</t>
    <phoneticPr fontId="3"/>
  </si>
  <si>
    <t>17</t>
    <phoneticPr fontId="3"/>
  </si>
  <si>
    <t>18</t>
    <phoneticPr fontId="3"/>
  </si>
  <si>
    <t>・補助対象設備の所有者と、土地や建物の所有権が異なる場合のみ提出すること
・ESCO、TPOの場合は不要</t>
    <phoneticPr fontId="3"/>
  </si>
  <si>
    <t>・リース、転リースの場合のみ</t>
    <phoneticPr fontId="3"/>
  </si>
  <si>
    <t>ESCO契約書（雛形）</t>
    <phoneticPr fontId="7"/>
  </si>
  <si>
    <t>該当時のみ</t>
    <rPh sb="0" eb="2">
      <t>ガイトウ</t>
    </rPh>
    <rPh sb="2" eb="3">
      <t>ジ</t>
    </rPh>
    <phoneticPr fontId="3"/>
  </si>
  <si>
    <t>金額(税抜き)</t>
    <rPh sb="0" eb="2">
      <t>キンガク</t>
    </rPh>
    <rPh sb="4" eb="5">
      <t>ヌ</t>
    </rPh>
    <phoneticPr fontId="3"/>
  </si>
  <si>
    <t>住所</t>
    <phoneticPr fontId="3"/>
  </si>
  <si>
    <t>金額(税込み)</t>
    <rPh sb="0" eb="2">
      <t>キンガク</t>
    </rPh>
    <rPh sb="4" eb="5">
      <t>コ</t>
    </rPh>
    <phoneticPr fontId="3"/>
  </si>
  <si>
    <t>委託先</t>
    <rPh sb="0" eb="3">
      <t>イタクサキ</t>
    </rPh>
    <phoneticPr fontId="3"/>
  </si>
  <si>
    <t>有</t>
    <rPh sb="0" eb="1">
      <t>ア</t>
    </rPh>
    <phoneticPr fontId="3"/>
  </si>
  <si>
    <t>事業者名</t>
    <phoneticPr fontId="3"/>
  </si>
  <si>
    <t>別紙２</t>
    <rPh sb="0" eb="2">
      <t>ベッシ</t>
    </rPh>
    <phoneticPr fontId="3"/>
  </si>
  <si>
    <t>F</t>
  </si>
  <si>
    <t>M</t>
  </si>
  <si>
    <t>　　黄色セルに直接入力してください</t>
    <rPh sb="2" eb="4">
      <t>キイロ</t>
    </rPh>
    <rPh sb="7" eb="9">
      <t>チョクセツ</t>
    </rPh>
    <rPh sb="9" eb="11">
      <t>ニュウリョク</t>
    </rPh>
    <phoneticPr fontId="3"/>
  </si>
  <si>
    <t>　　　　　　　黄色セルに直接入力してください</t>
    <phoneticPr fontId="3"/>
  </si>
  <si>
    <t>●●●株式会社</t>
    <rPh sb="3" eb="7">
      <t>カブシキガイシャ</t>
    </rPh>
    <phoneticPr fontId="3"/>
  </si>
  <si>
    <t>指定様式</t>
    <rPh sb="0" eb="2">
      <t>シテイ</t>
    </rPh>
    <phoneticPr fontId="3"/>
  </si>
  <si>
    <t>導入設備情報</t>
    <rPh sb="0" eb="2">
      <t>ドウニュウ</t>
    </rPh>
    <rPh sb="2" eb="4">
      <t>セツビ</t>
    </rPh>
    <rPh sb="4" eb="6">
      <t>ジョウホウ</t>
    </rPh>
    <phoneticPr fontId="3"/>
  </si>
  <si>
    <t>導入する設備の情報を入力してください。</t>
    <rPh sb="0" eb="2">
      <t>ドウニュウ</t>
    </rPh>
    <rPh sb="4" eb="6">
      <t>セツビ</t>
    </rPh>
    <rPh sb="7" eb="9">
      <t>ジョウホウ</t>
    </rPh>
    <rPh sb="10" eb="12">
      <t>ニュウリョク</t>
    </rPh>
    <phoneticPr fontId="3"/>
  </si>
  <si>
    <t>項番</t>
    <rPh sb="0" eb="2">
      <t>コウバン</t>
    </rPh>
    <phoneticPr fontId="3"/>
  </si>
  <si>
    <t>項目名</t>
    <rPh sb="0" eb="3">
      <t>コウモクメイ</t>
    </rPh>
    <phoneticPr fontId="7"/>
  </si>
  <si>
    <t>入力欄</t>
    <rPh sb="0" eb="2">
      <t>ニュウリョク</t>
    </rPh>
    <rPh sb="2" eb="3">
      <t>ラン</t>
    </rPh>
    <phoneticPr fontId="3"/>
  </si>
  <si>
    <t>備考等</t>
    <rPh sb="0" eb="2">
      <t>ビコウ</t>
    </rPh>
    <rPh sb="2" eb="3">
      <t>トウ</t>
    </rPh>
    <phoneticPr fontId="3"/>
  </si>
  <si>
    <t>メーカー名</t>
    <rPh sb="4" eb="5">
      <t>メイ</t>
    </rPh>
    <phoneticPr fontId="3"/>
  </si>
  <si>
    <t>・メーカー名を直接入力してください</t>
    <rPh sb="5" eb="6">
      <t>メイ</t>
    </rPh>
    <rPh sb="7" eb="9">
      <t>チョクセツ</t>
    </rPh>
    <rPh sb="9" eb="11">
      <t>ニュウリョク</t>
    </rPh>
    <phoneticPr fontId="3"/>
  </si>
  <si>
    <t>サンプルメーカー</t>
    <phoneticPr fontId="3"/>
  </si>
  <si>
    <t>型番</t>
    <rPh sb="0" eb="2">
      <t>カタバン</t>
    </rPh>
    <phoneticPr fontId="3"/>
  </si>
  <si>
    <t>・型番を直接入力してください</t>
    <rPh sb="1" eb="3">
      <t>カタバン</t>
    </rPh>
    <rPh sb="4" eb="6">
      <t>チョクセツ</t>
    </rPh>
    <rPh sb="6" eb="8">
      <t>ニュウリョク</t>
    </rPh>
    <phoneticPr fontId="3"/>
  </si>
  <si>
    <t>SAMPLE-B-27</t>
    <phoneticPr fontId="3"/>
  </si>
  <si>
    <t>蓄電容量（蓄電システム1台あたり）</t>
    <rPh sb="0" eb="2">
      <t>チクデン</t>
    </rPh>
    <rPh sb="2" eb="4">
      <t>ヨウリョウ</t>
    </rPh>
    <rPh sb="5" eb="7">
      <t>チクデン</t>
    </rPh>
    <rPh sb="12" eb="13">
      <t>ダイ</t>
    </rPh>
    <phoneticPr fontId="3"/>
  </si>
  <si>
    <t>kWh</t>
    <phoneticPr fontId="3"/>
  </si>
  <si>
    <t>PCS用途</t>
  </si>
  <si>
    <t>・PCSが、導入する蓄電システム専用の場合は「専用」を、
　PCSが、導入する蓄電システムと発電設備(PV等)で一体型の場合は
　「ハイブリッド」をプルダウンより選択してください
・本項目で「専用」を選択すると項番5の「PCS用途切り分け可否」はグレー
 アウトされます</t>
    <rPh sb="6" eb="8">
      <t>ドウニュウ</t>
    </rPh>
    <rPh sb="10" eb="12">
      <t>チクデン</t>
    </rPh>
    <rPh sb="16" eb="18">
      <t>センヨウ</t>
    </rPh>
    <rPh sb="19" eb="21">
      <t>バアイ</t>
    </rPh>
    <rPh sb="23" eb="25">
      <t>センヨウ</t>
    </rPh>
    <rPh sb="35" eb="37">
      <t>ドウニュウ</t>
    </rPh>
    <rPh sb="39" eb="41">
      <t>チクデン</t>
    </rPh>
    <rPh sb="46" eb="48">
      <t>ハツデン</t>
    </rPh>
    <rPh sb="48" eb="50">
      <t>セツビ</t>
    </rPh>
    <rPh sb="53" eb="54">
      <t>トウ</t>
    </rPh>
    <rPh sb="56" eb="59">
      <t>イッタイガタ</t>
    </rPh>
    <rPh sb="60" eb="62">
      <t>バアイ</t>
    </rPh>
    <rPh sb="81" eb="83">
      <t>センタク</t>
    </rPh>
    <rPh sb="91" eb="94">
      <t>ホンコウモク</t>
    </rPh>
    <rPh sb="96" eb="98">
      <t>センヨウ</t>
    </rPh>
    <rPh sb="100" eb="102">
      <t>センタク</t>
    </rPh>
    <rPh sb="105" eb="107">
      <t>コウバン</t>
    </rPh>
    <rPh sb="113" eb="115">
      <t>ヨウト</t>
    </rPh>
    <rPh sb="115" eb="116">
      <t>キ</t>
    </rPh>
    <rPh sb="117" eb="118">
      <t>ワ</t>
    </rPh>
    <rPh sb="119" eb="121">
      <t>カヒ</t>
    </rPh>
    <phoneticPr fontId="3"/>
  </si>
  <si>
    <t>専用</t>
  </si>
  <si>
    <t>・PCSが、導入する蓄電システム専用の場合は「専用」を、
　PCSが、導入する蓄電システムと発電設備(PV等)で一体型の場合は
　「ハイブリッド」をプルダウンより選択してください
・本項目で「専用」を選択すると項番5の「PCS用途切り分け可否」はグレー
 アウトされます</t>
    <phoneticPr fontId="3"/>
  </si>
  <si>
    <t>PCS用途切り分け可否</t>
    <phoneticPr fontId="3"/>
  </si>
  <si>
    <t>・本項目は、項番のPCS用途が「ハイブリッド」の場合のみ入力してください
・プルダウンより「可」「不可」のいずれかを選択してください</t>
    <rPh sb="1" eb="2">
      <t>ホン</t>
    </rPh>
    <rPh sb="2" eb="4">
      <t>コウモク</t>
    </rPh>
    <rPh sb="6" eb="8">
      <t>コウバン</t>
    </rPh>
    <rPh sb="12" eb="14">
      <t>ヨウト</t>
    </rPh>
    <rPh sb="24" eb="26">
      <t>バアイ</t>
    </rPh>
    <rPh sb="28" eb="30">
      <t>ニュウリョク</t>
    </rPh>
    <rPh sb="46" eb="47">
      <t>カ</t>
    </rPh>
    <rPh sb="49" eb="51">
      <t>フカ</t>
    </rPh>
    <rPh sb="58" eb="60">
      <t>センタク</t>
    </rPh>
    <phoneticPr fontId="3"/>
  </si>
  <si>
    <t>PCS用途切り分け可否
（発電設備用PCSと一体型の場合）</t>
    <phoneticPr fontId="3"/>
  </si>
  <si>
    <t>定格出力（蓄電システム1台あたり）</t>
    <phoneticPr fontId="3"/>
  </si>
  <si>
    <t>kW</t>
    <phoneticPr fontId="3"/>
  </si>
  <si>
    <t>・定格出力を直接入力してください
・小数点第二位以下は切り捨てて入力してください</t>
    <rPh sb="1" eb="3">
      <t>テイカク</t>
    </rPh>
    <rPh sb="3" eb="5">
      <t>シュツリョク</t>
    </rPh>
    <rPh sb="32" eb="34">
      <t>ニュウリョク</t>
    </rPh>
    <phoneticPr fontId="3"/>
  </si>
  <si>
    <t>レジリエンス</t>
  </si>
  <si>
    <t>・プルダウンより「該当」「非該当」のいずれかを選択してください</t>
    <rPh sb="9" eb="11">
      <t>ガイトウ</t>
    </rPh>
    <rPh sb="13" eb="16">
      <t>ヒガイトウ</t>
    </rPh>
    <rPh sb="23" eb="25">
      <t>センタク</t>
    </rPh>
    <phoneticPr fontId="3"/>
  </si>
  <si>
    <t>非該当</t>
  </si>
  <si>
    <t>廃棄物処理法上の広域認定の取得</t>
  </si>
  <si>
    <t>蓄電システム導入台数</t>
    <phoneticPr fontId="3"/>
  </si>
  <si>
    <t>台</t>
    <phoneticPr fontId="3"/>
  </si>
  <si>
    <t>19</t>
    <phoneticPr fontId="3"/>
  </si>
  <si>
    <t>20</t>
    <phoneticPr fontId="3"/>
  </si>
  <si>
    <t>導入設備情報</t>
    <rPh sb="0" eb="4">
      <t>ドウニュウセツビ</t>
    </rPh>
    <rPh sb="4" eb="6">
      <t>ジョウホウ</t>
    </rPh>
    <phoneticPr fontId="3"/>
  </si>
  <si>
    <t>　　　黄色セルに直接入力してください</t>
    <rPh sb="3" eb="5">
      <t>キイロ</t>
    </rPh>
    <rPh sb="8" eb="10">
      <t>ニュウリョク</t>
    </rPh>
    <phoneticPr fontId="3"/>
  </si>
  <si>
    <t>　　　　　　　　黄色セルに直接入力してください</t>
    <rPh sb="13" eb="15">
      <t>チョクセツ</t>
    </rPh>
    <rPh sb="15" eb="17">
      <t>ニュウリョク</t>
    </rPh>
    <phoneticPr fontId="7"/>
  </si>
  <si>
    <t>設備設置承諾書</t>
    <rPh sb="0" eb="4">
      <t>セツビセッチ</t>
    </rPh>
    <rPh sb="4" eb="7">
      <t>ショウダクショ</t>
    </rPh>
    <phoneticPr fontId="7"/>
  </si>
  <si>
    <t>【R7補正_DR業産用蓄電池】交付申請提出書類チェックリスト</t>
    <rPh sb="3" eb="5">
      <t>ホセイ</t>
    </rPh>
    <rPh sb="8" eb="11">
      <t>ギョウサンヨウ</t>
    </rPh>
    <rPh sb="11" eb="14">
      <t>チクデンチ</t>
    </rPh>
    <rPh sb="15" eb="17">
      <t>コウフ</t>
    </rPh>
    <rPh sb="17" eb="19">
      <t>シンセイ</t>
    </rPh>
    <rPh sb="19" eb="21">
      <t>テイシュツ</t>
    </rPh>
    <rPh sb="21" eb="23">
      <t>ショルイ</t>
    </rPh>
    <phoneticPr fontId="3"/>
  </si>
  <si>
    <t>「提出書類チェックリスト」に戻る</t>
  </si>
  <si>
    <t>氏名 ｶﾅ</t>
    <rPh sb="0" eb="2">
      <t>シメイ</t>
    </rPh>
    <phoneticPr fontId="7"/>
  </si>
  <si>
    <t>金額(税抜き)</t>
    <rPh sb="0" eb="2">
      <t>キンガク</t>
    </rPh>
    <rPh sb="3" eb="4">
      <t>ゼイ</t>
    </rPh>
    <rPh sb="4" eb="5">
      <t>ヌ</t>
    </rPh>
    <phoneticPr fontId="3"/>
  </si>
  <si>
    <t>埼玉県△△市△△町△△2-2-2</t>
    <rPh sb="0" eb="3">
      <t>サイタマケン</t>
    </rPh>
    <rPh sb="5" eb="6">
      <t>シ</t>
    </rPh>
    <rPh sb="8" eb="9">
      <t>マチ</t>
    </rPh>
    <phoneticPr fontId="7"/>
  </si>
  <si>
    <t>東京都○○区〇〇市〇〇町〇〇1-1-1</t>
    <rPh sb="0" eb="3">
      <t>トウキョウト</t>
    </rPh>
    <rPh sb="5" eb="6">
      <t>ク</t>
    </rPh>
    <rPh sb="8" eb="9">
      <t>シ</t>
    </rPh>
    <rPh sb="11" eb="12">
      <t>マチ</t>
    </rPh>
    <phoneticPr fontId="7"/>
  </si>
  <si>
    <t>株式会社□□□</t>
    <rPh sb="0" eb="4">
      <t>カブシキガイシャ</t>
    </rPh>
    <phoneticPr fontId="7"/>
  </si>
  <si>
    <t>東京都□□区□□市□□町□□3-3-3</t>
    <rPh sb="0" eb="3">
      <t>トウキョウト</t>
    </rPh>
    <rPh sb="5" eb="6">
      <t>ク</t>
    </rPh>
    <rPh sb="8" eb="9">
      <t>シ</t>
    </rPh>
    <rPh sb="11" eb="12">
      <t>マチ</t>
    </rPh>
    <phoneticPr fontId="7"/>
  </si>
  <si>
    <t>東京都●●区●●市●●町●●1-2-1</t>
    <rPh sb="0" eb="3">
      <t>トウキョウト</t>
    </rPh>
    <rPh sb="5" eb="6">
      <t>ク</t>
    </rPh>
    <phoneticPr fontId="3"/>
  </si>
  <si>
    <t>■導入設備情報</t>
    <rPh sb="1" eb="3">
      <t>ドウニュウ</t>
    </rPh>
    <rPh sb="3" eb="5">
      <t>セツビ</t>
    </rPh>
    <rPh sb="5" eb="7">
      <t>ジョウホウ</t>
    </rPh>
    <phoneticPr fontId="3"/>
  </si>
  <si>
    <t>金額</t>
    <rPh sb="0" eb="2">
      <t>キンガク</t>
    </rPh>
    <phoneticPr fontId="3"/>
  </si>
  <si>
    <t>目標価格</t>
    <rPh sb="0" eb="2">
      <t>モクヒョウ</t>
    </rPh>
    <rPh sb="2" eb="4">
      <t>カカク</t>
    </rPh>
    <phoneticPr fontId="3"/>
  </si>
  <si>
    <t>PCS用途</t>
    <phoneticPr fontId="3"/>
  </si>
  <si>
    <t>レジリエンス</t>
    <phoneticPr fontId="3"/>
  </si>
  <si>
    <t>専用</t>
    <rPh sb="0" eb="2">
      <t>センヨウ</t>
    </rPh>
    <phoneticPr fontId="3"/>
  </si>
  <si>
    <t>ハイブリッド</t>
    <phoneticPr fontId="3"/>
  </si>
  <si>
    <t>可</t>
    <rPh sb="0" eb="1">
      <t>カ</t>
    </rPh>
    <phoneticPr fontId="3"/>
  </si>
  <si>
    <t>不可</t>
    <rPh sb="0" eb="2">
      <t>フカ</t>
    </rPh>
    <phoneticPr fontId="3"/>
  </si>
  <si>
    <t>選択してください</t>
    <rPh sb="0" eb="2">
      <t>センタク</t>
    </rPh>
    <phoneticPr fontId="3"/>
  </si>
  <si>
    <t>該当</t>
    <rPh sb="0" eb="2">
      <t>ガイトウ</t>
    </rPh>
    <phoneticPr fontId="3"/>
  </si>
  <si>
    <t>非該当</t>
    <rPh sb="0" eb="3">
      <t>ヒガイトウ</t>
    </rPh>
    <phoneticPr fontId="3"/>
  </si>
  <si>
    <t>廃棄物処理法上の広域認定の取得</t>
    <phoneticPr fontId="3"/>
  </si>
  <si>
    <t>PCS用途は発電設備用PCSと一体型か(専用0、ハイブリッド1)</t>
    <phoneticPr fontId="3"/>
  </si>
  <si>
    <t>用途切り分け可否(可0、不可1)</t>
    <phoneticPr fontId="3"/>
  </si>
  <si>
    <t>控除額単価（1kWあたり）</t>
    <phoneticPr fontId="3"/>
  </si>
  <si>
    <t>目標価格単価（1kWあたり）</t>
    <phoneticPr fontId="3"/>
  </si>
  <si>
    <t>目標価格（蓄電システム1台あたり）</t>
    <phoneticPr fontId="3"/>
  </si>
  <si>
    <t>【補助上限額に関わる「評価による補助増額分」】</t>
    <phoneticPr fontId="3"/>
  </si>
  <si>
    <t>上乗せ評価項目</t>
    <phoneticPr fontId="3"/>
  </si>
  <si>
    <t>増額
円/kWh</t>
    <rPh sb="0" eb="2">
      <t>ゾウガク</t>
    </rPh>
    <rPh sb="3" eb="4">
      <t>エン</t>
    </rPh>
    <phoneticPr fontId="1"/>
  </si>
  <si>
    <t>フラグ</t>
  </si>
  <si>
    <t>増額分</t>
    <rPh sb="0" eb="2">
      <t>ゾウガク</t>
    </rPh>
    <rPh sb="2" eb="3">
      <t>ブン</t>
    </rPh>
    <phoneticPr fontId="1"/>
  </si>
  <si>
    <t>台</t>
    <rPh sb="0" eb="1">
      <t>ダイ</t>
    </rPh>
    <phoneticPr fontId="76"/>
  </si>
  <si>
    <t>項番4　PCS用途</t>
    <rPh sb="0" eb="2">
      <t>コウバン</t>
    </rPh>
    <phoneticPr fontId="3"/>
  </si>
  <si>
    <t>項番5　PCS用途切り分け可否</t>
    <rPh sb="0" eb="2">
      <t>コウバン</t>
    </rPh>
    <phoneticPr fontId="3"/>
  </si>
  <si>
    <t>項番7　レジリエンス</t>
    <rPh sb="0" eb="2">
      <t>コウバン</t>
    </rPh>
    <phoneticPr fontId="3"/>
  </si>
  <si>
    <t>項番8　廃棄物処理法上の広域認定の取得</t>
    <rPh sb="0" eb="2">
      <t>コウバン</t>
    </rPh>
    <phoneticPr fontId="3"/>
  </si>
  <si>
    <t>※小数点第二位以下は切り捨て</t>
    <phoneticPr fontId="76"/>
  </si>
  <si>
    <t>※公募要領で定められている固定金額</t>
    <rPh sb="1" eb="5">
      <t>コウボヨウリョウ</t>
    </rPh>
    <rPh sb="6" eb="7">
      <t>サダ</t>
    </rPh>
    <rPh sb="13" eb="15">
      <t>コテイ</t>
    </rPh>
    <rPh sb="15" eb="17">
      <t>キンガク</t>
    </rPh>
    <phoneticPr fontId="76"/>
  </si>
  <si>
    <t>※PCSがハイブリッドかつ切り分け不可時のみ</t>
    <phoneticPr fontId="76"/>
  </si>
  <si>
    <t>円/kWh</t>
    <rPh sb="0" eb="1">
      <t>エン</t>
    </rPh>
    <phoneticPr fontId="77"/>
  </si>
  <si>
    <t>円</t>
    <rPh sb="0" eb="1">
      <t>エン</t>
    </rPh>
    <phoneticPr fontId="77"/>
  </si>
  <si>
    <t>基準額</t>
    <phoneticPr fontId="3"/>
  </si>
  <si>
    <t>補助金上限額/1申請</t>
    <phoneticPr fontId="3"/>
  </si>
  <si>
    <t>【プルダウン設定（=控除額に影響する選択肢）】</t>
    <rPh sb="6" eb="8">
      <t>セッテイ</t>
    </rPh>
    <rPh sb="10" eb="13">
      <t>コウジョガク</t>
    </rPh>
    <rPh sb="14" eb="16">
      <t>エイキョウ</t>
    </rPh>
    <rPh sb="18" eb="21">
      <t>センタクシ</t>
    </rPh>
    <phoneticPr fontId="3"/>
  </si>
  <si>
    <t>ハイブリッド判定(専用、ハイブリッド)</t>
    <rPh sb="9" eb="11">
      <t>センヨウ</t>
    </rPh>
    <phoneticPr fontId="3"/>
  </si>
  <si>
    <t>※「ハイブリッド + 切り分け可」は計算式上では「専用」と同等に扱う</t>
    <rPh sb="11" eb="12">
      <t>キ</t>
    </rPh>
    <rPh sb="13" eb="14">
      <t>ワ</t>
    </rPh>
    <rPh sb="15" eb="16">
      <t>カ</t>
    </rPh>
    <rPh sb="18" eb="21">
      <t>ケイサンシキ</t>
    </rPh>
    <rPh sb="21" eb="22">
      <t>ウエ</t>
    </rPh>
    <rPh sb="25" eb="27">
      <t>センヨウ</t>
    </rPh>
    <rPh sb="29" eb="31">
      <t>ドウトウ</t>
    </rPh>
    <rPh sb="32" eb="33">
      <t>アツカ</t>
    </rPh>
    <phoneticPr fontId="3"/>
  </si>
  <si>
    <t>項番10　目標価格（台数を加味した合計）</t>
    <rPh sb="0" eb="2">
      <t>コウバン</t>
    </rPh>
    <phoneticPr fontId="3"/>
  </si>
  <si>
    <t>補助上限額</t>
    <rPh sb="0" eb="2">
      <t>ホジョ</t>
    </rPh>
    <rPh sb="2" eb="4">
      <t>ジョウゲン</t>
    </rPh>
    <rPh sb="4" eb="5">
      <t>ガク</t>
    </rPh>
    <phoneticPr fontId="3"/>
  </si>
  <si>
    <t>円(税抜)</t>
    <rPh sb="0" eb="1">
      <t>エン</t>
    </rPh>
    <rPh sb="2" eb="4">
      <t>ゼイヌキ</t>
    </rPh>
    <phoneticPr fontId="3"/>
  </si>
  <si>
    <t>円(税抜)</t>
    <phoneticPr fontId="3"/>
  </si>
  <si>
    <t xml:space="preserve"> 　┗ 内、補助増額分</t>
    <rPh sb="4" eb="5">
      <t>ウチ</t>
    </rPh>
    <phoneticPr fontId="76"/>
  </si>
  <si>
    <t>補助金基準額及び評価による補助増額から算出される金額</t>
    <phoneticPr fontId="76"/>
  </si>
  <si>
    <t>１申請あたりの補助上限の金額</t>
    <phoneticPr fontId="76"/>
  </si>
  <si>
    <t>蓄電容量（台数を加味した合計）</t>
    <phoneticPr fontId="3"/>
  </si>
  <si>
    <t>蓄電容量（蓄電システム1台あたり）</t>
    <rPh sb="0" eb="2">
      <t>チクデン</t>
    </rPh>
    <phoneticPr fontId="3"/>
  </si>
  <si>
    <t>項番11-1　補助金基準額及び評価による補助増額から算出される金額</t>
    <rPh sb="0" eb="2">
      <t>コウバン</t>
    </rPh>
    <phoneticPr fontId="3"/>
  </si>
  <si>
    <t>項番11-4　補助上限額</t>
    <rPh sb="0" eb="2">
      <t>コウバン</t>
    </rPh>
    <rPh sb="9" eb="12">
      <t>ジョウゲンガク</t>
    </rPh>
    <phoneticPr fontId="3"/>
  </si>
  <si>
    <t>項番11-2　増額合計</t>
    <rPh sb="0" eb="2">
      <t>コウバン</t>
    </rPh>
    <rPh sb="7" eb="11">
      <t>ゾウガクゴウケイ</t>
    </rPh>
    <phoneticPr fontId="3"/>
  </si>
  <si>
    <t>■参考_目標価格および補助上限額について</t>
    <rPh sb="1" eb="3">
      <t>サンコウ</t>
    </rPh>
    <rPh sb="4" eb="6">
      <t>モクヒョウ</t>
    </rPh>
    <rPh sb="6" eb="8">
      <t>カカク</t>
    </rPh>
    <rPh sb="11" eb="13">
      <t>ホジョ</t>
    </rPh>
    <rPh sb="13" eb="16">
      <t>ジョウゲンガク</t>
    </rPh>
    <phoneticPr fontId="3"/>
  </si>
  <si>
    <t>項番1～9に入力いただいた導入設備情報を元に、目標価格および補助上限額を自動算出しています。</t>
    <rPh sb="0" eb="2">
      <t>コウバン</t>
    </rPh>
    <rPh sb="6" eb="8">
      <t>ニュウリョク</t>
    </rPh>
    <rPh sb="13" eb="15">
      <t>ドウニュウ</t>
    </rPh>
    <rPh sb="15" eb="17">
      <t>セツビ</t>
    </rPh>
    <rPh sb="17" eb="19">
      <t>ジョウホウ</t>
    </rPh>
    <rPh sb="20" eb="21">
      <t>モト</t>
    </rPh>
    <rPh sb="23" eb="25">
      <t>モクヒョウ</t>
    </rPh>
    <rPh sb="25" eb="27">
      <t>カカク</t>
    </rPh>
    <rPh sb="30" eb="32">
      <t>ホジョ</t>
    </rPh>
    <rPh sb="32" eb="35">
      <t>ジョウゲンガク</t>
    </rPh>
    <rPh sb="36" eb="38">
      <t>ジドウ</t>
    </rPh>
    <rPh sb="38" eb="40">
      <t>サンシュツ</t>
    </rPh>
    <phoneticPr fontId="3"/>
  </si>
  <si>
    <t>・蓄電システム評価による補助増額分です</t>
    <rPh sb="16" eb="17">
      <t>ブン</t>
    </rPh>
    <phoneticPr fontId="3"/>
  </si>
  <si>
    <r>
      <rPr>
        <b/>
        <sz val="11"/>
        <color rgb="FFFF0000"/>
        <rFont val="Meiryo UI"/>
        <family val="3"/>
        <charset val="128"/>
      </rPr>
      <t>▼　【非表示】　補助上限額算出用の情報　▼　　　</t>
    </r>
    <r>
      <rPr>
        <sz val="11"/>
        <color theme="1" tint="0.249977111117893"/>
        <rFont val="Meiryo UI"/>
        <family val="3"/>
        <charset val="128"/>
      </rPr>
      <t>グレーセル:固定値、黄色セル:可変値、青セルは算出結果値</t>
    </r>
    <rPh sb="3" eb="6">
      <t>ヒヒョウジ</t>
    </rPh>
    <rPh sb="8" eb="13">
      <t>ホジョジョウゲンガク</t>
    </rPh>
    <rPh sb="13" eb="15">
      <t>サンシュツ</t>
    </rPh>
    <rPh sb="15" eb="16">
      <t>ヨウ</t>
    </rPh>
    <rPh sb="17" eb="19">
      <t>ジョウホウ</t>
    </rPh>
    <rPh sb="30" eb="33">
      <t>コテイチ</t>
    </rPh>
    <rPh sb="43" eb="44">
      <t>アオ</t>
    </rPh>
    <rPh sb="47" eb="49">
      <t>サンシュツ</t>
    </rPh>
    <rPh sb="49" eb="51">
      <t>ケッカ</t>
    </rPh>
    <rPh sb="51" eb="52">
      <t>アタイ</t>
    </rPh>
    <phoneticPr fontId="3"/>
  </si>
  <si>
    <t>【設備情報および目標価格と補助上限金額関連情報】</t>
    <rPh sb="8" eb="10">
      <t>モクヒョウ</t>
    </rPh>
    <rPh sb="10" eb="12">
      <t>カカク</t>
    </rPh>
    <rPh sb="13" eb="17">
      <t>ホジョジョウゲン</t>
    </rPh>
    <rPh sb="17" eb="19">
      <t>キンガク</t>
    </rPh>
    <rPh sb="19" eb="21">
      <t>カンレン</t>
    </rPh>
    <rPh sb="21" eb="23">
      <t>ジョウホウ</t>
    </rPh>
    <phoneticPr fontId="3"/>
  </si>
  <si>
    <t>控除額（1kWあたり単価×定格出力）</t>
    <phoneticPr fontId="3"/>
  </si>
  <si>
    <t>蓄電池モジュールの製造</t>
    <rPh sb="0" eb="3">
      <t>チクデンチ</t>
    </rPh>
    <rPh sb="9" eb="11">
      <t>セイゾウ</t>
    </rPh>
    <phoneticPr fontId="7"/>
  </si>
  <si>
    <t>株式会社×××</t>
    <rPh sb="0" eb="4">
      <t>カブシキガイシャ</t>
    </rPh>
    <phoneticPr fontId="7"/>
  </si>
  <si>
    <t>東京都××区××市××町××3-3-3</t>
    <rPh sb="0" eb="3">
      <t>トウキョウト</t>
    </rPh>
    <rPh sb="5" eb="6">
      <t>ク</t>
    </rPh>
    <rPh sb="8" eb="9">
      <t>シ</t>
    </rPh>
    <rPh sb="11" eb="12">
      <t>マチ</t>
    </rPh>
    <phoneticPr fontId="7"/>
  </si>
  <si>
    <t>記入なし</t>
    <rPh sb="0" eb="2">
      <t>キニュウ</t>
    </rPh>
    <phoneticPr fontId="3"/>
  </si>
  <si>
    <t>再々委託先</t>
    <rPh sb="0" eb="2">
      <t>サイサイ</t>
    </rPh>
    <rPh sb="2" eb="5">
      <t>イタクサキ</t>
    </rPh>
    <phoneticPr fontId="7"/>
  </si>
  <si>
    <t>蓄電池モジュール部品納品</t>
    <rPh sb="8" eb="10">
      <t>ブヒン</t>
    </rPh>
    <rPh sb="10" eb="12">
      <t>ノウヒン</t>
    </rPh>
    <phoneticPr fontId="3"/>
  </si>
  <si>
    <t>・蓄電システムの製造・納品
・設置工事</t>
    <rPh sb="1" eb="3">
      <t>チクデン</t>
    </rPh>
    <rPh sb="8" eb="10">
      <t>セイゾウ</t>
    </rPh>
    <rPh sb="11" eb="13">
      <t>ノウヒン</t>
    </rPh>
    <rPh sb="15" eb="19">
      <t>セッチコウジ</t>
    </rPh>
    <phoneticPr fontId="3"/>
  </si>
  <si>
    <t>・購入価格が目標価格を上回る場合は申請不可となるため、申請の際はご留意ください。
・計算式詳細は公募要領P.10参照
・当該書式内での計算式：
目標価格[項番10]＝蓄電システム1台あたりの蓄電容量[項番3]×蓄電システム導入台数[項番9]×11.9万円</t>
    <rPh sb="42" eb="45">
      <t>ケイサンシキ</t>
    </rPh>
    <rPh sb="45" eb="47">
      <t>ショウサイ</t>
    </rPh>
    <rPh sb="60" eb="62">
      <t>トウガイ</t>
    </rPh>
    <rPh sb="62" eb="64">
      <t>ショシキ</t>
    </rPh>
    <rPh sb="64" eb="65">
      <t>ナイ</t>
    </rPh>
    <rPh sb="67" eb="69">
      <t>ケイサン</t>
    </rPh>
    <rPh sb="69" eb="70">
      <t>シキ</t>
    </rPh>
    <rPh sb="72" eb="74">
      <t>モクヒョウ</t>
    </rPh>
    <rPh sb="74" eb="76">
      <t>カカク</t>
    </rPh>
    <rPh sb="77" eb="79">
      <t>コウバン</t>
    </rPh>
    <rPh sb="95" eb="97">
      <t>チクデン</t>
    </rPh>
    <rPh sb="97" eb="99">
      <t>ヨウリョウ</t>
    </rPh>
    <rPh sb="100" eb="102">
      <t>コウバン</t>
    </rPh>
    <rPh sb="116" eb="118">
      <t>コウバン</t>
    </rPh>
    <phoneticPr fontId="3"/>
  </si>
  <si>
    <t>補助金基準額及び評価による
補助増額から算出される金額</t>
    <phoneticPr fontId="76"/>
  </si>
  <si>
    <t>┗ 内、補助増額分</t>
    <rPh sb="2" eb="3">
      <t>ウチ</t>
    </rPh>
    <phoneticPr fontId="76"/>
  </si>
  <si>
    <t>・当該書式内での計算式：
蓄電池容量(台数を加味した合計)×基準額3.75万円＋評価による補助増額分[項番11-2]</t>
    <phoneticPr fontId="3"/>
  </si>
  <si>
    <t>・「蓄電システム1台単位の」蓄電容量を直接入力してください
※セルやモジュール、電池システム単位ではありません
※本事業における「蓄電システム」の定義は公募要領P.10参照</t>
    <rPh sb="2" eb="4">
      <t>チクデン</t>
    </rPh>
    <rPh sb="9" eb="10">
      <t>ダイ</t>
    </rPh>
    <rPh sb="10" eb="12">
      <t>タンイ</t>
    </rPh>
    <rPh sb="14" eb="18">
      <t>チクデンヨウリョウ</t>
    </rPh>
    <rPh sb="19" eb="21">
      <t>チョクセツ</t>
    </rPh>
    <rPh sb="21" eb="23">
      <t>ニュウリョク</t>
    </rPh>
    <phoneticPr fontId="3"/>
  </si>
  <si>
    <t>・導入する「蓄電システムの」台数を直接入力してください
※セルやモジュール、電池システム単位ではありません
※本事業における「蓄電システム」の定義は公募要領P.10参照</t>
    <rPh sb="1" eb="3">
      <t>ドウニュウ</t>
    </rPh>
    <rPh sb="6" eb="8">
      <t>チクデン</t>
    </rPh>
    <rPh sb="14" eb="16">
      <t>ダイスウ</t>
    </rPh>
    <rPh sb="17" eb="19">
      <t>チョクセツ</t>
    </rPh>
    <rPh sb="19" eb="21">
      <t>ニュウリョク</t>
    </rPh>
    <phoneticPr fontId="3"/>
  </si>
  <si>
    <t>3</t>
  </si>
  <si>
    <t>4</t>
  </si>
  <si>
    <t>5</t>
  </si>
  <si>
    <t>6</t>
  </si>
  <si>
    <t>7</t>
  </si>
  <si>
    <t>8</t>
  </si>
  <si>
    <t>9</t>
  </si>
  <si>
    <t>10</t>
  </si>
  <si>
    <t>決算報告書（直近２年分）</t>
    <rPh sb="0" eb="1">
      <t>ケッサン</t>
    </rPh>
    <rPh sb="1" eb="4">
      <t>ホウコクショ</t>
    </rPh>
    <rPh sb="6" eb="8">
      <t>チョッキン</t>
    </rPh>
    <rPh sb="9" eb="11">
      <t>ネンブン</t>
    </rPh>
    <phoneticPr fontId="3"/>
  </si>
  <si>
    <t>・見積を作成する上での仕様が確認できるもの</t>
    <rPh sb="1" eb="3">
      <t>ミツモ</t>
    </rPh>
    <rPh sb="4" eb="6">
      <t>サクセイ</t>
    </rPh>
    <rPh sb="8" eb="9">
      <t>ウエ</t>
    </rPh>
    <rPh sb="11" eb="13">
      <t>シヨウ</t>
    </rPh>
    <rPh sb="14" eb="16">
      <t>カクニン</t>
    </rPh>
    <phoneticPr fontId="3"/>
  </si>
  <si>
    <t>システム構成図</t>
    <rPh sb="4" eb="7">
      <t>コウセイズ</t>
    </rPh>
    <phoneticPr fontId="3"/>
  </si>
  <si>
    <t>ppt</t>
    <phoneticPr fontId="3"/>
  </si>
  <si>
    <t>導入する機器とJC-STAR★１の取得対象機器と取得内容との整合、セキュリティ対策を明示すること</t>
    <phoneticPr fontId="3"/>
  </si>
  <si>
    <t>設備の製品カタログ、仕様書等詳細資料</t>
    <rPh sb="13" eb="14">
      <t>トウ</t>
    </rPh>
    <rPh sb="14" eb="18">
      <t>ショウサイシリョウ</t>
    </rPh>
    <phoneticPr fontId="7"/>
  </si>
  <si>
    <t>・原則、交付申請時に提出すること
・交付申請時に提出できない場合、提出可能なタイミングを右のチェック欄で選択すること
・要求事項詳細は、公募要領P.11を参照すること</t>
    <rPh sb="18" eb="23">
      <t>コウフシンセイジ</t>
    </rPh>
    <rPh sb="24" eb="26">
      <t>テイシュツ</t>
    </rPh>
    <rPh sb="30" eb="32">
      <t>バアイ</t>
    </rPh>
    <rPh sb="33" eb="35">
      <t>テイシュツ</t>
    </rPh>
    <rPh sb="35" eb="37">
      <t>カノウ</t>
    </rPh>
    <rPh sb="44" eb="45">
      <t>ミギ</t>
    </rPh>
    <rPh sb="50" eb="51">
      <t>ラン</t>
    </rPh>
    <rPh sb="52" eb="54">
      <t>センタク</t>
    </rPh>
    <rPh sb="60" eb="64">
      <t>ヨウキュウジコウ</t>
    </rPh>
    <rPh sb="64" eb="66">
      <t>ショウサイ</t>
    </rPh>
    <rPh sb="68" eb="72">
      <t>コウボヨウリョウ</t>
    </rPh>
    <phoneticPr fontId="3"/>
  </si>
  <si>
    <t>IoT化関連機器一覧</t>
    <rPh sb="3" eb="4">
      <t>カ</t>
    </rPh>
    <rPh sb="4" eb="8">
      <t>カンレンキキ</t>
    </rPh>
    <rPh sb="8" eb="10">
      <t>イチラン</t>
    </rPh>
    <phoneticPr fontId="7"/>
  </si>
  <si>
    <t>・DR制御のためにIoT化機器を新規で設置する場合は提出すること</t>
    <phoneticPr fontId="3"/>
  </si>
  <si>
    <t>21</t>
    <phoneticPr fontId="3"/>
  </si>
  <si>
    <t>TPOサービス契約書（雛形）</t>
    <rPh sb="7" eb="10">
      <t>ケイヤクショ</t>
    </rPh>
    <phoneticPr fontId="7"/>
  </si>
  <si>
    <t>・ESCOの場合のみ</t>
    <rPh sb="6" eb="8">
      <t>バアイ</t>
    </rPh>
    <phoneticPr fontId="3"/>
  </si>
  <si>
    <t>・TPOモデルの場合のみ</t>
    <rPh sb="8" eb="10">
      <t>バアイ</t>
    </rPh>
    <phoneticPr fontId="3"/>
  </si>
  <si>
    <r>
      <t xml:space="preserve"> 　　　　</t>
    </r>
    <r>
      <rPr>
        <b/>
        <sz val="11"/>
        <color rgb="FFFF0000"/>
        <rFont val="ＭＳ 明朝"/>
        <family val="1"/>
        <charset val="128"/>
      </rPr>
      <t>　黄色セルに直接入力してください</t>
    </r>
    <phoneticPr fontId="3"/>
  </si>
  <si>
    <t>指定様式</t>
    <phoneticPr fontId="3"/>
  </si>
  <si>
    <t>○</t>
    <phoneticPr fontId="3"/>
  </si>
  <si>
    <t>IoT化関連機器一覧</t>
    <rPh sb="3" eb="4">
      <t>カ</t>
    </rPh>
    <rPh sb="8" eb="10">
      <t>イチラン</t>
    </rPh>
    <phoneticPr fontId="3"/>
  </si>
  <si>
    <t>－</t>
    <phoneticPr fontId="3"/>
  </si>
  <si>
    <t>・交付申請後に機器を追加する際は、ＳＩＩに事前連絡をしてください。</t>
    <rPh sb="1" eb="5">
      <t>コウフシンセイ</t>
    </rPh>
    <rPh sb="5" eb="6">
      <t>アト</t>
    </rPh>
    <rPh sb="7" eb="9">
      <t>キキ</t>
    </rPh>
    <rPh sb="10" eb="12">
      <t>ツイカ</t>
    </rPh>
    <rPh sb="14" eb="15">
      <t>サイ</t>
    </rPh>
    <rPh sb="21" eb="23">
      <t>ジゼン</t>
    </rPh>
    <rPh sb="23" eb="25">
      <t>レンラク</t>
    </rPh>
    <phoneticPr fontId="3"/>
  </si>
  <si>
    <t>設備番号（Ｎｏ.）</t>
    <rPh sb="0" eb="2">
      <t>セツビ</t>
    </rPh>
    <rPh sb="2" eb="4">
      <t>バンゴウ</t>
    </rPh>
    <phoneticPr fontId="3"/>
  </si>
  <si>
    <t>枝番</t>
    <rPh sb="0" eb="2">
      <t>エダバン</t>
    </rPh>
    <phoneticPr fontId="3"/>
  </si>
  <si>
    <t>設備名称</t>
  </si>
  <si>
    <t>メーカー</t>
  </si>
  <si>
    <t>型番</t>
  </si>
  <si>
    <t>JC-STAR登録番号
（数字16桁）</t>
    <rPh sb="7" eb="11">
      <t>トウロクバンゴウ</t>
    </rPh>
    <phoneticPr fontId="3"/>
  </si>
  <si>
    <t>数量</t>
  </si>
  <si>
    <t>紐付く図面</t>
    <rPh sb="0" eb="1">
      <t>ヒモ</t>
    </rPh>
    <rPh sb="1" eb="2">
      <t>ツ</t>
    </rPh>
    <rPh sb="3" eb="5">
      <t>ズメン</t>
    </rPh>
    <phoneticPr fontId="7"/>
  </si>
  <si>
    <t>備考</t>
    <phoneticPr fontId="7"/>
  </si>
  <si>
    <t>●●株式会社</t>
    <rPh sb="2" eb="4">
      <t>カブシキ</t>
    </rPh>
    <rPh sb="4" eb="6">
      <t>カイシャ</t>
    </rPh>
    <phoneticPr fontId="7"/>
  </si>
  <si>
    <t>配置図➀</t>
    <rPh sb="0" eb="3">
      <t>ハイチズ</t>
    </rPh>
    <phoneticPr fontId="7"/>
  </si>
  <si>
    <t>SAMPLE-MONI-40</t>
  </si>
  <si>
    <t>2026030100003004</t>
    <phoneticPr fontId="3"/>
  </si>
  <si>
    <t>・交付申請時の三者見積提出は必須とはしないが、三者見積を交付申請時に提出可能な場合は、三者見積検査の提出書類も全て提出すること
※三者見積検査の提出書類は、公募要領P.34を参照すること</t>
    <rPh sb="1" eb="6">
      <t>コウフシンセイジ</t>
    </rPh>
    <rPh sb="7" eb="9">
      <t>サンシャ</t>
    </rPh>
    <rPh sb="9" eb="11">
      <t>ミツモ</t>
    </rPh>
    <rPh sb="11" eb="13">
      <t>テイシュツ</t>
    </rPh>
    <rPh sb="14" eb="16">
      <t>ヒッス</t>
    </rPh>
    <rPh sb="23" eb="25">
      <t>サンシャ</t>
    </rPh>
    <rPh sb="25" eb="27">
      <t>ミツモ</t>
    </rPh>
    <rPh sb="28" eb="33">
      <t>コウフシンセイジ</t>
    </rPh>
    <rPh sb="34" eb="36">
      <t>テイシュツ</t>
    </rPh>
    <rPh sb="36" eb="38">
      <t>カノウ</t>
    </rPh>
    <rPh sb="39" eb="41">
      <t>バアイ</t>
    </rPh>
    <rPh sb="43" eb="45">
      <t>サンシャ</t>
    </rPh>
    <rPh sb="45" eb="47">
      <t>ミツモ</t>
    </rPh>
    <rPh sb="47" eb="49">
      <t>ケンサ</t>
    </rPh>
    <rPh sb="50" eb="54">
      <t>テイシュツショルイ</t>
    </rPh>
    <rPh sb="55" eb="56">
      <t>スベ</t>
    </rPh>
    <rPh sb="57" eb="59">
      <t>テイシュツ</t>
    </rPh>
    <rPh sb="65" eb="67">
      <t>サンシャ</t>
    </rPh>
    <rPh sb="67" eb="69">
      <t>ミツモ</t>
    </rPh>
    <rPh sb="69" eb="71">
      <t>ケンサ</t>
    </rPh>
    <rPh sb="72" eb="74">
      <t>テイシュツ</t>
    </rPh>
    <rPh sb="74" eb="76">
      <t>ショルイ</t>
    </rPh>
    <rPh sb="78" eb="82">
      <t>コウボヨウリョウ</t>
    </rPh>
    <rPh sb="87" eb="89">
      <t>サンショウ</t>
    </rPh>
    <phoneticPr fontId="3"/>
  </si>
  <si>
    <t>・本事業においてＤＲ制御のために新規で設置するIoT化関連機器の情報を入力してください。</t>
    <rPh sb="1" eb="2">
      <t>ホン</t>
    </rPh>
    <rPh sb="2" eb="4">
      <t>ジギョウ</t>
    </rPh>
    <rPh sb="10" eb="12">
      <t>セイギョ</t>
    </rPh>
    <rPh sb="16" eb="18">
      <t>シンキ</t>
    </rPh>
    <rPh sb="19" eb="21">
      <t>セッチ</t>
    </rPh>
    <rPh sb="23" eb="27">
      <t>イオt</t>
    </rPh>
    <rPh sb="27" eb="29">
      <t>カンレン</t>
    </rPh>
    <rPh sb="29" eb="31">
      <t>キキ</t>
    </rPh>
    <rPh sb="32" eb="34">
      <t>ジョウホウ</t>
    </rPh>
    <rPh sb="35" eb="37">
      <t>ニュウリョク</t>
    </rPh>
    <phoneticPr fontId="3"/>
  </si>
  <si>
    <t>※ＤＲ対応のために、別途IoT化関連機器が必要となる場合は、必要不可欠であっても本事業においては補助対象外とする。
　但し、「ディマンドリスポンスの拡大に向けたIoT化推進事業」でIoT化関連機器を補助対象機器として申請を行うことは可能とする。</t>
    <phoneticPr fontId="3"/>
  </si>
  <si>
    <t>・JC-STAR登録番号（数字16桁）を、Ｆ列に入力してください。</t>
    <phoneticPr fontId="3"/>
  </si>
  <si>
    <t>IoT化関連機器</t>
    <rPh sb="3" eb="4">
      <t>カ</t>
    </rPh>
    <rPh sb="4" eb="8">
      <t>カンレンキキ</t>
    </rPh>
    <phoneticPr fontId="3"/>
  </si>
  <si>
    <t>・別途提出いただく配置図に記載している設備番号と照合できるように入力してください。</t>
    <rPh sb="1" eb="3">
      <t>ベット</t>
    </rPh>
    <rPh sb="3" eb="5">
      <t>テイシュツ</t>
    </rPh>
    <rPh sb="9" eb="12">
      <t>ハイチズ</t>
    </rPh>
    <rPh sb="13" eb="15">
      <t>キサイ</t>
    </rPh>
    <rPh sb="19" eb="23">
      <t>セツビバンゴウ</t>
    </rPh>
    <rPh sb="24" eb="26">
      <t>ショウゴウ</t>
    </rPh>
    <rPh sb="32" eb="34">
      <t>ニュウリョク</t>
    </rPh>
    <phoneticPr fontId="3"/>
  </si>
  <si>
    <t>　なお、本様式にはIoT化関連機器情報のみ入力してください。（配置図に記載している蓄電システムその他情報の本様式への入力は不要）</t>
    <rPh sb="12" eb="13">
      <t>カ</t>
    </rPh>
    <rPh sb="13" eb="17">
      <t>カンレンキキ</t>
    </rPh>
    <rPh sb="17" eb="19">
      <t>ジョウホウ</t>
    </rPh>
    <rPh sb="21" eb="23">
      <t>ニュウリョク</t>
    </rPh>
    <rPh sb="31" eb="34">
      <t>ハイチズ</t>
    </rPh>
    <rPh sb="35" eb="37">
      <t>キサイ</t>
    </rPh>
    <rPh sb="41" eb="43">
      <t>チクデン</t>
    </rPh>
    <rPh sb="49" eb="50">
      <t>タ</t>
    </rPh>
    <rPh sb="50" eb="52">
      <t>ジョウホウ</t>
    </rPh>
    <rPh sb="53" eb="56">
      <t>ホンヨウシキ</t>
    </rPh>
    <rPh sb="58" eb="60">
      <t>ニュウリョク</t>
    </rPh>
    <rPh sb="61" eb="63">
      <t>フヨウ</t>
    </rPh>
    <phoneticPr fontId="3"/>
  </si>
  <si>
    <t>―</t>
    <phoneticPr fontId="3"/>
  </si>
  <si>
    <t>ｸﾝﾚﾝ ｼﾞｯｼ</t>
  </si>
  <si>
    <t>訓練　実施</t>
    <rPh sb="0" eb="2">
      <t>クンレン</t>
    </rPh>
    <rPh sb="3" eb="5">
      <t>ジッシ</t>
    </rPh>
    <phoneticPr fontId="2"/>
  </si>
  <si>
    <t>1955</t>
  </si>
  <si>
    <t>03</t>
  </si>
  <si>
    <t>04</t>
  </si>
  <si>
    <t>株式会社訓練</t>
    <rPh sb="0" eb="4">
      <t>カブシキガイシャ</t>
    </rPh>
    <rPh sb="4" eb="6">
      <t>クンレン</t>
    </rPh>
    <phoneticPr fontId="2"/>
  </si>
  <si>
    <t>代表取締役社長</t>
    <rPh sb="0" eb="5">
      <t>ダイヒョウトリシマリヤク</t>
    </rPh>
    <rPh sb="5" eb="7">
      <t>シャチョウ</t>
    </rPh>
    <phoneticPr fontId="2"/>
  </si>
  <si>
    <t>ﾄｳﾎｸ ｲﾁﾛｳ</t>
  </si>
  <si>
    <t>東北　一郎</t>
    <rPh sb="0" eb="2">
      <t>トウホク</t>
    </rPh>
    <rPh sb="3" eb="5">
      <t>イチロウ</t>
    </rPh>
    <phoneticPr fontId="2"/>
  </si>
  <si>
    <t>1965</t>
  </si>
  <si>
    <t>01</t>
  </si>
  <si>
    <t>常務取締役</t>
    <rPh sb="0" eb="2">
      <t>ジョウム</t>
    </rPh>
    <rPh sb="2" eb="5">
      <t>トリシマリヤク</t>
    </rPh>
    <phoneticPr fontId="2"/>
  </si>
  <si>
    <t>ｶﾝｻｲ ﾊﾅｺ</t>
  </si>
  <si>
    <t>関西　花子</t>
    <rPh sb="0" eb="2">
      <t>カンサイ</t>
    </rPh>
    <rPh sb="3" eb="5">
      <t>ハナコ</t>
    </rPh>
    <phoneticPr fontId="2"/>
  </si>
  <si>
    <t>1970</t>
  </si>
  <si>
    <t>12</t>
  </si>
  <si>
    <t>24</t>
  </si>
  <si>
    <t>取締役営業本部長</t>
    <rPh sb="0" eb="3">
      <t>トリシマリヤク</t>
    </rPh>
    <rPh sb="3" eb="8">
      <t>エイギョウホンブチョウ</t>
    </rPh>
    <phoneticPr fontId="2"/>
  </si>
  <si>
    <t>・補助事業の一部を第三者に委託（請負その他委託の形式を問わない）する場合については、契約先の事業者（税込み１００万円以上の取引に限る）の事業者名、補助事業者との契約関係、住所、契約金額及び業務の範囲。</t>
    <phoneticPr fontId="3"/>
  </si>
  <si>
    <r>
      <t>・提出チェック欄（I列）のプルダウンより、提出の有無を選択してください。（提出有り → 「✓」　、提出無し → 「ー（該当なし）」）
・本交付申請書式に含まれる書式の中で、</t>
    </r>
    <r>
      <rPr>
        <b/>
        <sz val="12"/>
        <rFont val="Meiryo UI"/>
        <family val="3"/>
        <charset val="128"/>
      </rPr>
      <t>本シートに直接入力する書類は、書類名称・入力方法・書式取得方法の欄（C列～E列）が薄い黄色</t>
    </r>
    <r>
      <rPr>
        <sz val="12"/>
        <rFont val="Meiryo UI"/>
        <family val="3"/>
        <charset val="128"/>
      </rPr>
      <t>で表示されたものです。
・本交付申請書式に含まれない指定書式は、下表の書式取得方法（E列）を確認し、適宜作成し提出してください。
・必要な書類を確認し、電子データを</t>
    </r>
    <r>
      <rPr>
        <b/>
        <sz val="12"/>
        <rFont val="Meiryo UI"/>
        <family val="3"/>
        <charset val="128"/>
      </rPr>
      <t>Jグランツに添付して提出してください。</t>
    </r>
    <r>
      <rPr>
        <sz val="12"/>
        <rFont val="Meiryo UI"/>
        <family val="3"/>
        <charset val="128"/>
      </rPr>
      <t xml:space="preserve">
・交付申請書類の作成・提出等に関わる詳細は、交付申請の手引きP.10以降「2.交付申請書類」を参照してください。</t>
    </r>
    <rPh sb="1" eb="3">
      <t>テイシュツ</t>
    </rPh>
    <rPh sb="7" eb="8">
      <t>ラン</t>
    </rPh>
    <rPh sb="10" eb="11">
      <t>レツ</t>
    </rPh>
    <rPh sb="21" eb="23">
      <t>テイシュツ</t>
    </rPh>
    <rPh sb="24" eb="26">
      <t>ウム</t>
    </rPh>
    <rPh sb="39" eb="40">
      <t>ア</t>
    </rPh>
    <rPh sb="51" eb="52">
      <t>ナ</t>
    </rPh>
    <rPh sb="59" eb="61">
      <t>ガイトウ</t>
    </rPh>
    <rPh sb="69" eb="73">
      <t>コウフシンセイ</t>
    </rPh>
    <rPh sb="73" eb="75">
      <t>ショシキ</t>
    </rPh>
    <rPh sb="80" eb="82">
      <t>ショシキ</t>
    </rPh>
    <rPh sb="83" eb="84">
      <t>ナカ</t>
    </rPh>
    <rPh sb="86" eb="87">
      <t>ホン</t>
    </rPh>
    <rPh sb="91" eb="95">
      <t>チョクセツニュウリョク</t>
    </rPh>
    <rPh sb="101" eb="103">
      <t>ショルイ</t>
    </rPh>
    <rPh sb="103" eb="105">
      <t>メイショウ</t>
    </rPh>
    <rPh sb="106" eb="108">
      <t>ニュウリョク</t>
    </rPh>
    <rPh sb="108" eb="110">
      <t>ホウホウ</t>
    </rPh>
    <rPh sb="111" eb="113">
      <t>ショシキ</t>
    </rPh>
    <rPh sb="113" eb="117">
      <t>シュトクホウホウ</t>
    </rPh>
    <rPh sb="118" eb="119">
      <t>ラン</t>
    </rPh>
    <rPh sb="121" eb="122">
      <t>レツ</t>
    </rPh>
    <rPh sb="124" eb="125">
      <t>レツ</t>
    </rPh>
    <rPh sb="127" eb="128">
      <t>ウス</t>
    </rPh>
    <rPh sb="129" eb="131">
      <t>キイロ</t>
    </rPh>
    <rPh sb="132" eb="134">
      <t>ヒョウジ</t>
    </rPh>
    <rPh sb="144" eb="145">
      <t>ホン</t>
    </rPh>
    <rPh sb="145" eb="149">
      <t>コウフシンセイ</t>
    </rPh>
    <rPh sb="149" eb="151">
      <t>ショシキ</t>
    </rPh>
    <rPh sb="159" eb="161">
      <t>ショシキ</t>
    </rPh>
    <rPh sb="163" eb="165">
      <t>カヒョウ</t>
    </rPh>
    <rPh sb="174" eb="175">
      <t>レツ</t>
    </rPh>
    <rPh sb="177" eb="179">
      <t>カクニン</t>
    </rPh>
    <rPh sb="181" eb="183">
      <t>テキギ</t>
    </rPh>
    <rPh sb="183" eb="185">
      <t>サクセイ</t>
    </rPh>
    <rPh sb="186" eb="188">
      <t>テイシュツ</t>
    </rPh>
    <rPh sb="197" eb="199">
      <t>ヒツヨウ</t>
    </rPh>
    <rPh sb="200" eb="202">
      <t>ショルイ</t>
    </rPh>
    <rPh sb="203" eb="205">
      <t>カクニン</t>
    </rPh>
    <rPh sb="207" eb="209">
      <t>デンシ</t>
    </rPh>
    <rPh sb="219" eb="221">
      <t>テンプ</t>
    </rPh>
    <rPh sb="223" eb="225">
      <t>テイシュツ</t>
    </rPh>
    <rPh sb="234" eb="238">
      <t>コウフシンセイ</t>
    </rPh>
    <rPh sb="255" eb="259">
      <t>コウフシンセイ</t>
    </rPh>
    <rPh sb="267" eb="269">
      <t>イコウ</t>
    </rPh>
    <rPh sb="272" eb="276">
      <t>コウフシンセイ</t>
    </rPh>
    <rPh sb="276" eb="278">
      <t>ショルイ</t>
    </rPh>
    <phoneticPr fontId="7"/>
  </si>
  <si>
    <t>・[項番11-1]～[項番11-4]の計算式詳細は公募要領P.14参照
・当該様式内での計算式：
補助上限額[項番11-4]=[項番11-1]と[項番11-3]のいずれか低い方の金額</t>
    <rPh sb="2" eb="4">
      <t>コウバン</t>
    </rPh>
    <rPh sb="11" eb="13">
      <t>コウバン</t>
    </rPh>
    <rPh sb="39" eb="41">
      <t>ヨウシキ</t>
    </rPh>
    <rPh sb="49" eb="53">
      <t>ホジョジョウゲン</t>
    </rPh>
    <rPh sb="53" eb="54">
      <t>ガク</t>
    </rPh>
    <rPh sb="64" eb="66">
      <t>コウバン</t>
    </rPh>
    <rPh sb="73" eb="75">
      <t>コウバン</t>
    </rPh>
    <rPh sb="87" eb="88">
      <t>ホウ</t>
    </rPh>
    <phoneticPr fontId="3"/>
  </si>
  <si>
    <r>
      <rPr>
        <sz val="9"/>
        <color rgb="FFFF0000"/>
        <rFont val="Meiryo UI"/>
        <family val="3"/>
        <charset val="128"/>
      </rPr>
      <t>・購入価格が目標価格を上回る場合は申請不可となるため、申請の際はご留意ください。</t>
    </r>
    <r>
      <rPr>
        <sz val="9"/>
        <rFont val="Meiryo UI"/>
        <family val="3"/>
        <charset val="128"/>
      </rPr>
      <t xml:space="preserve">
・計算式詳細は公募要領P.10参照
・当該書式内での計算式：
目標価格[項番10]＝蓄電システム1台あたりの蓄電容量[項番3]×蓄電システム導入台数[項番9]×11.9万円</t>
    </r>
    <rPh sb="42" eb="45">
      <t>ケイサンシキ</t>
    </rPh>
    <rPh sb="45" eb="47">
      <t>ショウサイ</t>
    </rPh>
    <rPh sb="60" eb="62">
      <t>トウガイ</t>
    </rPh>
    <rPh sb="62" eb="64">
      <t>ショシキ</t>
    </rPh>
    <rPh sb="64" eb="65">
      <t>ナイ</t>
    </rPh>
    <rPh sb="67" eb="69">
      <t>ケイサン</t>
    </rPh>
    <rPh sb="69" eb="70">
      <t>シキ</t>
    </rPh>
    <rPh sb="72" eb="74">
      <t>モクヒョウ</t>
    </rPh>
    <rPh sb="74" eb="76">
      <t>カカク</t>
    </rPh>
    <rPh sb="77" eb="79">
      <t>コウバン</t>
    </rPh>
    <rPh sb="95" eb="97">
      <t>チクデン</t>
    </rPh>
    <rPh sb="97" eb="99">
      <t>ヨウリョウ</t>
    </rPh>
    <rPh sb="100" eb="102">
      <t>コウバン</t>
    </rPh>
    <rPh sb="116" eb="118">
      <t>コウバン</t>
    </rPh>
    <phoneticPr fontId="3"/>
  </si>
  <si>
    <t>・当該書式内での計算式：
蓄電池容量【台数を加味した合計】×（基準額3.75万円＋評価による補助増額分[項番11-2]）</t>
    <phoneticPr fontId="3"/>
  </si>
  <si>
    <t>　┗項番1～9に入力いただいた導入設備情報を元に、参考情報として目標価格および補助上限額を自動算出しています。</t>
    <rPh sb="2" eb="4">
      <t>コウバン</t>
    </rPh>
    <rPh sb="8" eb="10">
      <t>ニュウリョク</t>
    </rPh>
    <rPh sb="15" eb="17">
      <t>ドウニュウ</t>
    </rPh>
    <rPh sb="17" eb="19">
      <t>セツビ</t>
    </rPh>
    <rPh sb="19" eb="21">
      <t>ジョウホウ</t>
    </rPh>
    <rPh sb="22" eb="23">
      <t>モト</t>
    </rPh>
    <rPh sb="25" eb="27">
      <t>サンコウ</t>
    </rPh>
    <rPh sb="27" eb="29">
      <t>ジョウホウ</t>
    </rPh>
    <rPh sb="32" eb="34">
      <t>モクヒョウ</t>
    </rPh>
    <rPh sb="34" eb="36">
      <t>カカク</t>
    </rPh>
    <rPh sb="39" eb="41">
      <t>ホジョ</t>
    </rPh>
    <rPh sb="41" eb="44">
      <t>ジョウゲンガク</t>
    </rPh>
    <rPh sb="45" eb="47">
      <t>ジドウ</t>
    </rPh>
    <rPh sb="47" eb="49">
      <t>サンシュツ</t>
    </rPh>
    <phoneticPr fontId="3"/>
  </si>
  <si>
    <t>　┗目標価格との比較についての注意点は、公募要領P.10を参照してください。</t>
    <rPh sb="2" eb="6">
      <t>モクヒョウカカク</t>
    </rPh>
    <rPh sb="8" eb="10">
      <t>ヒカク</t>
    </rPh>
    <rPh sb="15" eb="18">
      <t>チュウイテン</t>
    </rPh>
    <rPh sb="20" eb="24">
      <t>コウボヨウリョウ</t>
    </rPh>
    <rPh sb="29" eb="31">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</si>
</sst>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F800]dddd\,\ mmmm\ dd\,\ yyyy"/>
    <numFmt numFmtId="177" formatCode="0_);[Red]\(0\)"/>
    <numFmt numFmtId="178" formatCode="#,##0_ "/>
    <numFmt numFmtId="179" formatCode="&quot;¥&quot;#,##0_);[Red]\(&quot;¥&quot;#,##0\)"/>
    <numFmt numFmtId="180" formatCode="0.00000_ "/>
    <numFmt numFmtId="181" formatCode="#,###&quot;円&quot;"/>
    <numFmt numFmtId="182" formatCode="#,##0.00_);[Red]\(#,##0.00\)"/>
    <numFmt numFmtId="183" formatCode="#,##0_);[Red]\(#,##0\)"/>
    <numFmt numFmtId="184" formatCode="0_ "/>
  </numFmts>
  <fonts count="95">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6"/>
      <name val="ＭＳ Ｐゴシック"/>
      <family val="3"/>
      <charset val="128"/>
    </font>
    <font>
      <sz val="11"/>
      <color theme="1"/>
      <name val="ＭＳ Ｐゴシック"/>
      <family val="3"/>
      <charset val="128"/>
      <scheme val="minor"/>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2"/>
      <name val="ＭＳ Ｐ明朝"/>
      <family val="1"/>
      <charset val="128"/>
    </font>
    <font>
      <sz val="16"/>
      <color theme="1"/>
      <name val="ＭＳ ゴシック"/>
      <family val="3"/>
      <charset val="128"/>
    </font>
    <font>
      <u/>
      <sz val="11"/>
      <color theme="10"/>
      <name val="ＭＳ Ｐゴシック"/>
      <family val="2"/>
      <charset val="128"/>
      <scheme val="minor"/>
    </font>
    <font>
      <sz val="10"/>
      <color theme="1"/>
      <name val="ＭＳ 明朝"/>
      <family val="1"/>
      <charset val="128"/>
    </font>
    <font>
      <sz val="12"/>
      <color rgb="FFFF0000"/>
      <name val="ＭＳ Ｐ明朝"/>
      <family val="1"/>
      <charset val="128"/>
    </font>
    <font>
      <b/>
      <sz val="18"/>
      <color rgb="FFFF0000"/>
      <name val="ＭＳ Ｐ明朝"/>
      <family val="1"/>
      <charset val="128"/>
    </font>
    <font>
      <sz val="10"/>
      <color rgb="FF0070C0"/>
      <name val="ＭＳ 明朝"/>
      <family val="1"/>
      <charset val="128"/>
    </font>
    <font>
      <u/>
      <sz val="10"/>
      <color theme="1"/>
      <name val="ＭＳ 明朝"/>
      <family val="1"/>
      <charset val="128"/>
    </font>
    <font>
      <sz val="11"/>
      <color theme="1"/>
      <name val="MS PGothic"/>
      <family val="3"/>
      <charset val="128"/>
    </font>
    <font>
      <sz val="11"/>
      <color theme="1"/>
      <name val="ＭＳ 明朝"/>
      <family val="1"/>
      <charset val="128"/>
    </font>
    <font>
      <sz val="10"/>
      <color theme="1"/>
      <name val="ＭＳ Ｐゴシック"/>
      <family val="2"/>
      <charset val="128"/>
      <scheme val="minor"/>
    </font>
    <font>
      <sz val="14"/>
      <color rgb="FF000000"/>
      <name val="ＭＳ 明朝"/>
      <family val="1"/>
      <charset val="128"/>
    </font>
    <font>
      <sz val="12"/>
      <color theme="1"/>
      <name val="ＭＳ Ｐゴシック"/>
      <family val="2"/>
      <charset val="128"/>
      <scheme val="minor"/>
    </font>
    <font>
      <sz val="12"/>
      <color rgb="FF000000"/>
      <name val="ＭＳ 明朝"/>
      <family val="1"/>
      <charset val="128"/>
    </font>
    <font>
      <sz val="11"/>
      <color rgb="FF000000"/>
      <name val="ＭＳ 明朝"/>
      <family val="1"/>
      <charset val="128"/>
    </font>
    <font>
      <sz val="8"/>
      <color rgb="FF000000"/>
      <name val="ＭＳ 明朝"/>
      <family val="1"/>
      <charset val="128"/>
    </font>
    <font>
      <sz val="14"/>
      <color theme="1"/>
      <name val="ＭＳ 明朝"/>
      <family val="1"/>
      <charset val="128"/>
    </font>
    <font>
      <b/>
      <sz val="14"/>
      <color theme="1"/>
      <name val="ＭＳ 明朝"/>
      <family val="1"/>
      <charset val="128"/>
    </font>
    <font>
      <sz val="10"/>
      <color rgb="FFFF0000"/>
      <name val="ＭＳ 明朝"/>
      <family val="1"/>
      <charset val="128"/>
    </font>
    <font>
      <sz val="9"/>
      <color theme="1"/>
      <name val="ＭＳ 明朝"/>
      <family val="1"/>
      <charset val="128"/>
    </font>
    <font>
      <b/>
      <sz val="11"/>
      <color rgb="FFFF0000"/>
      <name val="ＭＳ Ｐゴシック"/>
      <family val="2"/>
      <charset val="128"/>
      <scheme val="minor"/>
    </font>
    <font>
      <sz val="10"/>
      <color rgb="FF0066FF"/>
      <name val="ＭＳ 明朝"/>
      <family val="1"/>
      <charset val="128"/>
    </font>
    <font>
      <sz val="14"/>
      <color theme="10"/>
      <name val="calibri"/>
      <family val="2"/>
    </font>
    <font>
      <sz val="14"/>
      <color theme="10"/>
      <name val="ＭＳ Ｐゴシック"/>
      <family val="2"/>
      <scheme val="minor"/>
    </font>
    <font>
      <sz val="9"/>
      <color rgb="FF000000"/>
      <name val="ＭＳ 明朝"/>
      <family val="1"/>
      <charset val="128"/>
    </font>
    <font>
      <b/>
      <sz val="18"/>
      <name val="Meiryo UI"/>
      <family val="3"/>
      <charset val="128"/>
    </font>
    <font>
      <sz val="11"/>
      <color theme="1"/>
      <name val="Meiryo UI"/>
      <family val="3"/>
      <charset val="128"/>
    </font>
    <font>
      <sz val="12"/>
      <name val="Meiryo UI"/>
      <family val="3"/>
      <charset val="128"/>
    </font>
    <font>
      <b/>
      <sz val="12"/>
      <name val="Meiryo UI"/>
      <family val="3"/>
      <charset val="128"/>
    </font>
    <font>
      <b/>
      <sz val="11"/>
      <color theme="0"/>
      <name val="Meiryo UI"/>
      <family val="3"/>
      <charset val="128"/>
    </font>
    <font>
      <sz val="10"/>
      <color theme="1"/>
      <name val="Meiryo UI"/>
      <family val="3"/>
      <charset val="128"/>
    </font>
    <font>
      <sz val="10"/>
      <name val="Meiryo UI"/>
      <family val="3"/>
      <charset val="128"/>
    </font>
    <font>
      <sz val="11"/>
      <color theme="1"/>
      <name val="Arial"/>
      <family val="2"/>
    </font>
    <font>
      <sz val="10"/>
      <color rgb="FF000000"/>
      <name val="Meiryo UI"/>
      <family val="3"/>
      <charset val="128"/>
    </font>
    <font>
      <u/>
      <sz val="11"/>
      <color rgb="FF0070C0"/>
      <name val="ＭＳ Ｐゴシック"/>
      <family val="3"/>
      <charset val="128"/>
      <scheme val="minor"/>
    </font>
    <font>
      <u/>
      <sz val="11"/>
      <color rgb="FF0070C0"/>
      <name val="ＭＳ Ｐゴシック"/>
      <family val="2"/>
      <charset val="128"/>
      <scheme val="minor"/>
    </font>
    <font>
      <sz val="10"/>
      <color rgb="FFFF0000"/>
      <name val="Meiryo UI"/>
      <family val="3"/>
      <charset val="128"/>
    </font>
    <font>
      <b/>
      <sz val="14"/>
      <color rgb="FFFF0000"/>
      <name val="Meiryo UI"/>
      <family val="3"/>
      <charset val="128"/>
    </font>
    <font>
      <b/>
      <u/>
      <sz val="14"/>
      <color theme="10"/>
      <name val="Meiryo UI"/>
      <family val="3"/>
      <charset val="128"/>
    </font>
    <font>
      <b/>
      <sz val="11"/>
      <color rgb="FFFF0000"/>
      <name val="Meiryo UI"/>
      <family val="3"/>
      <charset val="128"/>
    </font>
    <font>
      <u/>
      <sz val="11"/>
      <color theme="10"/>
      <name val="Meiryo UI"/>
      <family val="3"/>
      <charset val="128"/>
    </font>
    <font>
      <u/>
      <sz val="11"/>
      <color theme="1"/>
      <name val="Meiryo UI"/>
      <family val="3"/>
      <charset val="128"/>
    </font>
    <font>
      <sz val="10"/>
      <color indexed="10"/>
      <name val="Meiryo UI"/>
      <family val="3"/>
      <charset val="128"/>
    </font>
    <font>
      <sz val="10.5"/>
      <name val="Meiryo UI"/>
      <family val="3"/>
      <charset val="128"/>
    </font>
    <font>
      <b/>
      <u/>
      <sz val="11"/>
      <color indexed="12"/>
      <name val="Meiryo UI"/>
      <family val="3"/>
      <charset val="128"/>
    </font>
    <font>
      <sz val="10.5"/>
      <color indexed="10"/>
      <name val="Meiryo UI"/>
      <family val="3"/>
      <charset val="128"/>
    </font>
    <font>
      <sz val="14"/>
      <name val="Meiryo UI"/>
      <family val="3"/>
      <charset val="128"/>
    </font>
    <font>
      <b/>
      <sz val="14"/>
      <color rgb="FFFFFF00"/>
      <name val="Meiryo UI"/>
      <family val="3"/>
      <charset val="128"/>
    </font>
    <font>
      <b/>
      <sz val="10.5"/>
      <color rgb="FFFFFF00"/>
      <name val="Meiryo UI"/>
      <family val="3"/>
      <charset val="128"/>
    </font>
    <font>
      <b/>
      <sz val="11"/>
      <name val="Meiryo UI"/>
      <family val="3"/>
      <charset val="128"/>
    </font>
    <font>
      <b/>
      <sz val="10"/>
      <color rgb="FFFFFF00"/>
      <name val="Meiryo UI"/>
      <family val="3"/>
      <charset val="128"/>
    </font>
    <font>
      <sz val="9"/>
      <name val="Meiryo UI"/>
      <family val="3"/>
      <charset val="128"/>
    </font>
    <font>
      <sz val="9"/>
      <color rgb="FFFF0000"/>
      <name val="Meiryo UI"/>
      <family val="3"/>
      <charset val="128"/>
    </font>
    <font>
      <b/>
      <sz val="10.5"/>
      <name val="Meiryo UI"/>
      <family val="3"/>
      <charset val="128"/>
    </font>
    <font>
      <sz val="10.5"/>
      <color theme="0"/>
      <name val="Meiryo UI"/>
      <family val="3"/>
      <charset val="128"/>
    </font>
    <font>
      <sz val="9"/>
      <color theme="1" tint="0.249977111117893"/>
      <name val="Meiryo UI"/>
      <family val="3"/>
      <charset val="128"/>
    </font>
    <font>
      <b/>
      <sz val="9"/>
      <name val="Meiryo UI"/>
      <family val="3"/>
      <charset val="128"/>
    </font>
    <font>
      <b/>
      <sz val="9"/>
      <color theme="0"/>
      <name val="Meiryo UI"/>
      <family val="3"/>
      <charset val="128"/>
    </font>
    <font>
      <b/>
      <sz val="10"/>
      <name val="Meiryo UI"/>
      <family val="3"/>
      <charset val="128"/>
    </font>
    <font>
      <sz val="6"/>
      <name val="ＭＳ Ｐゴシック"/>
      <family val="3"/>
      <charset val="128"/>
      <scheme val="minor"/>
    </font>
    <font>
      <sz val="6"/>
      <color rgb="FF000000"/>
      <name val="ＭＳ Ｐゴシック"/>
      <family val="2"/>
      <charset val="128"/>
      <scheme val="minor"/>
    </font>
    <font>
      <sz val="10.5"/>
      <color theme="1"/>
      <name val="Meiryo UI"/>
      <family val="3"/>
      <charset val="128"/>
    </font>
    <font>
      <sz val="10.5"/>
      <color theme="1" tint="0.249977111117893"/>
      <name val="Meiryo UI"/>
      <family val="3"/>
      <charset val="128"/>
    </font>
    <font>
      <b/>
      <sz val="10"/>
      <color rgb="FF000000"/>
      <name val="Meiryo UI"/>
      <family val="3"/>
      <charset val="128"/>
    </font>
    <font>
      <b/>
      <sz val="10.5"/>
      <color theme="0"/>
      <name val="Meiryo UI"/>
      <family val="3"/>
      <charset val="128"/>
    </font>
    <font>
      <sz val="11"/>
      <color theme="1" tint="0.249977111117893"/>
      <name val="Meiryo UI"/>
      <family val="3"/>
      <charset val="128"/>
    </font>
    <font>
      <sz val="11"/>
      <name val="Meiryo UI"/>
      <family val="3"/>
      <charset val="128"/>
    </font>
    <font>
      <u/>
      <sz val="12"/>
      <color rgb="FF0070C0"/>
      <name val="ＭＳ Ｐゴシック"/>
      <family val="3"/>
      <charset val="128"/>
      <scheme val="minor"/>
    </font>
    <font>
      <u/>
      <sz val="14"/>
      <color rgb="FF0070C0"/>
      <name val="ＭＳ Ｐゴシック"/>
      <family val="3"/>
      <charset val="128"/>
      <scheme val="minor"/>
    </font>
    <font>
      <sz val="14"/>
      <color rgb="FF0070C0"/>
      <name val="ＭＳ 明朝"/>
      <family val="1"/>
      <charset val="128"/>
    </font>
    <font>
      <sz val="9"/>
      <color rgb="FF0070C0"/>
      <name val="ＭＳ 明朝"/>
      <family val="1"/>
      <charset val="128"/>
    </font>
    <font>
      <sz val="9"/>
      <color rgb="FF0070C0"/>
      <name val="Meiryo UI"/>
      <family val="3"/>
      <charset val="128"/>
    </font>
    <font>
      <b/>
      <sz val="10.5"/>
      <color rgb="FF0070C0"/>
      <name val="Meiryo UI"/>
      <family val="3"/>
      <charset val="128"/>
    </font>
    <font>
      <b/>
      <sz val="11"/>
      <color rgb="FFFF0000"/>
      <name val="ＭＳ 明朝"/>
      <family val="1"/>
      <charset val="128"/>
    </font>
    <font>
      <b/>
      <sz val="11"/>
      <color theme="1"/>
      <name val="ＭＳ 明朝"/>
      <family val="1"/>
      <charset val="128"/>
    </font>
    <font>
      <b/>
      <sz val="10"/>
      <color theme="1"/>
      <name val="ＭＳ 明朝"/>
      <family val="1"/>
      <charset val="128"/>
    </font>
    <font>
      <sz val="11"/>
      <color rgb="FF0070C0"/>
      <name val="ＭＳ 明朝"/>
      <family val="1"/>
      <charset val="128"/>
    </font>
    <font>
      <sz val="11"/>
      <color rgb="FFFF0000"/>
      <name val="ＭＳ 明朝"/>
      <family val="1"/>
      <charset val="128"/>
    </font>
  </fonts>
  <fills count="11">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rgb="FFFFFFCC"/>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rgb="FF66FFFF"/>
        <bgColor indexed="64"/>
      </patternFill>
    </fill>
  </fills>
  <borders count="7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auto="1"/>
      </right>
      <top style="thin">
        <color auto="1"/>
      </top>
      <bottom style="thin">
        <color auto="1"/>
      </bottom>
      <diagonal/>
    </border>
    <border>
      <left style="thin">
        <color indexed="64"/>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rgb="FF000000"/>
      </right>
      <top style="thin">
        <color rgb="FF000000"/>
      </top>
      <bottom style="thin">
        <color rgb="FF000000"/>
      </bottom>
      <diagonal/>
    </border>
    <border>
      <left style="slantDashDot">
        <color rgb="FFFF0000"/>
      </left>
      <right/>
      <top style="slantDashDot">
        <color rgb="FFFF0000"/>
      </top>
      <bottom/>
      <diagonal/>
    </border>
    <border>
      <left/>
      <right/>
      <top style="slantDashDot">
        <color rgb="FFFF0000"/>
      </top>
      <bottom/>
      <diagonal/>
    </border>
    <border>
      <left/>
      <right style="slantDashDot">
        <color rgb="FFFF0000"/>
      </right>
      <top style="slantDashDot">
        <color rgb="FFFF0000"/>
      </top>
      <bottom/>
      <diagonal/>
    </border>
    <border>
      <left style="slantDashDot">
        <color rgb="FFFF0000"/>
      </left>
      <right/>
      <top/>
      <bottom/>
      <diagonal/>
    </border>
    <border>
      <left/>
      <right style="slantDashDot">
        <color rgb="FFFF0000"/>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DashDotDot">
        <color rgb="FFFF0000"/>
      </left>
      <right/>
      <top/>
      <bottom/>
      <diagonal/>
    </border>
    <border>
      <left/>
      <right style="mediumDashDotDot">
        <color rgb="FFFF0000"/>
      </right>
      <top/>
      <bottom/>
      <diagonal/>
    </border>
    <border>
      <left style="mediumDashDotDot">
        <color rgb="FFFF0000"/>
      </left>
      <right/>
      <top/>
      <bottom style="mediumDashDotDot">
        <color rgb="FFFF0000"/>
      </bottom>
      <diagonal/>
    </border>
    <border>
      <left/>
      <right/>
      <top/>
      <bottom style="mediumDashDotDot">
        <color rgb="FFFF0000"/>
      </bottom>
      <diagonal/>
    </border>
    <border>
      <left/>
      <right style="mediumDashDotDot">
        <color rgb="FFFF0000"/>
      </right>
      <top/>
      <bottom style="mediumDashDotDot">
        <color rgb="FFFF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diagonal/>
    </border>
  </borders>
  <cellStyleXfs count="46">
    <xf numFmtId="0" fontId="0" fillId="0" borderId="0">
      <alignment vertical="center"/>
    </xf>
    <xf numFmtId="0" fontId="8" fillId="0" borderId="0">
      <alignment vertical="center"/>
    </xf>
    <xf numFmtId="0" fontId="1" fillId="0" borderId="0">
      <alignment vertical="center"/>
    </xf>
    <xf numFmtId="38" fontId="1" fillId="0" borderId="0" applyFont="0" applyFill="0" applyBorder="0" applyAlignment="0" applyProtection="0">
      <alignment vertical="center"/>
    </xf>
    <xf numFmtId="0" fontId="9" fillId="3" borderId="0" applyNumberFormat="0" applyBorder="0" applyAlignment="0" applyProtection="0">
      <alignment vertical="center"/>
    </xf>
    <xf numFmtId="9" fontId="1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4" fillId="0" borderId="0" applyFont="0" applyFill="0" applyBorder="0" applyAlignment="0" applyProtection="0">
      <alignment vertical="center"/>
    </xf>
    <xf numFmtId="38" fontId="10" fillId="0" borderId="0" applyFont="0" applyFill="0" applyBorder="0" applyAlignment="0" applyProtection="0"/>
    <xf numFmtId="6" fontId="10" fillId="0" borderId="0" applyFont="0" applyFill="0" applyBorder="0" applyAlignment="0" applyProtection="0">
      <alignment vertical="center"/>
    </xf>
    <xf numFmtId="6" fontId="14" fillId="0" borderId="0" applyFont="0" applyFill="0" applyBorder="0" applyAlignment="0" applyProtection="0">
      <alignment vertical="center"/>
    </xf>
    <xf numFmtId="6" fontId="10" fillId="0" borderId="0" applyFont="0" applyFill="0" applyBorder="0" applyAlignment="0" applyProtection="0"/>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10" fillId="0" borderId="0"/>
    <xf numFmtId="0" fontId="14" fillId="0" borderId="0">
      <alignment vertical="center"/>
    </xf>
    <xf numFmtId="0" fontId="10" fillId="0" borderId="0">
      <alignment vertical="center"/>
    </xf>
    <xf numFmtId="0" fontId="8" fillId="0" borderId="0">
      <alignment vertical="center"/>
    </xf>
    <xf numFmtId="0" fontId="15" fillId="0" borderId="0"/>
    <xf numFmtId="0" fontId="10" fillId="0" borderId="0"/>
    <xf numFmtId="0" fontId="1" fillId="0" borderId="0">
      <alignment vertical="center"/>
    </xf>
    <xf numFmtId="0" fontId="16" fillId="0" borderId="0"/>
    <xf numFmtId="0" fontId="16" fillId="0" borderId="0"/>
    <xf numFmtId="0" fontId="1" fillId="0" borderId="0">
      <alignment vertical="center"/>
    </xf>
    <xf numFmtId="38" fontId="10" fillId="0" borderId="0" applyFont="0" applyFill="0" applyBorder="0" applyAlignment="0" applyProtection="0">
      <alignment vertical="center"/>
    </xf>
    <xf numFmtId="0" fontId="18" fillId="0" borderId="0">
      <alignment vertical="center"/>
    </xf>
    <xf numFmtId="0" fontId="19" fillId="0" borderId="0" applyNumberFormat="0" applyFill="0" applyBorder="0" applyAlignment="0" applyProtection="0">
      <alignment vertical="center"/>
    </xf>
    <xf numFmtId="0" fontId="25" fillId="0" borderId="0"/>
    <xf numFmtId="0" fontId="27"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49" fillId="0" borderId="0"/>
    <xf numFmtId="0" fontId="1" fillId="0" borderId="0">
      <alignment vertical="center"/>
    </xf>
  </cellStyleXfs>
  <cellXfs count="548">
    <xf numFmtId="0" fontId="0" fillId="0" borderId="0" xfId="0">
      <alignment vertical="center"/>
    </xf>
    <xf numFmtId="0" fontId="19" fillId="0" borderId="0" xfId="38" applyAlignment="1" applyProtection="1">
      <alignment horizontal="left" vertical="center"/>
    </xf>
    <xf numFmtId="0" fontId="5" fillId="0" borderId="0" xfId="1" applyFont="1" applyAlignment="1">
      <alignment horizontal="center" vertical="center"/>
    </xf>
    <xf numFmtId="0" fontId="27" fillId="0" borderId="0" xfId="40">
      <alignment vertical="center"/>
    </xf>
    <xf numFmtId="0" fontId="30" fillId="0" borderId="0" xfId="40" applyFont="1">
      <alignment vertical="center"/>
    </xf>
    <xf numFmtId="0" fontId="30" fillId="0" borderId="0" xfId="40" applyFont="1" applyAlignment="1">
      <alignment horizontal="right" vertical="center"/>
    </xf>
    <xf numFmtId="0" fontId="19" fillId="0" borderId="0" xfId="38" applyProtection="1">
      <alignment vertical="center"/>
    </xf>
    <xf numFmtId="179" fontId="30" fillId="0" borderId="5" xfId="40" applyNumberFormat="1" applyFont="1" applyBorder="1" applyAlignment="1">
      <alignment horizontal="left" vertical="center" wrapText="1"/>
    </xf>
    <xf numFmtId="0" fontId="31" fillId="0" borderId="4" xfId="40" applyFont="1" applyBorder="1" applyAlignment="1">
      <alignment vertical="center" wrapText="1"/>
    </xf>
    <xf numFmtId="177" fontId="32" fillId="0" borderId="4" xfId="40" applyNumberFormat="1" applyFont="1" applyBorder="1" applyAlignment="1">
      <alignment horizontal="left" vertical="center" wrapText="1"/>
    </xf>
    <xf numFmtId="0" fontId="30" fillId="0" borderId="2" xfId="40" applyFont="1" applyBorder="1" applyAlignment="1">
      <alignment vertical="center" wrapText="1"/>
    </xf>
    <xf numFmtId="0" fontId="30" fillId="0" borderId="3" xfId="40" applyFont="1" applyBorder="1" applyAlignment="1">
      <alignment vertical="center" wrapText="1"/>
    </xf>
    <xf numFmtId="179" fontId="30" fillId="0" borderId="3" xfId="40" applyNumberFormat="1" applyFont="1" applyBorder="1" applyAlignment="1">
      <alignment horizontal="left" vertical="center" wrapText="1"/>
    </xf>
    <xf numFmtId="0" fontId="30" fillId="0" borderId="3" xfId="40" applyFont="1" applyBorder="1" applyAlignment="1">
      <alignment horizontal="left" vertical="center" wrapText="1"/>
    </xf>
    <xf numFmtId="0" fontId="30" fillId="0" borderId="1" xfId="40" applyFont="1" applyBorder="1" applyAlignment="1">
      <alignment horizontal="left" vertical="center" wrapText="1"/>
    </xf>
    <xf numFmtId="0" fontId="30" fillId="0" borderId="10" xfId="40" applyFont="1" applyBorder="1" applyAlignment="1">
      <alignment horizontal="left" vertical="center" wrapText="1"/>
    </xf>
    <xf numFmtId="179" fontId="30" fillId="0" borderId="12" xfId="40" applyNumberFormat="1" applyFont="1" applyBorder="1" applyAlignment="1">
      <alignment horizontal="left" vertical="center" wrapText="1"/>
    </xf>
    <xf numFmtId="0" fontId="30" fillId="0" borderId="0" xfId="40" applyFont="1" applyAlignment="1">
      <alignment horizontal="left" vertical="center"/>
    </xf>
    <xf numFmtId="0" fontId="34" fillId="0" borderId="0" xfId="1" applyFont="1">
      <alignment vertical="center"/>
    </xf>
    <xf numFmtId="0" fontId="26" fillId="0" borderId="0" xfId="1" applyFont="1">
      <alignment vertical="center"/>
    </xf>
    <xf numFmtId="0" fontId="35" fillId="0" borderId="0" xfId="1" applyFont="1" applyAlignment="1">
      <alignment horizontal="left" vertical="center"/>
    </xf>
    <xf numFmtId="0" fontId="4" fillId="0" borderId="0" xfId="1" applyFont="1" applyAlignment="1">
      <alignment vertical="center" wrapText="1"/>
    </xf>
    <xf numFmtId="0" fontId="6" fillId="0" borderId="0" xfId="1" applyFont="1" applyAlignment="1">
      <alignment vertical="center" wrapText="1"/>
    </xf>
    <xf numFmtId="0" fontId="36" fillId="0" borderId="0" xfId="1" applyFont="1">
      <alignment vertical="center"/>
    </xf>
    <xf numFmtId="0" fontId="2" fillId="0" borderId="5" xfId="1" applyFont="1" applyBorder="1" applyAlignment="1">
      <alignment horizontal="center" vertical="center"/>
    </xf>
    <xf numFmtId="0" fontId="36" fillId="0" borderId="0" xfId="1" applyFont="1" applyAlignment="1">
      <alignment horizontal="center" vertical="center"/>
    </xf>
    <xf numFmtId="0" fontId="30" fillId="0" borderId="5" xfId="40" applyFont="1" applyBorder="1" applyAlignment="1">
      <alignment horizontal="left" vertical="center" wrapText="1"/>
    </xf>
    <xf numFmtId="0" fontId="30" fillId="0" borderId="6" xfId="40" applyFont="1" applyBorder="1" applyAlignment="1">
      <alignment horizontal="left" vertical="center" wrapText="1"/>
    </xf>
    <xf numFmtId="0" fontId="30" fillId="0" borderId="5" xfId="40" applyFont="1" applyBorder="1" applyAlignment="1">
      <alignment vertical="center" wrapText="1"/>
    </xf>
    <xf numFmtId="0" fontId="30" fillId="0" borderId="11" xfId="40" applyFont="1" applyBorder="1" applyAlignment="1">
      <alignment vertical="center" wrapText="1"/>
    </xf>
    <xf numFmtId="0" fontId="37" fillId="0" borderId="0" xfId="38" applyFont="1" applyBorder="1" applyAlignment="1" applyProtection="1">
      <alignment vertical="center"/>
    </xf>
    <xf numFmtId="0" fontId="17" fillId="0" borderId="0" xfId="21" applyFont="1">
      <alignment vertical="center"/>
    </xf>
    <xf numFmtId="0" fontId="17" fillId="0" borderId="18" xfId="21" applyFont="1" applyBorder="1">
      <alignment vertical="center"/>
    </xf>
    <xf numFmtId="0" fontId="19" fillId="0" borderId="0" xfId="38" applyBorder="1" applyAlignment="1" applyProtection="1"/>
    <xf numFmtId="0" fontId="2" fillId="0" borderId="0" xfId="21" applyFont="1">
      <alignment vertical="center"/>
    </xf>
    <xf numFmtId="0" fontId="19" fillId="0" borderId="18" xfId="38" applyBorder="1" applyAlignment="1" applyProtection="1">
      <alignment horizontal="left" vertical="center"/>
    </xf>
    <xf numFmtId="0" fontId="2" fillId="5" borderId="0" xfId="21" applyFont="1" applyFill="1">
      <alignment vertical="center"/>
    </xf>
    <xf numFmtId="176" fontId="2" fillId="0" borderId="0" xfId="21" applyNumberFormat="1" applyFont="1">
      <alignment vertical="center"/>
    </xf>
    <xf numFmtId="176" fontId="2" fillId="5" borderId="0" xfId="21" applyNumberFormat="1" applyFont="1" applyFill="1">
      <alignment vertical="center"/>
    </xf>
    <xf numFmtId="0" fontId="21" fillId="0" borderId="0" xfId="21" applyFont="1">
      <alignment vertical="center"/>
    </xf>
    <xf numFmtId="0" fontId="20" fillId="0" borderId="5" xfId="41" applyFont="1" applyBorder="1" applyAlignment="1">
      <alignment horizontal="left" vertical="center" wrapText="1"/>
    </xf>
    <xf numFmtId="0" fontId="2" fillId="0" borderId="5" xfId="41" applyFont="1" applyBorder="1" applyAlignment="1">
      <alignment horizontal="left" vertical="center" wrapText="1"/>
    </xf>
    <xf numFmtId="0" fontId="20" fillId="5" borderId="5" xfId="41" applyFont="1" applyFill="1" applyBorder="1" applyAlignment="1">
      <alignment horizontal="left" vertical="center" wrapText="1"/>
    </xf>
    <xf numFmtId="0" fontId="2" fillId="5" borderId="5" xfId="41" applyFont="1" applyFill="1" applyBorder="1" applyAlignment="1">
      <alignment horizontal="left" vertical="center" wrapText="1"/>
    </xf>
    <xf numFmtId="0" fontId="2" fillId="0" borderId="0" xfId="21" applyFont="1" applyAlignment="1">
      <alignment horizontal="left" vertical="center"/>
    </xf>
    <xf numFmtId="0" fontId="2" fillId="5" borderId="0" xfId="21" applyFont="1" applyFill="1" applyAlignment="1">
      <alignment horizontal="left" vertical="center"/>
    </xf>
    <xf numFmtId="0" fontId="22" fillId="0" borderId="0" xfId="21" applyFont="1">
      <alignment vertical="center"/>
    </xf>
    <xf numFmtId="0" fontId="2" fillId="0" borderId="0" xfId="21" applyFont="1" applyAlignment="1">
      <alignment horizontal="center" vertical="center"/>
    </xf>
    <xf numFmtId="0" fontId="2" fillId="5" borderId="0" xfId="21" applyFont="1" applyFill="1" applyAlignment="1">
      <alignment horizontal="center" vertical="center"/>
    </xf>
    <xf numFmtId="0" fontId="21" fillId="0" borderId="18" xfId="21" applyFont="1" applyBorder="1">
      <alignment vertical="center"/>
    </xf>
    <xf numFmtId="0" fontId="21" fillId="0" borderId="0" xfId="21" applyFont="1" applyAlignment="1">
      <alignment horizontal="left" vertical="center"/>
    </xf>
    <xf numFmtId="0" fontId="23" fillId="0" borderId="0" xfId="41" applyFont="1" applyAlignment="1">
      <alignment horizontal="left" vertical="top" wrapText="1"/>
    </xf>
    <xf numFmtId="0" fontId="23" fillId="0" borderId="0" xfId="41" applyFont="1" applyAlignment="1">
      <alignment horizontal="left" vertical="center" wrapText="1"/>
    </xf>
    <xf numFmtId="0" fontId="21" fillId="0" borderId="18" xfId="21" applyFont="1" applyBorder="1" applyAlignment="1">
      <alignment horizontal="left" vertical="center"/>
    </xf>
    <xf numFmtId="0" fontId="23" fillId="5" borderId="0" xfId="41" applyFont="1" applyFill="1" applyAlignment="1">
      <alignment horizontal="left" vertical="top" wrapText="1"/>
    </xf>
    <xf numFmtId="0" fontId="23" fillId="5" borderId="0" xfId="41" applyFont="1" applyFill="1" applyAlignment="1">
      <alignment horizontal="left" vertical="center" wrapText="1"/>
    </xf>
    <xf numFmtId="0" fontId="2" fillId="0" borderId="0" xfId="21" applyFont="1" applyAlignment="1">
      <alignment vertical="center" wrapText="1"/>
    </xf>
    <xf numFmtId="0" fontId="2" fillId="5" borderId="0" xfId="21" applyFont="1" applyFill="1" applyAlignment="1">
      <alignment vertical="center" wrapText="1"/>
    </xf>
    <xf numFmtId="0" fontId="17" fillId="5" borderId="0" xfId="21" applyFont="1" applyFill="1">
      <alignment vertical="center"/>
    </xf>
    <xf numFmtId="0" fontId="24" fillId="0" borderId="0" xfId="41" applyFont="1" applyAlignment="1">
      <alignment horizontal="justify" vertical="center"/>
    </xf>
    <xf numFmtId="0" fontId="2" fillId="0" borderId="0" xfId="21" applyFont="1" applyAlignment="1">
      <alignment horizontal="center" vertical="center" wrapText="1"/>
    </xf>
    <xf numFmtId="0" fontId="24" fillId="5" borderId="0" xfId="41" applyFont="1" applyFill="1" applyAlignment="1">
      <alignment horizontal="justify" vertical="center"/>
    </xf>
    <xf numFmtId="0" fontId="2" fillId="5" borderId="0" xfId="21" applyFont="1" applyFill="1" applyAlignment="1">
      <alignment horizontal="center" vertical="center" wrapText="1"/>
    </xf>
    <xf numFmtId="0" fontId="20" fillId="0" borderId="0" xfId="41" applyFont="1" applyAlignment="1">
      <alignment horizontal="justify" vertical="center"/>
    </xf>
    <xf numFmtId="0" fontId="20" fillId="0" borderId="0" xfId="41" applyFont="1" applyAlignment="1">
      <alignment horizontal="left" vertical="center"/>
    </xf>
    <xf numFmtId="0" fontId="20" fillId="5" borderId="0" xfId="41" applyFont="1" applyFill="1" applyAlignment="1">
      <alignment horizontal="left" vertical="center"/>
    </xf>
    <xf numFmtId="0" fontId="27" fillId="0" borderId="18" xfId="40" applyBorder="1">
      <alignment vertical="center"/>
    </xf>
    <xf numFmtId="0" fontId="29" fillId="0" borderId="0" xfId="40" applyFont="1" applyAlignment="1">
      <alignment horizontal="left" vertical="center"/>
    </xf>
    <xf numFmtId="0" fontId="27" fillId="5" borderId="0" xfId="40" applyFill="1">
      <alignment vertical="center"/>
    </xf>
    <xf numFmtId="0" fontId="30" fillId="5" borderId="0" xfId="40" applyFont="1" applyFill="1">
      <alignment vertical="center"/>
    </xf>
    <xf numFmtId="0" fontId="29" fillId="5" borderId="0" xfId="40" applyFont="1" applyFill="1" applyAlignment="1">
      <alignment horizontal="left" vertical="center"/>
    </xf>
    <xf numFmtId="0" fontId="41" fillId="0" borderId="0" xfId="40" applyFont="1" applyAlignment="1">
      <alignment horizontal="center" vertical="center"/>
    </xf>
    <xf numFmtId="0" fontId="41" fillId="5" borderId="0" xfId="40" applyFont="1" applyFill="1" applyAlignment="1">
      <alignment horizontal="center" vertical="center"/>
    </xf>
    <xf numFmtId="0" fontId="30" fillId="5" borderId="5" xfId="40" applyFont="1" applyFill="1" applyBorder="1" applyAlignment="1">
      <alignment vertical="center" wrapText="1"/>
    </xf>
    <xf numFmtId="179" fontId="30" fillId="5" borderId="5" xfId="40" applyNumberFormat="1" applyFont="1" applyFill="1" applyBorder="1" applyAlignment="1">
      <alignment horizontal="left" vertical="center" wrapText="1"/>
    </xf>
    <xf numFmtId="0" fontId="30" fillId="5" borderId="6" xfId="40" applyFont="1" applyFill="1" applyBorder="1" applyAlignment="1">
      <alignment horizontal="left" vertical="center" wrapText="1"/>
    </xf>
    <xf numFmtId="0" fontId="31" fillId="5" borderId="4" xfId="40" applyFont="1" applyFill="1" applyBorder="1" applyAlignment="1">
      <alignment vertical="center" wrapText="1"/>
    </xf>
    <xf numFmtId="177" fontId="32" fillId="5" borderId="4" xfId="40" applyNumberFormat="1" applyFont="1" applyFill="1" applyBorder="1" applyAlignment="1">
      <alignment horizontal="left" vertical="center" wrapText="1"/>
    </xf>
    <xf numFmtId="0" fontId="30" fillId="5" borderId="2" xfId="40" applyFont="1" applyFill="1" applyBorder="1" applyAlignment="1">
      <alignment vertical="center" wrapText="1"/>
    </xf>
    <xf numFmtId="0" fontId="30" fillId="5" borderId="3" xfId="40" applyFont="1" applyFill="1" applyBorder="1" applyAlignment="1">
      <alignment vertical="center" wrapText="1"/>
    </xf>
    <xf numFmtId="0" fontId="30" fillId="5" borderId="5" xfId="40" applyFont="1" applyFill="1" applyBorder="1" applyAlignment="1">
      <alignment horizontal="left" vertical="center" wrapText="1"/>
    </xf>
    <xf numFmtId="179" fontId="30" fillId="5" borderId="3" xfId="40" applyNumberFormat="1" applyFont="1" applyFill="1" applyBorder="1" applyAlignment="1">
      <alignment horizontal="left" vertical="center" wrapText="1"/>
    </xf>
    <xf numFmtId="0" fontId="30" fillId="5" borderId="3" xfId="40" applyFont="1" applyFill="1" applyBorder="1" applyAlignment="1">
      <alignment horizontal="left" vertical="center" wrapText="1"/>
    </xf>
    <xf numFmtId="0" fontId="30" fillId="5" borderId="1" xfId="40" applyFont="1" applyFill="1" applyBorder="1" applyAlignment="1">
      <alignment horizontal="left" vertical="center" wrapText="1"/>
    </xf>
    <xf numFmtId="0" fontId="30" fillId="5" borderId="10" xfId="40" applyFont="1" applyFill="1" applyBorder="1" applyAlignment="1">
      <alignment horizontal="left" vertical="center" wrapText="1"/>
    </xf>
    <xf numFmtId="179" fontId="30" fillId="5" borderId="12" xfId="40" applyNumberFormat="1" applyFont="1" applyFill="1" applyBorder="1" applyAlignment="1">
      <alignment horizontal="left" vertical="center" wrapText="1"/>
    </xf>
    <xf numFmtId="0" fontId="30" fillId="5" borderId="11" xfId="40" applyFont="1" applyFill="1" applyBorder="1" applyAlignment="1">
      <alignment vertical="center" wrapText="1"/>
    </xf>
    <xf numFmtId="0" fontId="30" fillId="5" borderId="0" xfId="40" applyFont="1" applyFill="1" applyAlignment="1">
      <alignment horizontal="right" vertical="center"/>
    </xf>
    <xf numFmtId="0" fontId="43" fillId="0" borderId="0" xfId="32" applyFont="1">
      <alignment vertical="center"/>
    </xf>
    <xf numFmtId="0" fontId="46" fillId="6" borderId="24" xfId="32" applyFont="1" applyFill="1" applyBorder="1" applyAlignment="1">
      <alignment horizontal="center" vertical="center" shrinkToFit="1"/>
    </xf>
    <xf numFmtId="0" fontId="46" fillId="6" borderId="25" xfId="32" applyFont="1" applyFill="1" applyBorder="1" applyAlignment="1">
      <alignment horizontal="center" vertical="center" shrinkToFit="1"/>
    </xf>
    <xf numFmtId="0" fontId="46" fillId="6" borderId="26" xfId="32" applyFont="1" applyFill="1" applyBorder="1" applyAlignment="1">
      <alignment horizontal="center" vertical="center" shrinkToFit="1"/>
    </xf>
    <xf numFmtId="49" fontId="47" fillId="0" borderId="1" xfId="32" applyNumberFormat="1" applyFont="1" applyBorder="1" applyAlignment="1">
      <alignment horizontal="center" vertical="center"/>
    </xf>
    <xf numFmtId="49" fontId="47" fillId="0" borderId="29" xfId="32" applyNumberFormat="1" applyFont="1" applyBorder="1" applyAlignment="1">
      <alignment horizontal="center" vertical="center"/>
    </xf>
    <xf numFmtId="49" fontId="47" fillId="0" borderId="1" xfId="32" applyNumberFormat="1" applyFont="1" applyBorder="1" applyAlignment="1">
      <alignment horizontal="center" vertical="center" shrinkToFit="1"/>
    </xf>
    <xf numFmtId="49" fontId="47" fillId="0" borderId="30" xfId="32" applyNumberFormat="1" applyFont="1" applyBorder="1" applyAlignment="1">
      <alignment horizontal="center" vertical="center" shrinkToFit="1"/>
    </xf>
    <xf numFmtId="0" fontId="47" fillId="0" borderId="3" xfId="32" applyFont="1" applyBorder="1" applyAlignment="1">
      <alignment vertical="center" wrapText="1"/>
    </xf>
    <xf numFmtId="0" fontId="47" fillId="7" borderId="8" xfId="32" applyFont="1" applyFill="1" applyBorder="1" applyAlignment="1" applyProtection="1">
      <alignment horizontal="center" vertical="center" wrapText="1"/>
      <protection locked="0"/>
    </xf>
    <xf numFmtId="49" fontId="47" fillId="0" borderId="29" xfId="32" applyNumberFormat="1" applyFont="1" applyBorder="1" applyAlignment="1">
      <alignment horizontal="center" vertical="center" shrinkToFit="1"/>
    </xf>
    <xf numFmtId="0" fontId="47" fillId="0" borderId="3" xfId="32" applyFont="1" applyBorder="1">
      <alignment vertical="center"/>
    </xf>
    <xf numFmtId="49" fontId="48" fillId="0" borderId="32" xfId="32" applyNumberFormat="1" applyFont="1" applyBorder="1" applyAlignment="1">
      <alignment horizontal="center" vertical="center"/>
    </xf>
    <xf numFmtId="49" fontId="48" fillId="0" borderId="29" xfId="32" applyNumberFormat="1" applyFont="1" applyBorder="1" applyAlignment="1">
      <alignment horizontal="center" vertical="center"/>
    </xf>
    <xf numFmtId="49" fontId="48" fillId="0" borderId="29" xfId="32" applyNumberFormat="1" applyFont="1" applyBorder="1" applyAlignment="1">
      <alignment horizontal="center" vertical="center" wrapText="1"/>
    </xf>
    <xf numFmtId="49" fontId="48" fillId="0" borderId="31" xfId="32" applyNumberFormat="1" applyFont="1" applyBorder="1" applyAlignment="1">
      <alignment horizontal="center" vertical="center" wrapText="1"/>
    </xf>
    <xf numFmtId="49" fontId="48" fillId="4" borderId="29" xfId="32" applyNumberFormat="1" applyFont="1" applyFill="1" applyBorder="1" applyAlignment="1">
      <alignment horizontal="center" vertical="center" wrapText="1"/>
    </xf>
    <xf numFmtId="49" fontId="48" fillId="4" borderId="31" xfId="32" applyNumberFormat="1" applyFont="1" applyFill="1" applyBorder="1" applyAlignment="1">
      <alignment horizontal="center" vertical="center" wrapText="1"/>
    </xf>
    <xf numFmtId="0" fontId="47" fillId="0" borderId="29" xfId="32" applyFont="1" applyBorder="1" applyAlignment="1">
      <alignment vertical="center" wrapText="1"/>
    </xf>
    <xf numFmtId="49" fontId="47" fillId="0" borderId="29" xfId="32" applyNumberFormat="1" applyFont="1" applyBorder="1" applyAlignment="1">
      <alignment horizontal="center" vertical="center" wrapText="1"/>
    </xf>
    <xf numFmtId="49" fontId="47" fillId="0" borderId="31" xfId="32" applyNumberFormat="1" applyFont="1" applyBorder="1" applyAlignment="1">
      <alignment horizontal="center" vertical="center" wrapText="1"/>
    </xf>
    <xf numFmtId="0" fontId="48" fillId="0" borderId="3" xfId="32" applyFont="1" applyBorder="1" applyAlignment="1">
      <alignment vertical="center" wrapText="1"/>
    </xf>
    <xf numFmtId="49" fontId="47" fillId="0" borderId="3" xfId="32" applyNumberFormat="1" applyFont="1" applyBorder="1" applyAlignment="1">
      <alignment horizontal="center" vertical="center" shrinkToFit="1"/>
    </xf>
    <xf numFmtId="0" fontId="47" fillId="0" borderId="22" xfId="32" applyFont="1" applyBorder="1" applyAlignment="1">
      <alignment vertical="center" wrapText="1"/>
    </xf>
    <xf numFmtId="0" fontId="47" fillId="7" borderId="9" xfId="32" applyFont="1" applyFill="1" applyBorder="1" applyAlignment="1" applyProtection="1">
      <alignment horizontal="center" vertical="center" wrapText="1"/>
      <protection locked="0"/>
    </xf>
    <xf numFmtId="0" fontId="43" fillId="0" borderId="0" xfId="32" applyFont="1" applyAlignment="1">
      <alignment vertical="center" wrapText="1"/>
    </xf>
    <xf numFmtId="0" fontId="48" fillId="0" borderId="29" xfId="32" applyFont="1" applyFill="1" applyBorder="1" applyAlignment="1">
      <alignment vertical="center" shrinkToFit="1"/>
    </xf>
    <xf numFmtId="49" fontId="47" fillId="0" borderId="29" xfId="32" applyNumberFormat="1" applyFont="1" applyFill="1" applyBorder="1" applyAlignment="1">
      <alignment horizontal="center" vertical="center" wrapText="1"/>
    </xf>
    <xf numFmtId="49" fontId="47" fillId="0" borderId="4" xfId="32" applyNumberFormat="1" applyFont="1" applyFill="1" applyBorder="1" applyAlignment="1">
      <alignment horizontal="center" vertical="center" wrapText="1"/>
    </xf>
    <xf numFmtId="49" fontId="47" fillId="0" borderId="31" xfId="32" applyNumberFormat="1" applyFont="1" applyFill="1" applyBorder="1" applyAlignment="1">
      <alignment horizontal="center" vertical="center" wrapText="1"/>
    </xf>
    <xf numFmtId="0" fontId="48" fillId="0" borderId="29" xfId="38" quotePrefix="1" applyFont="1" applyFill="1" applyBorder="1" applyAlignment="1">
      <alignment vertical="center" shrinkToFit="1"/>
    </xf>
    <xf numFmtId="0" fontId="2" fillId="0" borderId="0" xfId="21" applyFont="1" applyAlignment="1">
      <alignment horizontal="left" vertical="top" wrapText="1"/>
    </xf>
    <xf numFmtId="0" fontId="2" fillId="5" borderId="0" xfId="21" applyFont="1" applyFill="1" applyAlignment="1">
      <alignment horizontal="left" vertical="top" wrapText="1"/>
    </xf>
    <xf numFmtId="0" fontId="2" fillId="0" borderId="0" xfId="21" applyFont="1" applyAlignment="1">
      <alignment horizontal="right" vertical="center"/>
    </xf>
    <xf numFmtId="0" fontId="2" fillId="5" borderId="0" xfId="21" applyFont="1" applyFill="1" applyAlignment="1">
      <alignment horizontal="right" vertical="center"/>
    </xf>
    <xf numFmtId="49" fontId="47" fillId="0" borderId="29" xfId="32" applyNumberFormat="1" applyFont="1" applyBorder="1" applyAlignment="1">
      <alignment horizontal="center" vertical="center" wrapText="1" shrinkToFit="1"/>
    </xf>
    <xf numFmtId="0" fontId="47" fillId="0" borderId="4" xfId="32" applyFont="1" applyBorder="1" applyAlignment="1">
      <alignment vertical="center" wrapText="1"/>
    </xf>
    <xf numFmtId="49" fontId="47" fillId="0" borderId="4" xfId="32" applyNumberFormat="1" applyFont="1" applyBorder="1" applyAlignment="1">
      <alignment horizontal="center" vertical="center" wrapText="1"/>
    </xf>
    <xf numFmtId="49" fontId="47" fillId="0" borderId="4" xfId="32" applyNumberFormat="1" applyFont="1" applyBorder="1" applyAlignment="1">
      <alignment horizontal="center" vertical="center" shrinkToFit="1"/>
    </xf>
    <xf numFmtId="0" fontId="2" fillId="0" borderId="4" xfId="41" applyFont="1" applyFill="1" applyBorder="1" applyAlignment="1" applyProtection="1">
      <alignment horizontal="left" vertical="top" wrapText="1"/>
      <protection locked="0"/>
    </xf>
    <xf numFmtId="0" fontId="2" fillId="0" borderId="4" xfId="41" applyFont="1" applyFill="1" applyBorder="1" applyAlignment="1">
      <alignment horizontal="left" vertical="top" wrapText="1"/>
    </xf>
    <xf numFmtId="0" fontId="2" fillId="0" borderId="4" xfId="41" applyFont="1" applyBorder="1" applyAlignment="1">
      <alignment horizontal="left" vertical="top" wrapText="1"/>
    </xf>
    <xf numFmtId="0" fontId="19" fillId="5" borderId="4" xfId="38" applyFill="1" applyBorder="1" applyAlignment="1" applyProtection="1">
      <alignment horizontal="center" vertical="center" wrapText="1"/>
    </xf>
    <xf numFmtId="0" fontId="2" fillId="5" borderId="4" xfId="41" applyFont="1" applyFill="1" applyBorder="1" applyAlignment="1">
      <alignment horizontal="left" vertical="top" wrapText="1"/>
    </xf>
    <xf numFmtId="181" fontId="19" fillId="5" borderId="4" xfId="38" applyNumberFormat="1" applyFill="1" applyBorder="1" applyAlignment="1" applyProtection="1">
      <alignment horizontal="center" vertical="center" wrapText="1"/>
    </xf>
    <xf numFmtId="0" fontId="38" fillId="5" borderId="4" xfId="41" applyFont="1" applyFill="1" applyBorder="1" applyAlignment="1">
      <alignment horizontal="left" vertical="top" wrapText="1"/>
    </xf>
    <xf numFmtId="49" fontId="48" fillId="0" borderId="34" xfId="32" applyNumberFormat="1" applyFont="1" applyBorder="1" applyAlignment="1">
      <alignment horizontal="center" vertical="center"/>
    </xf>
    <xf numFmtId="49" fontId="47" fillId="0" borderId="35" xfId="32" applyNumberFormat="1" applyFont="1" applyBorder="1" applyAlignment="1">
      <alignment horizontal="center" vertical="center"/>
    </xf>
    <xf numFmtId="0" fontId="47" fillId="0" borderId="35" xfId="32" applyFont="1" applyBorder="1" applyAlignment="1">
      <alignment vertical="center" wrapText="1"/>
    </xf>
    <xf numFmtId="49" fontId="47" fillId="0" borderId="35" xfId="32" applyNumberFormat="1" applyFont="1" applyBorder="1" applyAlignment="1">
      <alignment horizontal="center" vertical="center" wrapText="1"/>
    </xf>
    <xf numFmtId="49" fontId="47" fillId="0" borderId="36" xfId="32" applyNumberFormat="1" applyFont="1" applyBorder="1" applyAlignment="1">
      <alignment horizontal="center" vertical="center" wrapText="1"/>
    </xf>
    <xf numFmtId="49" fontId="47" fillId="0" borderId="37" xfId="32" applyNumberFormat="1" applyFont="1" applyBorder="1" applyAlignment="1">
      <alignment horizontal="center" vertical="center" shrinkToFit="1"/>
    </xf>
    <xf numFmtId="49" fontId="47" fillId="0" borderId="35" xfId="32" applyNumberFormat="1" applyFont="1" applyBorder="1" applyAlignment="1">
      <alignment horizontal="center" vertical="center" shrinkToFit="1"/>
    </xf>
    <xf numFmtId="0" fontId="47" fillId="0" borderId="37" xfId="32" applyFont="1" applyBorder="1" applyAlignment="1">
      <alignment vertical="center" wrapText="1"/>
    </xf>
    <xf numFmtId="49" fontId="2" fillId="0" borderId="5" xfId="1" applyNumberFormat="1" applyFont="1" applyFill="1" applyBorder="1" applyAlignment="1" applyProtection="1">
      <alignment horizontal="center" vertical="center" wrapText="1"/>
      <protection locked="0"/>
    </xf>
    <xf numFmtId="49" fontId="2" fillId="0" borderId="5" xfId="1" applyNumberFormat="1" applyFont="1" applyFill="1" applyBorder="1" applyAlignment="1" applyProtection="1">
      <alignment horizontal="center" vertical="center"/>
      <protection locked="0"/>
    </xf>
    <xf numFmtId="49" fontId="2" fillId="0" borderId="5" xfId="1" applyNumberFormat="1" applyFont="1" applyFill="1" applyBorder="1" applyAlignment="1" applyProtection="1">
      <alignment horizontal="left" vertical="center" wrapText="1"/>
      <protection locked="0"/>
    </xf>
    <xf numFmtId="0" fontId="17" fillId="0" borderId="0" xfId="21" applyFont="1" applyBorder="1">
      <alignment vertical="center"/>
    </xf>
    <xf numFmtId="0" fontId="17" fillId="5" borderId="0" xfId="21" applyFont="1" applyFill="1" applyBorder="1">
      <alignment vertical="center"/>
    </xf>
    <xf numFmtId="0" fontId="26" fillId="5" borderId="0" xfId="1" applyFont="1" applyFill="1">
      <alignment vertical="center"/>
    </xf>
    <xf numFmtId="0" fontId="34" fillId="5" borderId="0" xfId="1" applyFont="1" applyFill="1">
      <alignment vertical="center"/>
    </xf>
    <xf numFmtId="0" fontId="5" fillId="5" borderId="0" xfId="1" applyFont="1" applyFill="1" applyAlignment="1">
      <alignment horizontal="center" vertical="center"/>
    </xf>
    <xf numFmtId="0" fontId="35" fillId="5" borderId="0" xfId="1" applyFont="1" applyFill="1" applyAlignment="1">
      <alignment horizontal="left" vertical="center"/>
    </xf>
    <xf numFmtId="0" fontId="4" fillId="5" borderId="0" xfId="1" applyFont="1" applyFill="1" applyAlignment="1">
      <alignment vertical="center" wrapText="1"/>
    </xf>
    <xf numFmtId="0" fontId="6" fillId="5" borderId="0" xfId="1" applyFont="1" applyFill="1" applyAlignment="1">
      <alignment vertical="center" wrapText="1"/>
    </xf>
    <xf numFmtId="0" fontId="2" fillId="5" borderId="5" xfId="1" applyFont="1" applyFill="1" applyBorder="1" applyAlignment="1">
      <alignment horizontal="center" vertical="center"/>
    </xf>
    <xf numFmtId="0" fontId="36" fillId="5" borderId="0" xfId="1" applyFont="1" applyFill="1">
      <alignment vertical="center"/>
    </xf>
    <xf numFmtId="0" fontId="36" fillId="5" borderId="0" xfId="1" applyFont="1" applyFill="1" applyAlignment="1">
      <alignment horizontal="center" vertical="center"/>
    </xf>
    <xf numFmtId="0" fontId="59" fillId="0" borderId="0" xfId="26" applyFont="1" applyAlignment="1">
      <alignment vertical="center"/>
    </xf>
    <xf numFmtId="0" fontId="60" fillId="5" borderId="0" xfId="26" applyFont="1" applyFill="1" applyAlignment="1">
      <alignment vertical="center"/>
    </xf>
    <xf numFmtId="0" fontId="60" fillId="0" borderId="0" xfId="26" applyFont="1" applyAlignment="1">
      <alignment vertical="center"/>
    </xf>
    <xf numFmtId="0" fontId="60" fillId="0" borderId="0" xfId="26" applyFont="1"/>
    <xf numFmtId="0" fontId="61" fillId="0" borderId="0" xfId="6" applyFont="1" applyAlignment="1" applyProtection="1">
      <alignment vertical="center"/>
    </xf>
    <xf numFmtId="0" fontId="61" fillId="5" borderId="0" xfId="6" applyFont="1" applyFill="1" applyAlignment="1" applyProtection="1">
      <alignment vertical="center"/>
    </xf>
    <xf numFmtId="0" fontId="62" fillId="0" borderId="0" xfId="26" applyFont="1" applyAlignment="1">
      <alignment vertical="center"/>
    </xf>
    <xf numFmtId="0" fontId="62" fillId="5" borderId="0" xfId="26" applyFont="1" applyFill="1" applyAlignment="1">
      <alignment vertical="center"/>
    </xf>
    <xf numFmtId="0" fontId="63" fillId="0" borderId="0" xfId="26" applyFont="1"/>
    <xf numFmtId="0" fontId="64" fillId="0" borderId="0" xfId="26" applyFont="1" applyAlignment="1">
      <alignment vertical="top"/>
    </xf>
    <xf numFmtId="0" fontId="64" fillId="5" borderId="0" xfId="26" applyFont="1" applyFill="1" applyAlignment="1">
      <alignment vertical="top"/>
    </xf>
    <xf numFmtId="0" fontId="65" fillId="0" borderId="0" xfId="26" applyFont="1" applyAlignment="1">
      <alignment vertical="center"/>
    </xf>
    <xf numFmtId="0" fontId="67" fillId="0" borderId="0" xfId="26" applyFont="1" applyAlignment="1">
      <alignment vertical="top" wrapText="1"/>
    </xf>
    <xf numFmtId="0" fontId="46" fillId="6" borderId="3" xfId="26" applyFont="1" applyFill="1" applyBorder="1" applyAlignment="1">
      <alignment horizontal="center" vertical="center" wrapText="1"/>
    </xf>
    <xf numFmtId="0" fontId="67" fillId="5" borderId="0" xfId="26" applyFont="1" applyFill="1" applyAlignment="1">
      <alignment vertical="top" wrapText="1"/>
    </xf>
    <xf numFmtId="0" fontId="68" fillId="0" borderId="33" xfId="26" applyFont="1" applyBorder="1" applyAlignment="1">
      <alignment horizontal="left" vertical="center" wrapText="1" shrinkToFit="1"/>
    </xf>
    <xf numFmtId="0" fontId="60" fillId="0" borderId="21" xfId="26" applyFont="1" applyBorder="1" applyAlignment="1">
      <alignment vertical="center"/>
    </xf>
    <xf numFmtId="49" fontId="48" fillId="0" borderId="29" xfId="32" applyNumberFormat="1" applyFont="1" applyFill="1" applyBorder="1" applyAlignment="1">
      <alignment horizontal="center" vertical="center" wrapText="1"/>
    </xf>
    <xf numFmtId="49" fontId="48" fillId="0" borderId="31" xfId="32" applyNumberFormat="1" applyFont="1" applyFill="1" applyBorder="1" applyAlignment="1">
      <alignment horizontal="center" vertical="center" wrapText="1"/>
    </xf>
    <xf numFmtId="0" fontId="58" fillId="0" borderId="0" xfId="38" applyFont="1" applyFill="1" applyBorder="1" applyAlignment="1" applyProtection="1">
      <alignment horizontal="center" vertical="center"/>
    </xf>
    <xf numFmtId="0" fontId="47" fillId="7" borderId="28" xfId="32" applyFont="1" applyFill="1" applyBorder="1" applyAlignment="1" applyProtection="1">
      <alignment horizontal="center" vertical="center" wrapText="1"/>
      <protection locked="0"/>
    </xf>
    <xf numFmtId="0" fontId="19" fillId="0" borderId="0" xfId="38" applyBorder="1" applyAlignment="1" applyProtection="1">
      <alignment horizontal="center" vertical="center"/>
    </xf>
    <xf numFmtId="0" fontId="59" fillId="0" borderId="18" xfId="26" applyFont="1" applyBorder="1" applyAlignment="1">
      <alignment vertical="center"/>
    </xf>
    <xf numFmtId="0" fontId="70" fillId="0" borderId="0" xfId="26" applyFont="1" applyAlignment="1">
      <alignment vertical="center"/>
    </xf>
    <xf numFmtId="0" fontId="46" fillId="6" borderId="6" xfId="26" applyFont="1" applyFill="1" applyBorder="1" applyAlignment="1">
      <alignment horizontal="center" vertical="center" wrapText="1"/>
    </xf>
    <xf numFmtId="0" fontId="46" fillId="6" borderId="3" xfId="26" applyFont="1" applyFill="1" applyBorder="1" applyAlignment="1">
      <alignment horizontal="left" vertical="center" indent="4"/>
    </xf>
    <xf numFmtId="0" fontId="71" fillId="6" borderId="33" xfId="26" applyFont="1" applyFill="1" applyBorder="1" applyAlignment="1">
      <alignment vertical="center"/>
    </xf>
    <xf numFmtId="0" fontId="60" fillId="0" borderId="0" xfId="26" applyFont="1" applyBorder="1" applyAlignment="1">
      <alignment vertical="center"/>
    </xf>
    <xf numFmtId="0" fontId="68" fillId="0" borderId="0" xfId="26" applyFont="1" applyBorder="1" applyAlignment="1">
      <alignment vertical="center" wrapText="1"/>
    </xf>
    <xf numFmtId="0" fontId="68" fillId="0" borderId="0" xfId="26" applyFont="1" applyBorder="1" applyAlignment="1">
      <alignment horizontal="left" vertical="center" wrapText="1" shrinkToFit="1"/>
    </xf>
    <xf numFmtId="0" fontId="46" fillId="0" borderId="0" xfId="26" applyFont="1" applyFill="1" applyBorder="1" applyAlignment="1">
      <alignment horizontal="center" vertical="center" wrapText="1"/>
    </xf>
    <xf numFmtId="0" fontId="74" fillId="9" borderId="5" xfId="26" applyFont="1" applyFill="1" applyBorder="1" applyAlignment="1">
      <alignment horizontal="left" vertical="center" wrapText="1" shrinkToFit="1"/>
    </xf>
    <xf numFmtId="0" fontId="74" fillId="9" borderId="5" xfId="26" applyFont="1" applyFill="1" applyBorder="1" applyAlignment="1">
      <alignment horizontal="left" vertical="top" wrapText="1" shrinkToFit="1"/>
    </xf>
    <xf numFmtId="0" fontId="68" fillId="0" borderId="3" xfId="26" applyFont="1" applyBorder="1" applyAlignment="1">
      <alignment horizontal="left" vertical="center" wrapText="1" shrinkToFit="1"/>
    </xf>
    <xf numFmtId="0" fontId="68" fillId="0" borderId="29" xfId="26" applyFont="1" applyBorder="1" applyAlignment="1">
      <alignment horizontal="left" vertical="center" wrapText="1" shrinkToFit="1"/>
    </xf>
    <xf numFmtId="0" fontId="70" fillId="5" borderId="44" xfId="26" applyFont="1" applyFill="1" applyBorder="1" applyAlignment="1">
      <alignment vertical="center"/>
    </xf>
    <xf numFmtId="0" fontId="70" fillId="5" borderId="0" xfId="26" applyFont="1" applyFill="1" applyBorder="1" applyAlignment="1">
      <alignment horizontal="left"/>
    </xf>
    <xf numFmtId="0" fontId="73" fillId="5" borderId="0" xfId="26" applyFont="1" applyFill="1" applyBorder="1" applyAlignment="1">
      <alignment horizontal="left" vertical="center" wrapText="1" shrinkToFit="1"/>
    </xf>
    <xf numFmtId="0" fontId="62" fillId="5" borderId="44" xfId="26" applyFont="1" applyFill="1" applyBorder="1" applyAlignment="1">
      <alignment vertical="center"/>
    </xf>
    <xf numFmtId="0" fontId="63" fillId="5" borderId="44" xfId="26" applyFont="1" applyFill="1" applyBorder="1" applyAlignment="1">
      <alignment horizontal="center"/>
    </xf>
    <xf numFmtId="0" fontId="63" fillId="5" borderId="44" xfId="26" applyFont="1" applyFill="1" applyBorder="1"/>
    <xf numFmtId="0" fontId="46" fillId="5" borderId="44" xfId="26" applyFont="1" applyFill="1" applyBorder="1" applyAlignment="1">
      <alignment horizontal="center" vertical="center" wrapText="1"/>
    </xf>
    <xf numFmtId="0" fontId="68" fillId="5" borderId="44" xfId="26" applyFont="1" applyFill="1" applyBorder="1" applyAlignment="1">
      <alignment horizontal="left" vertical="center" wrapText="1" shrinkToFit="1"/>
    </xf>
    <xf numFmtId="0" fontId="60" fillId="5" borderId="44" xfId="26" applyFont="1" applyFill="1" applyBorder="1" applyAlignment="1">
      <alignment vertical="center"/>
    </xf>
    <xf numFmtId="0" fontId="0" fillId="5" borderId="44" xfId="0" applyFill="1" applyBorder="1">
      <alignment vertical="center"/>
    </xf>
    <xf numFmtId="0" fontId="70" fillId="5" borderId="0" xfId="26" applyFont="1" applyFill="1" applyBorder="1" applyAlignment="1"/>
    <xf numFmtId="0" fontId="73" fillId="5" borderId="45" xfId="26" applyFont="1" applyFill="1" applyBorder="1" applyAlignment="1">
      <alignment horizontal="left" vertical="center" wrapText="1" shrinkToFit="1"/>
    </xf>
    <xf numFmtId="0" fontId="68" fillId="5" borderId="18" xfId="26" applyFont="1" applyFill="1" applyBorder="1" applyAlignment="1">
      <alignment horizontal="left" vertical="center" wrapText="1" shrinkToFit="1"/>
    </xf>
    <xf numFmtId="0" fontId="68" fillId="5" borderId="45" xfId="26" applyFont="1" applyFill="1" applyBorder="1" applyAlignment="1">
      <alignment horizontal="left" vertical="center" wrapText="1" shrinkToFit="1"/>
    </xf>
    <xf numFmtId="0" fontId="63" fillId="5" borderId="0" xfId="26" applyFont="1" applyFill="1" applyBorder="1" applyAlignment="1">
      <alignment horizontal="center"/>
    </xf>
    <xf numFmtId="0" fontId="63" fillId="5" borderId="45" xfId="26" applyFont="1" applyFill="1" applyBorder="1" applyAlignment="1">
      <alignment horizontal="center"/>
    </xf>
    <xf numFmtId="0" fontId="60" fillId="5" borderId="0" xfId="26" applyFont="1" applyFill="1" applyBorder="1" applyAlignment="1">
      <alignment vertical="center"/>
    </xf>
    <xf numFmtId="0" fontId="60" fillId="5" borderId="45" xfId="26" applyFont="1" applyFill="1" applyBorder="1" applyAlignment="1">
      <alignment vertical="center"/>
    </xf>
    <xf numFmtId="0" fontId="48" fillId="5" borderId="0" xfId="45" applyFont="1" applyFill="1" applyBorder="1">
      <alignment vertical="center"/>
    </xf>
    <xf numFmtId="0" fontId="48" fillId="5" borderId="45" xfId="45" applyFont="1" applyFill="1" applyBorder="1">
      <alignment vertical="center"/>
    </xf>
    <xf numFmtId="0" fontId="48" fillId="5" borderId="18" xfId="45" applyFont="1" applyFill="1" applyBorder="1">
      <alignment vertical="center"/>
    </xf>
    <xf numFmtId="0" fontId="43" fillId="5" borderId="45" xfId="32" applyFont="1" applyFill="1" applyBorder="1" applyAlignment="1">
      <alignment vertical="center" wrapText="1"/>
    </xf>
    <xf numFmtId="0" fontId="0" fillId="5" borderId="0" xfId="0" applyFill="1" applyBorder="1">
      <alignment vertical="center"/>
    </xf>
    <xf numFmtId="0" fontId="0" fillId="5" borderId="45" xfId="0" applyFill="1" applyBorder="1">
      <alignment vertical="center"/>
    </xf>
    <xf numFmtId="0" fontId="46" fillId="5" borderId="45" xfId="26" applyFont="1" applyFill="1" applyBorder="1" applyAlignment="1">
      <alignment horizontal="center" vertical="center" wrapText="1"/>
    </xf>
    <xf numFmtId="0" fontId="50" fillId="5" borderId="18" xfId="32" applyFont="1" applyFill="1" applyBorder="1">
      <alignment vertical="center"/>
    </xf>
    <xf numFmtId="38" fontId="75" fillId="10" borderId="46" xfId="9" applyFont="1" applyFill="1" applyBorder="1" applyAlignment="1" applyProtection="1">
      <alignment horizontal="right" vertical="center"/>
    </xf>
    <xf numFmtId="38" fontId="80" fillId="10" borderId="40" xfId="32" applyNumberFormat="1" applyFont="1" applyFill="1" applyBorder="1">
      <alignment vertical="center"/>
    </xf>
    <xf numFmtId="0" fontId="50" fillId="5" borderId="0" xfId="32" applyFont="1" applyFill="1" applyBorder="1">
      <alignment vertical="center"/>
    </xf>
    <xf numFmtId="0" fontId="68" fillId="0" borderId="3" xfId="26" applyFont="1" applyBorder="1" applyAlignment="1">
      <alignment horizontal="left" vertical="center" wrapText="1" indent="1"/>
    </xf>
    <xf numFmtId="0" fontId="72" fillId="0" borderId="39" xfId="26" applyFont="1" applyBorder="1" applyAlignment="1">
      <alignment vertical="center"/>
    </xf>
    <xf numFmtId="0" fontId="72" fillId="0" borderId="1" xfId="32" applyFont="1" applyBorder="1" applyAlignment="1">
      <alignment horizontal="left" vertical="center" wrapText="1" indent="1"/>
    </xf>
    <xf numFmtId="40" fontId="48" fillId="4" borderId="46" xfId="9" applyNumberFormat="1" applyFont="1" applyFill="1" applyBorder="1" applyProtection="1">
      <alignment vertical="center"/>
    </xf>
    <xf numFmtId="0" fontId="48" fillId="4" borderId="46" xfId="45" applyFont="1" applyFill="1" applyBorder="1" applyAlignment="1">
      <alignment horizontal="center" vertical="center"/>
    </xf>
    <xf numFmtId="38" fontId="47" fillId="4" borderId="46" xfId="9" applyFont="1" applyFill="1" applyBorder="1" applyAlignment="1" applyProtection="1">
      <alignment horizontal="right" vertical="center"/>
    </xf>
    <xf numFmtId="38" fontId="48" fillId="4" borderId="46" xfId="9" applyFont="1" applyFill="1" applyBorder="1" applyAlignment="1" applyProtection="1">
      <alignment horizontal="right" vertical="center"/>
    </xf>
    <xf numFmtId="0" fontId="60" fillId="0" borderId="3" xfId="26" applyFont="1" applyFill="1" applyBorder="1" applyAlignment="1">
      <alignment vertical="center"/>
    </xf>
    <xf numFmtId="178" fontId="48" fillId="4" borderId="33" xfId="45" applyNumberFormat="1" applyFont="1" applyFill="1" applyBorder="1" applyAlignment="1">
      <alignment vertical="center" wrapText="1"/>
    </xf>
    <xf numFmtId="0" fontId="48" fillId="4" borderId="29" xfId="45" applyFont="1" applyFill="1" applyBorder="1" applyAlignment="1">
      <alignment vertical="center" wrapText="1"/>
    </xf>
    <xf numFmtId="0" fontId="81" fillId="9" borderId="3" xfId="26" applyFont="1" applyFill="1" applyBorder="1" applyAlignment="1">
      <alignment horizontal="center" vertical="center"/>
    </xf>
    <xf numFmtId="0" fontId="81" fillId="9" borderId="29" xfId="26" applyFont="1" applyFill="1" applyBorder="1" applyAlignment="1">
      <alignment horizontal="center" vertical="center"/>
    </xf>
    <xf numFmtId="0" fontId="81" fillId="9" borderId="33" xfId="26" applyFont="1" applyFill="1" applyBorder="1" applyAlignment="1">
      <alignment horizontal="center" vertical="center"/>
    </xf>
    <xf numFmtId="178" fontId="48" fillId="10" borderId="48" xfId="45" applyNumberFormat="1" applyFont="1" applyFill="1" applyBorder="1" applyAlignment="1">
      <alignment vertical="center" wrapText="1"/>
    </xf>
    <xf numFmtId="0" fontId="72" fillId="0" borderId="18" xfId="32" applyFont="1" applyBorder="1" applyAlignment="1">
      <alignment horizontal="left" vertical="center" wrapText="1" indent="1"/>
    </xf>
    <xf numFmtId="0" fontId="60" fillId="0" borderId="0" xfId="26" applyFont="1" applyAlignment="1">
      <alignment vertical="center" wrapText="1"/>
    </xf>
    <xf numFmtId="0" fontId="72" fillId="0" borderId="49" xfId="32" applyFont="1" applyBorder="1" applyAlignment="1">
      <alignment horizontal="right" vertical="center" wrapText="1"/>
    </xf>
    <xf numFmtId="0" fontId="60" fillId="0" borderId="33" xfId="26" applyFont="1" applyFill="1" applyBorder="1" applyAlignment="1">
      <alignment horizontal="left" vertical="center"/>
    </xf>
    <xf numFmtId="0" fontId="60" fillId="0" borderId="3" xfId="26" applyFont="1" applyFill="1" applyBorder="1" applyAlignment="1">
      <alignment vertical="center" wrapText="1"/>
    </xf>
    <xf numFmtId="0" fontId="73" fillId="5" borderId="0" xfId="26" applyFont="1" applyFill="1" applyBorder="1" applyAlignment="1">
      <alignment horizontal="left" vertical="top" wrapText="1" shrinkToFit="1"/>
    </xf>
    <xf numFmtId="0" fontId="68" fillId="5" borderId="0" xfId="26" applyFont="1" applyFill="1" applyBorder="1" applyAlignment="1">
      <alignment horizontal="left" vertical="top" wrapText="1" shrinkToFit="1"/>
    </xf>
    <xf numFmtId="0" fontId="63" fillId="5" borderId="0" xfId="26" applyFont="1" applyFill="1" applyBorder="1" applyAlignment="1">
      <alignment horizontal="center" vertical="top"/>
    </xf>
    <xf numFmtId="0" fontId="60" fillId="5" borderId="0" xfId="26" applyFont="1" applyFill="1" applyBorder="1" applyAlignment="1">
      <alignment vertical="top"/>
    </xf>
    <xf numFmtId="0" fontId="43" fillId="5" borderId="0" xfId="32" applyFont="1" applyFill="1" applyBorder="1" applyAlignment="1">
      <alignment vertical="top" wrapText="1"/>
    </xf>
    <xf numFmtId="0" fontId="48" fillId="5" borderId="0" xfId="45" applyFont="1" applyFill="1" applyBorder="1" applyAlignment="1">
      <alignment vertical="top"/>
    </xf>
    <xf numFmtId="0" fontId="48" fillId="5" borderId="0" xfId="45" applyFont="1" applyFill="1" applyBorder="1" applyAlignment="1">
      <alignment vertical="top" wrapText="1"/>
    </xf>
    <xf numFmtId="0" fontId="46" fillId="5" borderId="0" xfId="26" applyFont="1" applyFill="1" applyBorder="1" applyAlignment="1">
      <alignment horizontal="center" vertical="top" wrapText="1"/>
    </xf>
    <xf numFmtId="0" fontId="68" fillId="5" borderId="0" xfId="26" applyFont="1" applyFill="1" applyBorder="1" applyAlignment="1">
      <alignment vertical="top" wrapText="1"/>
    </xf>
    <xf numFmtId="38" fontId="53" fillId="5" borderId="29" xfId="9" applyFont="1" applyFill="1" applyBorder="1" applyAlignment="1" applyProtection="1">
      <alignment vertical="center" wrapText="1"/>
    </xf>
    <xf numFmtId="178" fontId="53" fillId="5" borderId="40" xfId="32" applyNumberFormat="1" applyFont="1" applyFill="1" applyBorder="1">
      <alignment vertical="center"/>
    </xf>
    <xf numFmtId="38" fontId="53" fillId="5" borderId="40" xfId="32" applyNumberFormat="1" applyFont="1" applyFill="1" applyBorder="1">
      <alignment vertical="center"/>
    </xf>
    <xf numFmtId="38" fontId="53" fillId="5" borderId="46" xfId="9" applyFont="1" applyFill="1" applyBorder="1" applyAlignment="1" applyProtection="1">
      <alignment horizontal="right" vertical="center"/>
    </xf>
    <xf numFmtId="0" fontId="70" fillId="0" borderId="26" xfId="26" applyFont="1" applyBorder="1" applyAlignment="1">
      <alignment horizontal="center" vertical="center"/>
    </xf>
    <xf numFmtId="0" fontId="79" fillId="0" borderId="52" xfId="26" applyFont="1" applyBorder="1" applyAlignment="1">
      <alignment horizontal="center" vertical="center"/>
    </xf>
    <xf numFmtId="0" fontId="79" fillId="0" borderId="53" xfId="26" applyFont="1" applyBorder="1" applyAlignment="1">
      <alignment horizontal="center" vertical="center"/>
    </xf>
    <xf numFmtId="0" fontId="79" fillId="0" borderId="54" xfId="26" applyFont="1" applyBorder="1" applyAlignment="1">
      <alignment horizontal="center" vertical="center"/>
    </xf>
    <xf numFmtId="0" fontId="46" fillId="6" borderId="33" xfId="26" applyFont="1" applyFill="1" applyBorder="1" applyAlignment="1">
      <alignment horizontal="center" vertical="center" wrapText="1"/>
    </xf>
    <xf numFmtId="49" fontId="68" fillId="4" borderId="55" xfId="26" applyNumberFormat="1" applyFont="1" applyFill="1" applyBorder="1" applyAlignment="1" applyProtection="1">
      <alignment horizontal="right" vertical="center" wrapText="1" shrinkToFit="1"/>
      <protection locked="0"/>
    </xf>
    <xf numFmtId="0" fontId="68" fillId="0" borderId="31" xfId="26" applyFont="1" applyBorder="1" applyAlignment="1">
      <alignment vertical="center" wrapText="1" shrinkToFit="1"/>
    </xf>
    <xf numFmtId="182" fontId="68" fillId="4" borderId="55" xfId="26" applyNumberFormat="1" applyFont="1" applyFill="1" applyBorder="1" applyAlignment="1" applyProtection="1">
      <alignment horizontal="right" vertical="center" wrapText="1" shrinkToFit="1"/>
      <protection locked="0"/>
    </xf>
    <xf numFmtId="183" fontId="68" fillId="4" borderId="55" xfId="26" applyNumberFormat="1" applyFont="1" applyFill="1" applyBorder="1" applyAlignment="1" applyProtection="1">
      <alignment horizontal="right" vertical="center" wrapText="1" shrinkToFit="1"/>
      <protection locked="0"/>
    </xf>
    <xf numFmtId="0" fontId="70" fillId="0" borderId="3" xfId="26" applyFont="1" applyBorder="1" applyAlignment="1">
      <alignment horizontal="left" vertical="center" indent="1"/>
    </xf>
    <xf numFmtId="0" fontId="70" fillId="0" borderId="24" xfId="26" applyFont="1" applyBorder="1" applyAlignment="1">
      <alignment horizontal="left" vertical="center" indent="1"/>
    </xf>
    <xf numFmtId="0" fontId="68" fillId="0" borderId="33" xfId="26" applyFont="1" applyBorder="1" applyAlignment="1">
      <alignment vertical="center" wrapText="1"/>
    </xf>
    <xf numFmtId="0" fontId="68" fillId="0" borderId="51" xfId="26" applyFont="1" applyBorder="1" applyAlignment="1">
      <alignment vertical="center" wrapText="1"/>
    </xf>
    <xf numFmtId="3" fontId="70" fillId="0" borderId="55" xfId="26" applyNumberFormat="1" applyFont="1" applyBorder="1" applyAlignment="1">
      <alignment vertical="center"/>
    </xf>
    <xf numFmtId="0" fontId="73" fillId="0" borderId="31" xfId="26" applyFont="1" applyBorder="1" applyAlignment="1">
      <alignment vertical="center"/>
    </xf>
    <xf numFmtId="3" fontId="72" fillId="0" borderId="56" xfId="26" applyNumberFormat="1" applyFont="1" applyBorder="1" applyAlignment="1">
      <alignment horizontal="right" vertical="center"/>
    </xf>
    <xf numFmtId="0" fontId="72" fillId="0" borderId="57" xfId="26" applyFont="1" applyBorder="1" applyAlignment="1">
      <alignment vertical="center"/>
    </xf>
    <xf numFmtId="178" fontId="72" fillId="0" borderId="58" xfId="26" applyNumberFormat="1" applyFont="1" applyBorder="1" applyAlignment="1">
      <alignment horizontal="right" vertical="center"/>
    </xf>
    <xf numFmtId="0" fontId="72" fillId="0" borderId="59" xfId="26" applyFont="1" applyBorder="1" applyAlignment="1">
      <alignment vertical="center"/>
    </xf>
    <xf numFmtId="0" fontId="72" fillId="0" borderId="61" xfId="26" applyFont="1" applyBorder="1" applyAlignment="1">
      <alignment vertical="center"/>
    </xf>
    <xf numFmtId="3" fontId="70" fillId="0" borderId="62" xfId="26" applyNumberFormat="1" applyFont="1" applyBorder="1" applyAlignment="1">
      <alignment vertical="center"/>
    </xf>
    <xf numFmtId="0" fontId="73" fillId="0" borderId="63" xfId="26" applyFont="1" applyBorder="1" applyAlignment="1">
      <alignment vertical="center"/>
    </xf>
    <xf numFmtId="0" fontId="72" fillId="0" borderId="50" xfId="26" applyFont="1" applyBorder="1" applyAlignment="1">
      <alignment vertical="center" wrapText="1"/>
    </xf>
    <xf numFmtId="0" fontId="60" fillId="5" borderId="64" xfId="26" applyFont="1" applyFill="1" applyBorder="1" applyAlignment="1">
      <alignment vertical="center"/>
    </xf>
    <xf numFmtId="0" fontId="60" fillId="5" borderId="65" xfId="26" applyFont="1" applyFill="1" applyBorder="1" applyAlignment="1">
      <alignment vertical="center"/>
    </xf>
    <xf numFmtId="0" fontId="60" fillId="5" borderId="66" xfId="26" applyFont="1" applyFill="1" applyBorder="1" applyAlignment="1">
      <alignment vertical="center"/>
    </xf>
    <xf numFmtId="0" fontId="60" fillId="5" borderId="67" xfId="26" applyFont="1" applyFill="1" applyBorder="1" applyAlignment="1">
      <alignment vertical="center"/>
    </xf>
    <xf numFmtId="0" fontId="60" fillId="5" borderId="67" xfId="26" applyFont="1" applyFill="1" applyBorder="1" applyAlignment="1">
      <alignment vertical="top"/>
    </xf>
    <xf numFmtId="0" fontId="60" fillId="5" borderId="68" xfId="26" applyFont="1" applyFill="1" applyBorder="1" applyAlignment="1">
      <alignment vertical="center"/>
    </xf>
    <xf numFmtId="0" fontId="68" fillId="5" borderId="64" xfId="26" applyFont="1" applyFill="1" applyBorder="1" applyAlignment="1">
      <alignment vertical="center" wrapText="1"/>
    </xf>
    <xf numFmtId="0" fontId="68" fillId="5" borderId="65" xfId="26" applyFont="1" applyFill="1" applyBorder="1" applyAlignment="1">
      <alignment vertical="center" wrapText="1"/>
    </xf>
    <xf numFmtId="0" fontId="83" fillId="0" borderId="29" xfId="38" quotePrefix="1" applyFont="1" applyFill="1" applyBorder="1" applyAlignment="1">
      <alignment vertical="center" shrinkToFit="1"/>
    </xf>
    <xf numFmtId="0" fontId="52" fillId="0" borderId="0" xfId="38" applyFont="1" applyBorder="1" applyAlignment="1" applyProtection="1">
      <alignment horizontal="center" vertical="center"/>
    </xf>
    <xf numFmtId="0" fontId="43" fillId="0" borderId="0" xfId="0" quotePrefix="1" applyFont="1">
      <alignment vertical="center"/>
    </xf>
    <xf numFmtId="0" fontId="52" fillId="4" borderId="5" xfId="38" applyFont="1" applyFill="1" applyBorder="1" applyAlignment="1" applyProtection="1">
      <alignment horizontal="left" vertical="center" wrapText="1"/>
    </xf>
    <xf numFmtId="181" fontId="23" fillId="4" borderId="5" xfId="38" applyNumberFormat="1" applyFont="1" applyFill="1" applyBorder="1" applyAlignment="1" applyProtection="1">
      <alignment horizontal="right" vertical="center" wrapText="1"/>
    </xf>
    <xf numFmtId="0" fontId="23" fillId="4" borderId="5" xfId="41" applyFont="1" applyFill="1" applyBorder="1" applyAlignment="1">
      <alignment horizontal="left" vertical="center" wrapText="1"/>
    </xf>
    <xf numFmtId="181" fontId="23" fillId="4" borderId="5" xfId="41" applyNumberFormat="1" applyFont="1" applyFill="1" applyBorder="1" applyAlignment="1">
      <alignment horizontal="right" vertical="center" wrapText="1"/>
    </xf>
    <xf numFmtId="0" fontId="2" fillId="4" borderId="5" xfId="41" applyFont="1" applyFill="1" applyBorder="1" applyAlignment="1" applyProtection="1">
      <alignment horizontal="left" vertical="center" wrapText="1"/>
      <protection locked="0"/>
    </xf>
    <xf numFmtId="0" fontId="2" fillId="0" borderId="5" xfId="41" applyFont="1" applyFill="1" applyBorder="1" applyAlignment="1" applyProtection="1">
      <alignment horizontal="left" vertical="center" wrapText="1"/>
      <protection locked="0"/>
    </xf>
    <xf numFmtId="181" fontId="2" fillId="4" borderId="5" xfId="41" applyNumberFormat="1" applyFont="1" applyFill="1" applyBorder="1" applyAlignment="1" applyProtection="1">
      <alignment horizontal="right" vertical="center" shrinkToFit="1"/>
      <protection locked="0"/>
    </xf>
    <xf numFmtId="0" fontId="2" fillId="0" borderId="5" xfId="41" applyFont="1" applyFill="1" applyBorder="1" applyAlignment="1">
      <alignment horizontal="left" vertical="center" wrapText="1"/>
    </xf>
    <xf numFmtId="0" fontId="19" fillId="4" borderId="29" xfId="38" quotePrefix="1" applyFill="1" applyBorder="1" applyAlignment="1">
      <alignment vertical="center" shrinkToFit="1"/>
    </xf>
    <xf numFmtId="0" fontId="19" fillId="4" borderId="29" xfId="38" applyFill="1" applyBorder="1" applyAlignment="1">
      <alignment vertical="center" wrapText="1"/>
    </xf>
    <xf numFmtId="0" fontId="87" fillId="4" borderId="5" xfId="41" applyFont="1" applyFill="1" applyBorder="1" applyAlignment="1">
      <alignment horizontal="left" vertical="center" wrapText="1"/>
    </xf>
    <xf numFmtId="0" fontId="68" fillId="0" borderId="47" xfId="26" applyFont="1" applyBorder="1" applyAlignment="1">
      <alignment vertical="center" wrapText="1"/>
    </xf>
    <xf numFmtId="38" fontId="68" fillId="0" borderId="60" xfId="26" applyNumberFormat="1" applyFont="1" applyBorder="1" applyAlignment="1">
      <alignment horizontal="right" vertical="center"/>
    </xf>
    <xf numFmtId="0" fontId="83" fillId="0" borderId="29" xfId="38" applyFont="1" applyFill="1" applyBorder="1" applyAlignment="1">
      <alignment vertical="center" wrapText="1"/>
    </xf>
    <xf numFmtId="0" fontId="59" fillId="0" borderId="0" xfId="26" applyFont="1" applyBorder="1" applyAlignment="1">
      <alignment vertical="center"/>
    </xf>
    <xf numFmtId="0" fontId="59" fillId="5" borderId="0" xfId="26" applyFont="1" applyFill="1" applyBorder="1" applyAlignment="1">
      <alignment vertical="center"/>
    </xf>
    <xf numFmtId="0" fontId="64" fillId="5" borderId="0" xfId="26" applyFont="1" applyFill="1" applyBorder="1" applyAlignment="1">
      <alignment vertical="top"/>
    </xf>
    <xf numFmtId="0" fontId="65" fillId="5" borderId="0" xfId="26" applyFont="1" applyFill="1" applyBorder="1" applyAlignment="1">
      <alignment vertical="center"/>
    </xf>
    <xf numFmtId="0" fontId="67" fillId="5" borderId="0" xfId="26" applyFont="1" applyFill="1" applyBorder="1" applyAlignment="1">
      <alignment vertical="top" wrapText="1"/>
    </xf>
    <xf numFmtId="0" fontId="60" fillId="0" borderId="18" xfId="26" applyFont="1" applyBorder="1" applyAlignment="1">
      <alignment vertical="center"/>
    </xf>
    <xf numFmtId="0" fontId="64" fillId="0" borderId="18" xfId="26" applyFont="1" applyBorder="1" applyAlignment="1">
      <alignment vertical="top"/>
    </xf>
    <xf numFmtId="0" fontId="65" fillId="0" borderId="18" xfId="26" applyFont="1" applyBorder="1" applyAlignment="1">
      <alignment vertical="center"/>
    </xf>
    <xf numFmtId="0" fontId="67" fillId="0" borderId="18" xfId="26" applyFont="1" applyBorder="1" applyAlignment="1">
      <alignment vertical="top" wrapText="1"/>
    </xf>
    <xf numFmtId="0" fontId="20" fillId="0" borderId="0" xfId="1" applyFont="1">
      <alignment vertical="center"/>
    </xf>
    <xf numFmtId="0" fontId="26" fillId="0" borderId="0" xfId="39" applyFont="1" applyAlignment="1">
      <alignment vertical="center"/>
    </xf>
    <xf numFmtId="0" fontId="26" fillId="0" borderId="18" xfId="39" applyFont="1" applyBorder="1" applyAlignment="1">
      <alignment vertical="center"/>
    </xf>
    <xf numFmtId="0" fontId="26" fillId="5" borderId="0" xfId="39" applyFont="1" applyFill="1" applyAlignment="1">
      <alignment vertical="center"/>
    </xf>
    <xf numFmtId="0" fontId="26" fillId="0" borderId="5" xfId="39" applyFont="1" applyBorder="1" applyAlignment="1">
      <alignment vertical="center"/>
    </xf>
    <xf numFmtId="0" fontId="33" fillId="0" borderId="0" xfId="39" applyFont="1" applyAlignment="1">
      <alignment horizontal="center" vertical="center"/>
    </xf>
    <xf numFmtId="0" fontId="33" fillId="0" borderId="18" xfId="39" applyFont="1" applyBorder="1" applyAlignment="1">
      <alignment horizontal="center" vertical="center"/>
    </xf>
    <xf numFmtId="0" fontId="33" fillId="5" borderId="0" xfId="39" applyFont="1" applyFill="1" applyAlignment="1">
      <alignment horizontal="center" vertical="center"/>
    </xf>
    <xf numFmtId="0" fontId="33" fillId="0" borderId="0" xfId="39" applyFont="1" applyAlignment="1">
      <alignment vertical="center"/>
    </xf>
    <xf numFmtId="0" fontId="91" fillId="5" borderId="69" xfId="39" applyFont="1" applyFill="1" applyBorder="1" applyAlignment="1">
      <alignment horizontal="center" vertical="center"/>
    </xf>
    <xf numFmtId="0" fontId="91" fillId="0" borderId="0" xfId="39" applyFont="1" applyAlignment="1">
      <alignment horizontal="center" vertical="center" wrapText="1"/>
    </xf>
    <xf numFmtId="0" fontId="91" fillId="0" borderId="18" xfId="39" applyFont="1" applyBorder="1" applyAlignment="1">
      <alignment horizontal="center" vertical="center" wrapText="1"/>
    </xf>
    <xf numFmtId="0" fontId="91" fillId="5" borderId="0" xfId="39" applyFont="1" applyFill="1" applyAlignment="1">
      <alignment horizontal="center" vertical="center" wrapText="1"/>
    </xf>
    <xf numFmtId="0" fontId="91" fillId="5" borderId="73" xfId="39" applyFont="1" applyFill="1" applyBorder="1" applyAlignment="1">
      <alignment horizontal="center" vertical="center"/>
    </xf>
    <xf numFmtId="0" fontId="91" fillId="0" borderId="0" xfId="39" applyFont="1" applyAlignment="1">
      <alignment vertical="center"/>
    </xf>
    <xf numFmtId="0" fontId="91" fillId="0" borderId="18" xfId="39" applyFont="1" applyBorder="1" applyAlignment="1">
      <alignment vertical="center"/>
    </xf>
    <xf numFmtId="0" fontId="91" fillId="5" borderId="0" xfId="39" applyFont="1" applyFill="1" applyAlignment="1">
      <alignment vertical="center"/>
    </xf>
    <xf numFmtId="0" fontId="20" fillId="0" borderId="0" xfId="39" applyFont="1" applyAlignment="1" applyProtection="1">
      <alignment horizontal="left" vertical="center" wrapText="1"/>
      <protection locked="0"/>
    </xf>
    <xf numFmtId="0" fontId="20" fillId="0" borderId="18" xfId="39" applyFont="1" applyBorder="1" applyAlignment="1" applyProtection="1">
      <alignment horizontal="left" vertical="center" wrapText="1"/>
      <protection locked="0"/>
    </xf>
    <xf numFmtId="0" fontId="20" fillId="5" borderId="0" xfId="39" applyFont="1" applyFill="1" applyAlignment="1" applyProtection="1">
      <alignment horizontal="left" vertical="center" wrapText="1"/>
      <protection locked="0"/>
    </xf>
    <xf numFmtId="0" fontId="93" fillId="4" borderId="74" xfId="39" applyFont="1" applyFill="1" applyBorder="1" applyAlignment="1" applyProtection="1">
      <alignment horizontal="center" vertical="center" wrapText="1"/>
      <protection locked="0"/>
    </xf>
    <xf numFmtId="0" fontId="23" fillId="4" borderId="74" xfId="39" applyFont="1" applyFill="1" applyBorder="1" applyAlignment="1" applyProtection="1">
      <alignment horizontal="left" vertical="center" wrapText="1"/>
      <protection locked="0"/>
    </xf>
    <xf numFmtId="49" fontId="23" fillId="4" borderId="74" xfId="39" applyNumberFormat="1" applyFont="1" applyFill="1" applyBorder="1" applyAlignment="1" applyProtection="1">
      <alignment horizontal="center" vertical="center" wrapText="1"/>
      <protection locked="0"/>
    </xf>
    <xf numFmtId="0" fontId="93" fillId="4" borderId="74" xfId="39" applyFont="1" applyFill="1" applyBorder="1" applyAlignment="1" applyProtection="1">
      <alignment horizontal="center" vertical="center"/>
      <protection locked="0"/>
    </xf>
    <xf numFmtId="0" fontId="93" fillId="4" borderId="73" xfId="39" applyFont="1" applyFill="1" applyBorder="1" applyAlignment="1" applyProtection="1">
      <alignment horizontal="center" vertical="center" wrapText="1"/>
      <protection locked="0"/>
    </xf>
    <xf numFmtId="0" fontId="23" fillId="4" borderId="73" xfId="39" applyFont="1" applyFill="1" applyBorder="1" applyAlignment="1" applyProtection="1">
      <alignment horizontal="left" vertical="center" wrapText="1"/>
      <protection locked="0"/>
    </xf>
    <xf numFmtId="184" fontId="23" fillId="4" borderId="73" xfId="39" applyNumberFormat="1" applyFont="1" applyFill="1" applyBorder="1" applyAlignment="1" applyProtection="1">
      <alignment horizontal="center" vertical="center" wrapText="1"/>
      <protection locked="0"/>
    </xf>
    <xf numFmtId="0" fontId="93" fillId="4" borderId="73" xfId="39" applyFont="1" applyFill="1" applyBorder="1" applyAlignment="1" applyProtection="1">
      <alignment horizontal="center" vertical="center"/>
      <protection locked="0"/>
    </xf>
    <xf numFmtId="49" fontId="23" fillId="4" borderId="73" xfId="39" applyNumberFormat="1" applyFont="1" applyFill="1" applyBorder="1" applyAlignment="1" applyProtection="1">
      <alignment horizontal="center" vertical="center" wrapText="1"/>
      <protection locked="0"/>
    </xf>
    <xf numFmtId="0" fontId="26" fillId="4" borderId="74" xfId="39" applyFont="1" applyFill="1" applyBorder="1" applyAlignment="1">
      <alignment horizontal="center" vertical="center" wrapText="1"/>
    </xf>
    <xf numFmtId="0" fontId="26" fillId="4" borderId="73" xfId="39" applyFont="1" applyFill="1" applyBorder="1" applyAlignment="1">
      <alignment horizontal="center" vertical="center" wrapText="1"/>
    </xf>
    <xf numFmtId="0" fontId="20" fillId="0" borderId="0" xfId="39" applyFont="1" applyFill="1" applyAlignment="1" applyProtection="1">
      <alignment horizontal="left" vertical="center" wrapText="1"/>
      <protection locked="0"/>
    </xf>
    <xf numFmtId="0" fontId="4" fillId="5" borderId="0" xfId="39" applyFont="1" applyFill="1" applyAlignment="1">
      <alignment vertical="center"/>
    </xf>
    <xf numFmtId="0" fontId="94" fillId="0" borderId="0" xfId="39" applyFont="1" applyAlignment="1">
      <alignment vertical="center"/>
    </xf>
    <xf numFmtId="181" fontId="2" fillId="4" borderId="5" xfId="41" applyNumberFormat="1" applyFont="1" applyFill="1" applyBorder="1" applyAlignment="1" applyProtection="1">
      <alignment horizontal="right" vertical="center" wrapText="1"/>
      <protection locked="0"/>
    </xf>
    <xf numFmtId="0" fontId="26" fillId="4" borderId="74" xfId="39" applyFont="1" applyFill="1" applyBorder="1" applyAlignment="1" applyProtection="1">
      <alignment horizontal="center" vertical="center" wrapText="1"/>
      <protection locked="0"/>
    </xf>
    <xf numFmtId="0" fontId="20" fillId="4" borderId="74" xfId="39" applyFont="1" applyFill="1" applyBorder="1" applyAlignment="1" applyProtection="1">
      <alignment horizontal="left" vertical="center" wrapText="1"/>
      <protection locked="0"/>
    </xf>
    <xf numFmtId="49" fontId="20" fillId="4" borderId="74" xfId="39" applyNumberFormat="1" applyFont="1" applyFill="1" applyBorder="1" applyAlignment="1" applyProtection="1">
      <alignment horizontal="center" vertical="center" wrapText="1"/>
      <protection locked="0"/>
    </xf>
    <xf numFmtId="0" fontId="26" fillId="4" borderId="74" xfId="39" applyFont="1" applyFill="1" applyBorder="1" applyAlignment="1" applyProtection="1">
      <alignment horizontal="center" vertical="center"/>
      <protection locked="0"/>
    </xf>
    <xf numFmtId="0" fontId="26" fillId="4" borderId="73" xfId="39" applyFont="1" applyFill="1" applyBorder="1" applyAlignment="1" applyProtection="1">
      <alignment horizontal="center" vertical="center" wrapText="1"/>
      <protection locked="0"/>
    </xf>
    <xf numFmtId="0" fontId="20" fillId="4" borderId="73" xfId="39" applyFont="1" applyFill="1" applyBorder="1" applyAlignment="1" applyProtection="1">
      <alignment horizontal="left" vertical="center" wrapText="1"/>
      <protection locked="0"/>
    </xf>
    <xf numFmtId="49" fontId="20" fillId="4" borderId="73" xfId="39" applyNumberFormat="1" applyFont="1" applyFill="1" applyBorder="1" applyAlignment="1" applyProtection="1">
      <alignment horizontal="center" vertical="center" wrapText="1"/>
      <protection locked="0"/>
    </xf>
    <xf numFmtId="0" fontId="26" fillId="4" borderId="73" xfId="39" applyFont="1" applyFill="1" applyBorder="1" applyAlignment="1" applyProtection="1">
      <alignment horizontal="center" vertical="center"/>
      <protection locked="0"/>
    </xf>
    <xf numFmtId="0" fontId="63" fillId="0" borderId="0" xfId="26" applyFont="1" applyAlignment="1">
      <alignment horizontal="center"/>
    </xf>
    <xf numFmtId="0" fontId="60" fillId="0" borderId="3" xfId="26" applyFont="1" applyFill="1" applyBorder="1" applyAlignment="1">
      <alignment horizontal="left" vertical="center"/>
    </xf>
    <xf numFmtId="0" fontId="60" fillId="0" borderId="4" xfId="26" applyFont="1" applyFill="1" applyBorder="1" applyAlignment="1">
      <alignment horizontal="left" vertical="center"/>
    </xf>
    <xf numFmtId="49" fontId="60" fillId="0" borderId="0" xfId="26" applyNumberFormat="1" applyFont="1" applyAlignment="1">
      <alignment vertical="center"/>
    </xf>
    <xf numFmtId="0" fontId="45" fillId="0" borderId="0" xfId="26" applyFont="1" applyAlignment="1">
      <alignment vertical="center"/>
    </xf>
    <xf numFmtId="49" fontId="23" fillId="4" borderId="5" xfId="1" applyNumberFormat="1" applyFont="1" applyFill="1" applyBorder="1" applyAlignment="1" applyProtection="1">
      <alignment horizontal="center" vertical="center" wrapText="1"/>
    </xf>
    <xf numFmtId="49" fontId="23" fillId="4" borderId="5" xfId="1" applyNumberFormat="1" applyFont="1" applyFill="1" applyBorder="1" applyAlignment="1" applyProtection="1">
      <alignment horizontal="center" vertical="center"/>
    </xf>
    <xf numFmtId="49" fontId="23" fillId="4" borderId="5" xfId="1" applyNumberFormat="1" applyFont="1" applyFill="1" applyBorder="1" applyAlignment="1" applyProtection="1">
      <alignment horizontal="left" vertical="center" wrapText="1"/>
    </xf>
    <xf numFmtId="0" fontId="60" fillId="0" borderId="0" xfId="26" applyFont="1" applyAlignment="1" applyProtection="1">
      <alignment vertical="center"/>
    </xf>
    <xf numFmtId="0" fontId="60" fillId="5" borderId="0" xfId="26" applyFont="1" applyFill="1" applyProtection="1"/>
    <xf numFmtId="0" fontId="60" fillId="5" borderId="0" xfId="26" applyFont="1" applyFill="1" applyAlignment="1" applyProtection="1">
      <alignment vertical="center"/>
    </xf>
    <xf numFmtId="0" fontId="62" fillId="5" borderId="0" xfId="26" applyFont="1" applyFill="1" applyAlignment="1" applyProtection="1">
      <alignment vertical="center"/>
    </xf>
    <xf numFmtId="0" fontId="63" fillId="5" borderId="0" xfId="26" applyFont="1" applyFill="1" applyProtection="1"/>
    <xf numFmtId="0" fontId="63" fillId="5" borderId="0" xfId="26" applyFont="1" applyFill="1" applyAlignment="1" applyProtection="1">
      <alignment horizontal="center"/>
    </xf>
    <xf numFmtId="0" fontId="46" fillId="6" borderId="5" xfId="26" applyFont="1" applyFill="1" applyBorder="1" applyAlignment="1" applyProtection="1">
      <alignment horizontal="center" vertical="center" wrapText="1"/>
    </xf>
    <xf numFmtId="0" fontId="46" fillId="6" borderId="3" xfId="26" applyFont="1" applyFill="1" applyBorder="1" applyAlignment="1" applyProtection="1">
      <alignment horizontal="center" vertical="center" wrapText="1"/>
    </xf>
    <xf numFmtId="0" fontId="68" fillId="5" borderId="3" xfId="26" applyFont="1" applyFill="1" applyBorder="1" applyAlignment="1" applyProtection="1">
      <alignment horizontal="left" vertical="center" wrapText="1"/>
    </xf>
    <xf numFmtId="49" fontId="88" fillId="4" borderId="3" xfId="26" applyNumberFormat="1" applyFont="1" applyFill="1" applyBorder="1" applyAlignment="1" applyProtection="1">
      <alignment horizontal="right" vertical="center" wrapText="1" shrinkToFit="1"/>
    </xf>
    <xf numFmtId="0" fontId="68" fillId="5" borderId="33" xfId="26" applyFont="1" applyFill="1" applyBorder="1" applyAlignment="1" applyProtection="1">
      <alignment vertical="center" wrapText="1" shrinkToFit="1"/>
    </xf>
    <xf numFmtId="0" fontId="68" fillId="5" borderId="33" xfId="26" applyFont="1" applyFill="1" applyBorder="1" applyAlignment="1" applyProtection="1">
      <alignment horizontal="left" vertical="center" wrapText="1" shrinkToFit="1"/>
    </xf>
    <xf numFmtId="182" fontId="88" fillId="4" borderId="3" xfId="26" applyNumberFormat="1" applyFont="1" applyFill="1" applyBorder="1" applyAlignment="1" applyProtection="1">
      <alignment horizontal="right" vertical="center" wrapText="1" shrinkToFit="1"/>
    </xf>
    <xf numFmtId="49" fontId="88" fillId="5" borderId="3" xfId="26" applyNumberFormat="1" applyFont="1" applyFill="1" applyBorder="1" applyAlignment="1" applyProtection="1">
      <alignment horizontal="right" vertical="center" wrapText="1" shrinkToFit="1"/>
    </xf>
    <xf numFmtId="183" fontId="88" fillId="4" borderId="3" xfId="26" applyNumberFormat="1" applyFont="1" applyFill="1" applyBorder="1" applyAlignment="1" applyProtection="1">
      <alignment horizontal="right" vertical="center" wrapText="1" shrinkToFit="1"/>
    </xf>
    <xf numFmtId="0" fontId="60" fillId="5" borderId="21" xfId="26" applyFont="1" applyFill="1" applyBorder="1" applyAlignment="1" applyProtection="1">
      <alignment vertical="center"/>
    </xf>
    <xf numFmtId="0" fontId="70" fillId="0" borderId="0" xfId="26" applyFont="1" applyAlignment="1" applyProtection="1">
      <alignment vertical="center"/>
    </xf>
    <xf numFmtId="0" fontId="0" fillId="0" borderId="0" xfId="0" applyProtection="1">
      <alignment vertical="center"/>
    </xf>
    <xf numFmtId="0" fontId="46" fillId="6" borderId="6" xfId="26" applyFont="1" applyFill="1" applyBorder="1" applyAlignment="1" applyProtection="1">
      <alignment horizontal="center" vertical="center" wrapText="1"/>
    </xf>
    <xf numFmtId="0" fontId="46" fillId="6" borderId="3" xfId="26" applyFont="1" applyFill="1" applyBorder="1" applyAlignment="1" applyProtection="1">
      <alignment horizontal="left" vertical="center" indent="4"/>
    </xf>
    <xf numFmtId="0" fontId="71" fillId="6" borderId="33" xfId="26" applyFont="1" applyFill="1" applyBorder="1" applyAlignment="1" applyProtection="1">
      <alignment vertical="center"/>
    </xf>
    <xf numFmtId="0" fontId="70" fillId="0" borderId="3" xfId="26" applyFont="1" applyBorder="1" applyAlignment="1" applyProtection="1">
      <alignment horizontal="left" vertical="center" indent="1"/>
    </xf>
    <xf numFmtId="3" fontId="89" fillId="0" borderId="55" xfId="26" applyNumberFormat="1" applyFont="1" applyBorder="1" applyAlignment="1" applyProtection="1">
      <alignment vertical="center"/>
    </xf>
    <xf numFmtId="0" fontId="73" fillId="0" borderId="31" xfId="26" applyFont="1" applyBorder="1" applyAlignment="1" applyProtection="1">
      <alignment vertical="center"/>
    </xf>
    <xf numFmtId="0" fontId="68" fillId="0" borderId="33" xfId="26" applyFont="1" applyBorder="1" applyAlignment="1" applyProtection="1">
      <alignment vertical="center" wrapText="1"/>
    </xf>
    <xf numFmtId="0" fontId="79" fillId="0" borderId="52" xfId="26" applyFont="1" applyBorder="1" applyAlignment="1" applyProtection="1">
      <alignment horizontal="center" vertical="center"/>
    </xf>
    <xf numFmtId="0" fontId="72" fillId="0" borderId="1" xfId="32" applyFont="1" applyBorder="1" applyAlignment="1" applyProtection="1">
      <alignment horizontal="left" vertical="center" wrapText="1" indent="1"/>
    </xf>
    <xf numFmtId="3" fontId="88" fillId="0" borderId="56" xfId="26" applyNumberFormat="1" applyFont="1" applyBorder="1" applyAlignment="1" applyProtection="1">
      <alignment horizontal="right" vertical="center"/>
    </xf>
    <xf numFmtId="0" fontId="72" fillId="0" borderId="57" xfId="26" applyFont="1" applyBorder="1" applyAlignment="1" applyProtection="1">
      <alignment vertical="center"/>
    </xf>
    <xf numFmtId="0" fontId="68" fillId="0" borderId="47" xfId="26" applyFont="1" applyBorder="1" applyAlignment="1" applyProtection="1">
      <alignment vertical="center" wrapText="1"/>
    </xf>
    <xf numFmtId="0" fontId="79" fillId="0" borderId="53" xfId="26" applyFont="1" applyBorder="1" applyAlignment="1" applyProtection="1">
      <alignment horizontal="center" vertical="center"/>
    </xf>
    <xf numFmtId="0" fontId="72" fillId="0" borderId="49" xfId="32" applyFont="1" applyBorder="1" applyAlignment="1" applyProtection="1">
      <alignment horizontal="right" vertical="center" wrapText="1"/>
    </xf>
    <xf numFmtId="178" fontId="88" fillId="0" borderId="58" xfId="26" applyNumberFormat="1" applyFont="1" applyBorder="1" applyAlignment="1" applyProtection="1">
      <alignment horizontal="right" vertical="center"/>
    </xf>
    <xf numFmtId="0" fontId="72" fillId="0" borderId="59" xfId="26" applyFont="1" applyBorder="1" applyAlignment="1" applyProtection="1">
      <alignment vertical="center"/>
    </xf>
    <xf numFmtId="0" fontId="72" fillId="0" borderId="50" xfId="26" applyFont="1" applyBorder="1" applyAlignment="1" applyProtection="1">
      <alignment vertical="center" wrapText="1"/>
    </xf>
    <xf numFmtId="0" fontId="79" fillId="0" borderId="54" xfId="26" applyFont="1" applyBorder="1" applyAlignment="1" applyProtection="1">
      <alignment horizontal="center" vertical="center"/>
    </xf>
    <xf numFmtId="0" fontId="72" fillId="0" borderId="18" xfId="32" applyFont="1" applyBorder="1" applyAlignment="1" applyProtection="1">
      <alignment horizontal="left" vertical="center" wrapText="1" indent="1"/>
    </xf>
    <xf numFmtId="38" fontId="88" fillId="0" borderId="60" xfId="26" applyNumberFormat="1" applyFont="1" applyBorder="1" applyAlignment="1" applyProtection="1">
      <alignment horizontal="right" vertical="center"/>
    </xf>
    <xf numFmtId="0" fontId="72" fillId="0" borderId="61" xfId="26" applyFont="1" applyBorder="1" applyAlignment="1" applyProtection="1">
      <alignment vertical="center"/>
    </xf>
    <xf numFmtId="0" fontId="72" fillId="0" borderId="39" xfId="26" applyFont="1" applyBorder="1" applyAlignment="1" applyProtection="1">
      <alignment vertical="center"/>
    </xf>
    <xf numFmtId="0" fontId="70" fillId="0" borderId="26" xfId="26" applyFont="1" applyBorder="1" applyAlignment="1" applyProtection="1">
      <alignment horizontal="center" vertical="center"/>
    </xf>
    <xf numFmtId="0" fontId="70" fillId="0" borderId="24" xfId="26" applyFont="1" applyBorder="1" applyAlignment="1" applyProtection="1">
      <alignment horizontal="left" vertical="center" indent="1"/>
    </xf>
    <xf numFmtId="3" fontId="89" fillId="0" borderId="62" xfId="26" applyNumberFormat="1" applyFont="1" applyBorder="1" applyAlignment="1" applyProtection="1">
      <alignment vertical="center"/>
    </xf>
    <xf numFmtId="0" fontId="73" fillId="0" borderId="63" xfId="26" applyFont="1" applyBorder="1" applyAlignment="1" applyProtection="1">
      <alignment vertical="center"/>
    </xf>
    <xf numFmtId="0" fontId="68" fillId="0" borderId="51" xfId="26" applyFont="1" applyBorder="1" applyAlignment="1" applyProtection="1">
      <alignment vertical="center" wrapText="1"/>
    </xf>
    <xf numFmtId="49" fontId="44" fillId="0" borderId="4" xfId="32" applyNumberFormat="1" applyFont="1" applyBorder="1" applyAlignment="1">
      <alignment horizontal="left"/>
    </xf>
    <xf numFmtId="0" fontId="42" fillId="0" borderId="0" xfId="32" applyFont="1" applyAlignment="1">
      <alignment horizontal="center" vertical="center" wrapText="1"/>
    </xf>
    <xf numFmtId="0" fontId="44" fillId="0" borderId="0" xfId="32" applyFont="1" applyAlignment="1">
      <alignment horizontal="left" vertical="center" wrapText="1"/>
    </xf>
    <xf numFmtId="0" fontId="46" fillId="6" borderId="19" xfId="32" applyFont="1" applyFill="1" applyBorder="1" applyAlignment="1">
      <alignment horizontal="center" vertical="center" shrinkToFit="1"/>
    </xf>
    <xf numFmtId="0" fontId="46" fillId="6" borderId="20" xfId="32" applyFont="1" applyFill="1" applyBorder="1" applyAlignment="1">
      <alignment horizontal="center" vertical="center" shrinkToFit="1"/>
    </xf>
    <xf numFmtId="0" fontId="46" fillId="6" borderId="1" xfId="32" applyFont="1" applyFill="1" applyBorder="1" applyAlignment="1">
      <alignment horizontal="center" vertical="center" shrinkToFit="1"/>
    </xf>
    <xf numFmtId="0" fontId="46" fillId="6" borderId="21" xfId="32" applyFont="1" applyFill="1" applyBorder="1" applyAlignment="1">
      <alignment horizontal="center" vertical="center" shrinkToFit="1"/>
    </xf>
    <xf numFmtId="0" fontId="46" fillId="6" borderId="22" xfId="32" applyFont="1" applyFill="1" applyBorder="1" applyAlignment="1">
      <alignment horizontal="center" vertical="center" shrinkToFit="1"/>
    </xf>
    <xf numFmtId="0" fontId="46" fillId="6" borderId="27" xfId="32" applyFont="1" applyFill="1" applyBorder="1" applyAlignment="1">
      <alignment horizontal="center" vertical="center" shrinkToFit="1"/>
    </xf>
    <xf numFmtId="0" fontId="66" fillId="8" borderId="23" xfId="32" applyFont="1" applyFill="1" applyBorder="1" applyAlignment="1">
      <alignment horizontal="center" vertical="center" shrinkToFit="1"/>
    </xf>
    <xf numFmtId="0" fontId="66" fillId="8" borderId="38" xfId="32" applyFont="1" applyFill="1" applyBorder="1" applyAlignment="1">
      <alignment horizontal="center" vertical="center" shrinkToFit="1"/>
    </xf>
    <xf numFmtId="49" fontId="2" fillId="5" borderId="5" xfId="1" applyNumberFormat="1" applyFont="1" applyFill="1" applyBorder="1" applyAlignment="1">
      <alignment horizontal="center" vertical="center"/>
    </xf>
    <xf numFmtId="49" fontId="26" fillId="5" borderId="0" xfId="1" applyNumberFormat="1" applyFont="1" applyFill="1" applyAlignment="1">
      <alignment horizontal="left" vertical="top" wrapText="1"/>
    </xf>
    <xf numFmtId="0" fontId="56" fillId="0" borderId="0" xfId="38" applyFont="1" applyAlignment="1">
      <alignment horizontal="center" vertical="center"/>
    </xf>
    <xf numFmtId="0" fontId="57" fillId="0" borderId="0" xfId="38" applyFont="1" applyAlignment="1">
      <alignment horizontal="center" vertical="center"/>
    </xf>
    <xf numFmtId="0" fontId="52" fillId="0" borderId="0" xfId="38" applyFont="1" applyAlignment="1">
      <alignment horizontal="center" vertical="center"/>
    </xf>
    <xf numFmtId="0" fontId="51" fillId="0" borderId="0" xfId="38" applyFont="1" applyAlignment="1">
      <alignment horizontal="center" vertical="center"/>
    </xf>
    <xf numFmtId="49" fontId="2" fillId="0" borderId="5" xfId="1" applyNumberFormat="1" applyFont="1" applyBorder="1" applyAlignment="1">
      <alignment horizontal="center" vertical="center"/>
    </xf>
    <xf numFmtId="49" fontId="26" fillId="0" borderId="0" xfId="1" applyNumberFormat="1" applyFont="1" applyAlignment="1">
      <alignment horizontal="left" vertical="top" wrapText="1"/>
    </xf>
    <xf numFmtId="0" fontId="54" fillId="0" borderId="0" xfId="38" applyFont="1" applyBorder="1" applyAlignment="1" applyProtection="1">
      <alignment horizontal="center" vertical="center"/>
    </xf>
    <xf numFmtId="0" fontId="55" fillId="0" borderId="0" xfId="38" applyFont="1" applyBorder="1" applyAlignment="1" applyProtection="1">
      <alignment horizontal="center" vertical="center"/>
    </xf>
    <xf numFmtId="0" fontId="84" fillId="0" borderId="0" xfId="38" applyFont="1" applyBorder="1" applyAlignment="1" applyProtection="1">
      <alignment horizontal="center" vertical="center"/>
    </xf>
    <xf numFmtId="0" fontId="20" fillId="0" borderId="0" xfId="41" applyFont="1" applyAlignment="1">
      <alignment horizontal="left" vertical="top" wrapText="1"/>
    </xf>
    <xf numFmtId="0" fontId="20" fillId="5" borderId="0" xfId="41" applyFont="1" applyFill="1" applyAlignment="1">
      <alignment horizontal="left" vertical="top" wrapText="1"/>
    </xf>
    <xf numFmtId="0" fontId="2" fillId="0" borderId="0" xfId="21" applyFont="1" applyAlignment="1">
      <alignment horizontal="right" vertical="center"/>
    </xf>
    <xf numFmtId="0" fontId="2" fillId="5" borderId="0" xfId="21" applyFont="1" applyFill="1" applyAlignment="1">
      <alignment horizontal="right" vertical="center"/>
    </xf>
    <xf numFmtId="0" fontId="20" fillId="0" borderId="0" xfId="41" applyFont="1" applyAlignment="1">
      <alignment horizontal="center" vertical="center"/>
    </xf>
    <xf numFmtId="0" fontId="20" fillId="5" borderId="0" xfId="41" applyFont="1" applyFill="1" applyAlignment="1">
      <alignment horizontal="center" vertical="center"/>
    </xf>
    <xf numFmtId="0" fontId="2" fillId="0" borderId="0" xfId="41" applyFont="1" applyAlignment="1">
      <alignment horizontal="left" vertical="center" wrapText="1"/>
    </xf>
    <xf numFmtId="0" fontId="2" fillId="5" borderId="0" xfId="41" applyFont="1" applyFill="1" applyAlignment="1">
      <alignment horizontal="left" vertical="center" wrapText="1"/>
    </xf>
    <xf numFmtId="0" fontId="2" fillId="0" borderId="0" xfId="21" applyFont="1" applyAlignment="1">
      <alignment horizontal="left" vertical="top" wrapText="1"/>
    </xf>
    <xf numFmtId="0" fontId="2" fillId="5" borderId="0" xfId="21" applyFont="1" applyFill="1" applyAlignment="1">
      <alignment horizontal="left" vertical="top" wrapText="1"/>
    </xf>
    <xf numFmtId="0" fontId="56" fillId="0" borderId="0" xfId="38" applyFont="1" applyBorder="1" applyAlignment="1" applyProtection="1">
      <alignment horizontal="left" vertical="center"/>
    </xf>
    <xf numFmtId="0" fontId="56" fillId="5" borderId="41" xfId="38" applyFont="1" applyFill="1" applyBorder="1" applyAlignment="1" applyProtection="1">
      <alignment horizontal="left" vertical="top" wrapText="1"/>
    </xf>
    <xf numFmtId="0" fontId="54" fillId="5" borderId="42" xfId="38" applyFont="1" applyFill="1" applyBorder="1" applyAlignment="1" applyProtection="1">
      <alignment horizontal="left" vertical="top" wrapText="1"/>
    </xf>
    <xf numFmtId="0" fontId="54" fillId="5" borderId="43" xfId="38" applyFont="1" applyFill="1" applyBorder="1" applyAlignment="1" applyProtection="1">
      <alignment horizontal="left" vertical="top" wrapText="1"/>
    </xf>
    <xf numFmtId="0" fontId="63" fillId="0" borderId="0" xfId="26" applyFont="1" applyAlignment="1">
      <alignment horizontal="center"/>
    </xf>
    <xf numFmtId="0" fontId="63" fillId="5" borderId="0" xfId="26" applyFont="1" applyFill="1" applyAlignment="1" applyProtection="1">
      <alignment horizontal="center"/>
    </xf>
    <xf numFmtId="0" fontId="46" fillId="6" borderId="3" xfId="26" applyFont="1" applyFill="1" applyBorder="1" applyAlignment="1">
      <alignment horizontal="center" vertical="center"/>
    </xf>
    <xf numFmtId="0" fontId="46" fillId="6" borderId="33" xfId="26" applyFont="1" applyFill="1" applyBorder="1" applyAlignment="1">
      <alignment horizontal="center" vertical="center"/>
    </xf>
    <xf numFmtId="0" fontId="66" fillId="4" borderId="55" xfId="26" applyFont="1" applyFill="1" applyBorder="1" applyAlignment="1">
      <alignment horizontal="center" vertical="center" wrapText="1"/>
    </xf>
    <xf numFmtId="0" fontId="66" fillId="4" borderId="31" xfId="26" applyFont="1" applyFill="1" applyBorder="1" applyAlignment="1">
      <alignment horizontal="center" vertical="center" wrapText="1"/>
    </xf>
    <xf numFmtId="0" fontId="46" fillId="6" borderId="3" xfId="26" applyFont="1" applyFill="1" applyBorder="1" applyAlignment="1" applyProtection="1">
      <alignment horizontal="center" vertical="center"/>
    </xf>
    <xf numFmtId="0" fontId="46" fillId="6" borderId="33" xfId="26" applyFont="1" applyFill="1" applyBorder="1" applyAlignment="1" applyProtection="1">
      <alignment horizontal="center" vertical="center"/>
    </xf>
    <xf numFmtId="0" fontId="66" fillId="4" borderId="3" xfId="26" applyFont="1" applyFill="1" applyBorder="1" applyAlignment="1" applyProtection="1">
      <alignment horizontal="center" vertical="center" wrapText="1"/>
    </xf>
    <xf numFmtId="0" fontId="66" fillId="4" borderId="33" xfId="26" applyFont="1" applyFill="1" applyBorder="1" applyAlignment="1" applyProtection="1">
      <alignment horizontal="center" vertical="center" wrapText="1"/>
    </xf>
    <xf numFmtId="0" fontId="68" fillId="0" borderId="3" xfId="26" applyFont="1" applyBorder="1" applyAlignment="1">
      <alignment horizontal="center" vertical="center" wrapText="1"/>
    </xf>
    <xf numFmtId="0" fontId="68" fillId="0" borderId="33" xfId="26" applyFont="1" applyBorder="1" applyAlignment="1">
      <alignment horizontal="center" vertical="center" wrapText="1"/>
    </xf>
    <xf numFmtId="0" fontId="60" fillId="0" borderId="3" xfId="26" applyFont="1" applyFill="1" applyBorder="1" applyAlignment="1">
      <alignment horizontal="left" vertical="center"/>
    </xf>
    <xf numFmtId="0" fontId="60" fillId="0" borderId="4" xfId="26" applyFont="1" applyFill="1" applyBorder="1" applyAlignment="1">
      <alignment horizontal="left" vertical="center"/>
    </xf>
    <xf numFmtId="0" fontId="60" fillId="0" borderId="31" xfId="26" applyFont="1" applyFill="1" applyBorder="1" applyAlignment="1">
      <alignment horizontal="left" vertical="center"/>
    </xf>
    <xf numFmtId="0" fontId="68" fillId="5" borderId="3" xfId="26" applyFont="1" applyFill="1" applyBorder="1" applyAlignment="1" applyProtection="1">
      <alignment horizontal="center" vertical="center" wrapText="1"/>
    </xf>
    <xf numFmtId="0" fontId="68" fillId="5" borderId="33" xfId="26" applyFont="1" applyFill="1" applyBorder="1" applyAlignment="1" applyProtection="1">
      <alignment horizontal="center" vertical="center" wrapText="1"/>
    </xf>
    <xf numFmtId="0" fontId="78" fillId="0" borderId="5" xfId="26" applyFont="1" applyFill="1" applyBorder="1" applyAlignment="1">
      <alignment horizontal="left" vertical="center"/>
    </xf>
    <xf numFmtId="0" fontId="78" fillId="0" borderId="3" xfId="26" applyFont="1" applyFill="1" applyBorder="1" applyAlignment="1">
      <alignment horizontal="left" vertical="center"/>
    </xf>
    <xf numFmtId="0" fontId="78" fillId="0" borderId="4" xfId="26" applyFont="1" applyFill="1" applyBorder="1" applyAlignment="1">
      <alignment horizontal="left" vertical="center"/>
    </xf>
    <xf numFmtId="0" fontId="78" fillId="0" borderId="31" xfId="26" applyFont="1" applyFill="1" applyBorder="1" applyAlignment="1">
      <alignment horizontal="left" vertical="center"/>
    </xf>
    <xf numFmtId="0" fontId="70" fillId="10" borderId="3" xfId="26" applyFont="1" applyFill="1" applyBorder="1" applyAlignment="1">
      <alignment horizontal="left" vertical="center"/>
    </xf>
    <xf numFmtId="0" fontId="70" fillId="10" borderId="4" xfId="26" applyFont="1" applyFill="1" applyBorder="1" applyAlignment="1">
      <alignment horizontal="left" vertical="center"/>
    </xf>
    <xf numFmtId="0" fontId="70" fillId="10" borderId="31" xfId="26" applyFont="1" applyFill="1" applyBorder="1" applyAlignment="1">
      <alignment horizontal="left" vertical="center"/>
    </xf>
    <xf numFmtId="0" fontId="68" fillId="0" borderId="3" xfId="26" applyFont="1" applyFill="1" applyBorder="1" applyAlignment="1">
      <alignment horizontal="left" vertical="center" wrapText="1" shrinkToFit="1"/>
    </xf>
    <xf numFmtId="0" fontId="68" fillId="0" borderId="4" xfId="26" applyFont="1" applyFill="1" applyBorder="1" applyAlignment="1">
      <alignment horizontal="left" vertical="center" wrapText="1" shrinkToFit="1"/>
    </xf>
    <xf numFmtId="0" fontId="68" fillId="0" borderId="31" xfId="26" applyFont="1" applyFill="1" applyBorder="1" applyAlignment="1">
      <alignment horizontal="left" vertical="center" wrapText="1" shrinkToFit="1"/>
    </xf>
    <xf numFmtId="0" fontId="75" fillId="10" borderId="3" xfId="45" applyFont="1" applyFill="1" applyBorder="1" applyAlignment="1">
      <alignment horizontal="left" vertical="center" wrapText="1"/>
    </xf>
    <xf numFmtId="0" fontId="75" fillId="10" borderId="4" xfId="45" applyFont="1" applyFill="1" applyBorder="1" applyAlignment="1">
      <alignment horizontal="left" vertical="center" wrapText="1"/>
    </xf>
    <xf numFmtId="0" fontId="75" fillId="10" borderId="31" xfId="45" applyFont="1" applyFill="1" applyBorder="1" applyAlignment="1">
      <alignment horizontal="left" vertical="center" wrapText="1"/>
    </xf>
    <xf numFmtId="0" fontId="70" fillId="0" borderId="3" xfId="26" applyFont="1" applyBorder="1" applyAlignment="1">
      <alignment horizontal="center" vertical="center"/>
    </xf>
    <xf numFmtId="0" fontId="70" fillId="0" borderId="33" xfId="26" applyFont="1" applyBorder="1" applyAlignment="1">
      <alignment horizontal="center" vertical="center"/>
    </xf>
    <xf numFmtId="0" fontId="70" fillId="0" borderId="3" xfId="26" applyFont="1" applyBorder="1" applyAlignment="1" applyProtection="1">
      <alignment horizontal="center" vertical="center"/>
    </xf>
    <xf numFmtId="0" fontId="70" fillId="0" borderId="33" xfId="26" applyFont="1" applyBorder="1" applyAlignment="1" applyProtection="1">
      <alignment horizontal="center" vertical="center"/>
    </xf>
    <xf numFmtId="0" fontId="70" fillId="0" borderId="1" xfId="26" applyFont="1" applyBorder="1" applyAlignment="1">
      <alignment horizontal="center" vertical="center"/>
    </xf>
    <xf numFmtId="0" fontId="70" fillId="0" borderId="18" xfId="26" applyFont="1" applyBorder="1" applyAlignment="1">
      <alignment horizontal="center" vertical="center"/>
    </xf>
    <xf numFmtId="0" fontId="70" fillId="0" borderId="2" xfId="26" applyFont="1" applyBorder="1" applyAlignment="1">
      <alignment horizontal="center" vertical="center"/>
    </xf>
    <xf numFmtId="0" fontId="70" fillId="0" borderId="1" xfId="26" applyFont="1" applyBorder="1" applyAlignment="1" applyProtection="1">
      <alignment horizontal="center" vertical="center"/>
    </xf>
    <xf numFmtId="0" fontId="70" fillId="0" borderId="18" xfId="26" applyFont="1" applyBorder="1" applyAlignment="1" applyProtection="1">
      <alignment horizontal="center" vertical="center"/>
    </xf>
    <xf numFmtId="0" fontId="70" fillId="0" borderId="2" xfId="26" applyFont="1" applyBorder="1" applyAlignment="1" applyProtection="1">
      <alignment horizontal="center" vertical="center"/>
    </xf>
    <xf numFmtId="0" fontId="70" fillId="10" borderId="33" xfId="26" applyFont="1" applyFill="1" applyBorder="1" applyAlignment="1">
      <alignment horizontal="left" vertical="center"/>
    </xf>
    <xf numFmtId="0" fontId="26" fillId="0" borderId="0" xfId="39" applyFont="1" applyAlignment="1">
      <alignment horizontal="left" vertical="center"/>
    </xf>
    <xf numFmtId="0" fontId="33" fillId="0" borderId="0" xfId="39" applyFont="1" applyAlignment="1">
      <alignment horizontal="center" vertical="center"/>
    </xf>
    <xf numFmtId="0" fontId="33" fillId="5" borderId="0" xfId="39" applyFont="1" applyFill="1" applyAlignment="1">
      <alignment horizontal="center" vertical="center"/>
    </xf>
    <xf numFmtId="0" fontId="91" fillId="5" borderId="69" xfId="39" applyFont="1" applyFill="1" applyBorder="1" applyAlignment="1">
      <alignment horizontal="center" vertical="center" wrapText="1"/>
    </xf>
    <xf numFmtId="0" fontId="91" fillId="5" borderId="72" xfId="39" applyFont="1" applyFill="1" applyBorder="1" applyAlignment="1">
      <alignment horizontal="center" vertical="center"/>
    </xf>
    <xf numFmtId="0" fontId="91" fillId="5" borderId="75" xfId="39" applyFont="1" applyFill="1" applyBorder="1" applyAlignment="1">
      <alignment horizontal="center" vertical="center" wrapText="1"/>
    </xf>
    <xf numFmtId="0" fontId="91" fillId="5" borderId="69" xfId="39" applyFont="1" applyFill="1" applyBorder="1" applyAlignment="1">
      <alignment horizontal="center" vertical="center"/>
    </xf>
    <xf numFmtId="0" fontId="91" fillId="5" borderId="72" xfId="39" applyFont="1" applyFill="1" applyBorder="1" applyAlignment="1">
      <alignment vertical="center"/>
    </xf>
    <xf numFmtId="0" fontId="92" fillId="5" borderId="69" xfId="39" applyFont="1" applyFill="1" applyBorder="1" applyAlignment="1">
      <alignment horizontal="center" vertical="center" wrapText="1"/>
    </xf>
    <xf numFmtId="0" fontId="91" fillId="5" borderId="76" xfId="39" applyFont="1" applyFill="1" applyBorder="1" applyAlignment="1">
      <alignment horizontal="center" vertical="center"/>
    </xf>
    <xf numFmtId="0" fontId="26" fillId="0" borderId="0" xfId="39" applyFont="1" applyAlignment="1">
      <alignment horizontal="left" vertical="center" wrapText="1"/>
    </xf>
    <xf numFmtId="0" fontId="26" fillId="5" borderId="0" xfId="39" applyFont="1" applyFill="1" applyAlignment="1">
      <alignment horizontal="left" vertical="center" wrapText="1"/>
    </xf>
    <xf numFmtId="0" fontId="91" fillId="5" borderId="76" xfId="39" applyFont="1" applyFill="1" applyBorder="1" applyAlignment="1">
      <alignment vertical="center"/>
    </xf>
    <xf numFmtId="0" fontId="92" fillId="5" borderId="70" xfId="39" applyFont="1" applyFill="1" applyBorder="1" applyAlignment="1">
      <alignment horizontal="center" vertical="center" wrapText="1"/>
    </xf>
    <xf numFmtId="0" fontId="92" fillId="5" borderId="71" xfId="39" applyFont="1" applyFill="1" applyBorder="1" applyAlignment="1">
      <alignment horizontal="center" vertical="center" wrapText="1"/>
    </xf>
    <xf numFmtId="0" fontId="30" fillId="5" borderId="14" xfId="40" applyFont="1" applyFill="1" applyBorder="1" applyAlignment="1">
      <alignment horizontal="left" vertical="center" wrapText="1"/>
    </xf>
    <xf numFmtId="0" fontId="30" fillId="5" borderId="16" xfId="40" applyFont="1" applyFill="1" applyBorder="1" applyAlignment="1">
      <alignment horizontal="left" vertical="center" wrapText="1"/>
    </xf>
    <xf numFmtId="178" fontId="86" fillId="4" borderId="5" xfId="40" applyNumberFormat="1" applyFont="1" applyFill="1" applyBorder="1" applyAlignment="1">
      <alignment horizontal="right" vertical="center" wrapText="1"/>
    </xf>
    <xf numFmtId="178" fontId="86" fillId="4" borderId="6" xfId="40" applyNumberFormat="1" applyFont="1" applyFill="1" applyBorder="1" applyAlignment="1">
      <alignment horizontal="right" vertical="center" wrapText="1"/>
    </xf>
    <xf numFmtId="0" fontId="30" fillId="0" borderId="11" xfId="40" applyFont="1" applyBorder="1" applyAlignment="1">
      <alignment vertical="center" wrapText="1"/>
    </xf>
    <xf numFmtId="0" fontId="30" fillId="0" borderId="5" xfId="40" applyFont="1" applyBorder="1" applyAlignment="1">
      <alignment vertical="center" wrapText="1"/>
    </xf>
    <xf numFmtId="178" fontId="28" fillId="0" borderId="11" xfId="40" applyNumberFormat="1" applyFont="1" applyBorder="1" applyAlignment="1">
      <alignment horizontal="right" vertical="center" wrapText="1"/>
    </xf>
    <xf numFmtId="178" fontId="28" fillId="0" borderId="5" xfId="40" applyNumberFormat="1" applyFont="1" applyBorder="1" applyAlignment="1">
      <alignment horizontal="right" vertical="center" wrapText="1"/>
    </xf>
    <xf numFmtId="0" fontId="30" fillId="0" borderId="17" xfId="40" applyFont="1" applyBorder="1" applyAlignment="1">
      <alignment horizontal="left" vertical="center" wrapText="1"/>
    </xf>
    <xf numFmtId="0" fontId="30" fillId="0" borderId="13" xfId="40" applyFont="1" applyBorder="1" applyAlignment="1">
      <alignment horizontal="left" vertical="center" wrapText="1"/>
    </xf>
    <xf numFmtId="0" fontId="30" fillId="5" borderId="11" xfId="40" applyFont="1" applyFill="1" applyBorder="1" applyAlignment="1">
      <alignment vertical="center" wrapText="1"/>
    </xf>
    <xf numFmtId="0" fontId="30" fillId="5" borderId="5" xfId="40" applyFont="1" applyFill="1" applyBorder="1" applyAlignment="1">
      <alignment vertical="center" wrapText="1"/>
    </xf>
    <xf numFmtId="178" fontId="86" fillId="5" borderId="11" xfId="40" applyNumberFormat="1" applyFont="1" applyFill="1" applyBorder="1" applyAlignment="1">
      <alignment horizontal="right" vertical="center" wrapText="1"/>
    </xf>
    <xf numFmtId="178" fontId="86" fillId="5" borderId="5" xfId="40" applyNumberFormat="1" applyFont="1" applyFill="1" applyBorder="1" applyAlignment="1">
      <alignment horizontal="right" vertical="center" wrapText="1"/>
    </xf>
    <xf numFmtId="0" fontId="30" fillId="5" borderId="17" xfId="40" applyFont="1" applyFill="1" applyBorder="1" applyAlignment="1">
      <alignment horizontal="left" vertical="center" wrapText="1"/>
    </xf>
    <xf numFmtId="0" fontId="30" fillId="5" borderId="13" xfId="40" applyFont="1" applyFill="1" applyBorder="1" applyAlignment="1">
      <alignment horizontal="left" vertical="center" wrapText="1"/>
    </xf>
    <xf numFmtId="0" fontId="30" fillId="0" borderId="5" xfId="40" applyFont="1" applyBorder="1" applyAlignment="1">
      <alignment horizontal="left" vertical="center" wrapText="1"/>
    </xf>
    <xf numFmtId="0" fontId="30" fillId="0" borderId="6" xfId="40" applyFont="1" applyBorder="1" applyAlignment="1">
      <alignment horizontal="left" vertical="center" wrapText="1"/>
    </xf>
    <xf numFmtId="178" fontId="28" fillId="4" borderId="5" xfId="40" applyNumberFormat="1" applyFont="1" applyFill="1" applyBorder="1" applyAlignment="1" applyProtection="1">
      <alignment horizontal="right" vertical="center" shrinkToFit="1"/>
      <protection locked="0"/>
    </xf>
    <xf numFmtId="178" fontId="28" fillId="4" borderId="6" xfId="40" applyNumberFormat="1" applyFont="1" applyFill="1" applyBorder="1" applyAlignment="1" applyProtection="1">
      <alignment horizontal="right" vertical="center" shrinkToFit="1"/>
      <protection locked="0"/>
    </xf>
    <xf numFmtId="0" fontId="30" fillId="0" borderId="14" xfId="40" applyFont="1" applyBorder="1" applyAlignment="1">
      <alignment horizontal="left" vertical="center" wrapText="1"/>
    </xf>
    <xf numFmtId="0" fontId="30" fillId="0" borderId="16" xfId="40" applyFont="1" applyBorder="1" applyAlignment="1">
      <alignment horizontal="left" vertical="center" wrapText="1"/>
    </xf>
    <xf numFmtId="0" fontId="30" fillId="5" borderId="5" xfId="40" applyFont="1" applyFill="1" applyBorder="1" applyAlignment="1">
      <alignment horizontal="left" vertical="center" wrapText="1"/>
    </xf>
    <xf numFmtId="0" fontId="30" fillId="5" borderId="6" xfId="40" applyFont="1" applyFill="1" applyBorder="1" applyAlignment="1">
      <alignment horizontal="left" vertical="center" wrapText="1"/>
    </xf>
    <xf numFmtId="180" fontId="28" fillId="4" borderId="5" xfId="40" applyNumberFormat="1" applyFont="1" applyFill="1" applyBorder="1" applyAlignment="1" applyProtection="1">
      <alignment horizontal="right" vertical="center" shrinkToFit="1"/>
      <protection locked="0"/>
    </xf>
    <xf numFmtId="177" fontId="30" fillId="0" borderId="3" xfId="40" applyNumberFormat="1" applyFont="1" applyBorder="1" applyAlignment="1">
      <alignment horizontal="left" vertical="center" wrapText="1"/>
    </xf>
    <xf numFmtId="0" fontId="30" fillId="0" borderId="15" xfId="40" applyFont="1" applyBorder="1" applyAlignment="1">
      <alignment horizontal="left" vertical="center" wrapText="1"/>
    </xf>
    <xf numFmtId="180" fontId="86" fillId="4" borderId="5" xfId="40" applyNumberFormat="1" applyFont="1" applyFill="1" applyBorder="1" applyAlignment="1">
      <alignment horizontal="right" vertical="center" wrapText="1"/>
    </xf>
    <xf numFmtId="177" fontId="30" fillId="5" borderId="3" xfId="40" applyNumberFormat="1" applyFont="1" applyFill="1" applyBorder="1" applyAlignment="1">
      <alignment horizontal="left" vertical="center" wrapText="1"/>
    </xf>
    <xf numFmtId="0" fontId="30" fillId="5" borderId="15" xfId="40" applyFont="1" applyFill="1" applyBorder="1" applyAlignment="1">
      <alignment horizontal="left" vertical="center" wrapText="1"/>
    </xf>
    <xf numFmtId="0" fontId="30" fillId="0" borderId="7" xfId="40" applyFont="1" applyBorder="1" applyAlignment="1">
      <alignment horizontal="left" vertical="center" wrapText="1"/>
    </xf>
    <xf numFmtId="178" fontId="33" fillId="0" borderId="5" xfId="40" applyNumberFormat="1" applyFont="1" applyBorder="1" applyAlignment="1">
      <alignment horizontal="right" vertical="center" wrapText="1"/>
    </xf>
    <xf numFmtId="0" fontId="30" fillId="5" borderId="7" xfId="40" applyFont="1" applyFill="1" applyBorder="1" applyAlignment="1">
      <alignment horizontal="left" vertical="center" wrapText="1"/>
    </xf>
    <xf numFmtId="0" fontId="30" fillId="0" borderId="5" xfId="40" applyFont="1" applyBorder="1" applyAlignment="1">
      <alignment horizontal="center" vertical="center" wrapText="1"/>
    </xf>
    <xf numFmtId="0" fontId="30" fillId="0" borderId="3" xfId="40" applyFont="1" applyBorder="1" applyAlignment="1">
      <alignment horizontal="center" vertical="center" wrapText="1"/>
    </xf>
    <xf numFmtId="0" fontId="30" fillId="0" borderId="13" xfId="40" applyFont="1" applyBorder="1" applyAlignment="1">
      <alignment horizontal="center" vertical="center" wrapText="1"/>
    </xf>
    <xf numFmtId="0" fontId="30" fillId="5" borderId="5" xfId="40" applyFont="1" applyFill="1" applyBorder="1" applyAlignment="1">
      <alignment horizontal="center" vertical="center" wrapText="1"/>
    </xf>
    <xf numFmtId="0" fontId="30" fillId="5" borderId="3" xfId="40" applyFont="1" applyFill="1" applyBorder="1" applyAlignment="1">
      <alignment horizontal="center" vertical="center" wrapText="1"/>
    </xf>
    <xf numFmtId="0" fontId="30" fillId="5" borderId="13" xfId="40" applyFont="1" applyFill="1" applyBorder="1" applyAlignment="1">
      <alignment horizontal="center" vertical="center" wrapText="1"/>
    </xf>
    <xf numFmtId="0" fontId="28" fillId="4" borderId="5" xfId="40" applyFont="1" applyFill="1" applyBorder="1" applyAlignment="1" applyProtection="1">
      <alignment horizontal="left" vertical="center" wrapText="1"/>
      <protection locked="0"/>
    </xf>
    <xf numFmtId="0" fontId="86" fillId="4" borderId="5" xfId="40" applyFont="1" applyFill="1" applyBorder="1" applyAlignment="1">
      <alignment horizontal="left" vertical="center" wrapText="1"/>
    </xf>
    <xf numFmtId="177" fontId="28" fillId="4" borderId="5" xfId="40" applyNumberFormat="1" applyFont="1" applyFill="1" applyBorder="1" applyAlignment="1" applyProtection="1">
      <alignment horizontal="right" vertical="center" shrinkToFit="1"/>
      <protection locked="0"/>
    </xf>
    <xf numFmtId="177" fontId="86" fillId="4" borderId="5" xfId="40" applyNumberFormat="1" applyFont="1" applyFill="1" applyBorder="1" applyAlignment="1">
      <alignment horizontal="right" vertical="center" wrapText="1"/>
    </xf>
    <xf numFmtId="0" fontId="39" fillId="0" borderId="0" xfId="38" applyFont="1" applyFill="1" applyBorder="1" applyAlignment="1">
      <alignment vertical="center"/>
    </xf>
    <xf numFmtId="0" fontId="40" fillId="0" borderId="0" xfId="38" applyFont="1" applyFill="1" applyBorder="1" applyAlignment="1">
      <alignment vertical="center"/>
    </xf>
    <xf numFmtId="0" fontId="28" fillId="0" borderId="0" xfId="40" applyFont="1" applyAlignment="1">
      <alignment horizontal="center" vertical="center" wrapText="1"/>
    </xf>
    <xf numFmtId="0" fontId="28" fillId="0" borderId="0" xfId="40" applyFont="1" applyAlignment="1">
      <alignment horizontal="center" vertical="center"/>
    </xf>
    <xf numFmtId="0" fontId="28" fillId="5" borderId="0" xfId="40" applyFont="1" applyFill="1" applyAlignment="1">
      <alignment horizontal="center" vertical="center" wrapText="1"/>
    </xf>
    <xf numFmtId="0" fontId="28" fillId="5" borderId="0" xfId="40" applyFont="1" applyFill="1" applyAlignment="1">
      <alignment horizontal="center" vertical="center"/>
    </xf>
    <xf numFmtId="0" fontId="54" fillId="0" borderId="0" xfId="38" quotePrefix="1" applyFont="1" applyBorder="1" applyAlignment="1" applyProtection="1">
      <alignment horizontal="left" vertical="center"/>
    </xf>
    <xf numFmtId="0" fontId="85" fillId="0" borderId="0" xfId="38" quotePrefix="1" applyFont="1" applyBorder="1" applyAlignment="1" applyProtection="1">
      <alignment horizontal="center" vertical="center"/>
    </xf>
  </cellXfs>
  <cellStyles count="46">
    <cellStyle name="20% - アクセント 1 2" xfId="4" xr:uid="{00000000-0005-0000-0000-000000000000}"/>
    <cellStyle name="パーセント 2" xfId="5" xr:uid="{00000000-0005-0000-0000-000001000000}"/>
    <cellStyle name="ハイパーリンク" xfId="38" builtinId="8"/>
    <cellStyle name="ハイパーリンク 2" xfId="6" xr:uid="{00000000-0005-0000-0000-000002000000}"/>
    <cellStyle name="ハイパーリンク 3" xfId="7" xr:uid="{00000000-0005-0000-0000-000003000000}"/>
    <cellStyle name="悪い 2" xfId="8" xr:uid="{00000000-0005-0000-0000-000004000000}"/>
    <cellStyle name="桁区切り 2" xfId="9" xr:uid="{00000000-0005-0000-0000-000006000000}"/>
    <cellStyle name="桁区切り 2 10" xfId="36" xr:uid="{FF82D914-D191-4244-95CC-E08CC82B3A9F}"/>
    <cellStyle name="桁区切り 2 2" xfId="10" xr:uid="{00000000-0005-0000-0000-000007000000}"/>
    <cellStyle name="桁区切り 2 2 2" xfId="11" xr:uid="{00000000-0005-0000-0000-000008000000}"/>
    <cellStyle name="桁区切り 3" xfId="12" xr:uid="{00000000-0005-0000-0000-000009000000}"/>
    <cellStyle name="桁区切り 3 2" xfId="13" xr:uid="{00000000-0005-0000-0000-00000A000000}"/>
    <cellStyle name="桁区切り 3 3" xfId="3" xr:uid="{00000000-0005-0000-0000-00000B000000}"/>
    <cellStyle name="桁区切り 4" xfId="14" xr:uid="{00000000-0005-0000-0000-00000C000000}"/>
    <cellStyle name="桁区切り 6" xfId="42" xr:uid="{238C4DA1-6CA4-46DA-9C14-C21225F1DB73}"/>
    <cellStyle name="通貨 2" xfId="15" xr:uid="{00000000-0005-0000-0000-00000E000000}"/>
    <cellStyle name="通貨 3" xfId="16" xr:uid="{00000000-0005-0000-0000-00000F000000}"/>
    <cellStyle name="通貨 4" xfId="17" xr:uid="{00000000-0005-0000-0000-000010000000}"/>
    <cellStyle name="標準" xfId="0" builtinId="0"/>
    <cellStyle name="標準 10" xfId="44" xr:uid="{71CDA5CC-E11D-4D89-A74B-78C65897D5A2}"/>
    <cellStyle name="標準 11" xfId="41" xr:uid="{1B02F434-D053-46A7-8B7A-7CB874AA3ED9}"/>
    <cellStyle name="標準 13" xfId="43" xr:uid="{0FB1C9F5-457D-4267-BE93-86AEEE141211}"/>
    <cellStyle name="標準 2" xfId="1" xr:uid="{00000000-0005-0000-0000-000012000000}"/>
    <cellStyle name="標準 2 2" xfId="18" xr:uid="{00000000-0005-0000-0000-000013000000}"/>
    <cellStyle name="標準 2 2 2" xfId="19" xr:uid="{00000000-0005-0000-0000-000014000000}"/>
    <cellStyle name="標準 2 2_130418_MEMS交付申請（篠崎記入）" xfId="20" xr:uid="{00000000-0005-0000-0000-000015000000}"/>
    <cellStyle name="標準 2 3" xfId="21" xr:uid="{00000000-0005-0000-0000-000016000000}"/>
    <cellStyle name="標準 2 3 2" xfId="22" xr:uid="{00000000-0005-0000-0000-000017000000}"/>
    <cellStyle name="標準 2 3_130418_MEMS交付申請（篠崎記入）" xfId="23" xr:uid="{00000000-0005-0000-0000-000018000000}"/>
    <cellStyle name="標準 2 4" xfId="24" xr:uid="{00000000-0005-0000-0000-000019000000}"/>
    <cellStyle name="標準 2 5" xfId="25" xr:uid="{00000000-0005-0000-0000-00001A000000}"/>
    <cellStyle name="標準 2 5 2" xfId="37" xr:uid="{354D1521-B4C2-4DCC-B828-A3FA15761D87}"/>
    <cellStyle name="標準 2 6" xfId="26" xr:uid="{00000000-0005-0000-0000-00001B000000}"/>
    <cellStyle name="標準 2_130418_MEMS交付申請（篠崎記入）" xfId="27" xr:uid="{00000000-0005-0000-0000-00001C000000}"/>
    <cellStyle name="標準 3" xfId="28" xr:uid="{00000000-0005-0000-0000-00001D000000}"/>
    <cellStyle name="標準 3 2" xfId="2" xr:uid="{00000000-0005-0000-0000-00001E000000}"/>
    <cellStyle name="標準 3 2 2" xfId="39" xr:uid="{B88472A3-45A8-420E-97A6-88ABA43A6CAF}"/>
    <cellStyle name="標準 3 3" xfId="29" xr:uid="{00000000-0005-0000-0000-00001F000000}"/>
    <cellStyle name="標準 4" xfId="30" xr:uid="{00000000-0005-0000-0000-000020000000}"/>
    <cellStyle name="標準 5" xfId="31" xr:uid="{00000000-0005-0000-0000-000021000000}"/>
    <cellStyle name="標準 5 2" xfId="45" xr:uid="{7D564B98-F80C-40A3-8DF7-726A70233F80}"/>
    <cellStyle name="標準 6" xfId="32" xr:uid="{00000000-0005-0000-0000-000022000000}"/>
    <cellStyle name="標準 7" xfId="33" xr:uid="{00000000-0005-0000-0000-000023000000}"/>
    <cellStyle name="標準 7 2" xfId="34" xr:uid="{00000000-0005-0000-0000-000024000000}"/>
    <cellStyle name="標準 8" xfId="35" xr:uid="{00000000-0005-0000-0000-000025000000}"/>
    <cellStyle name="標準 9" xfId="40" xr:uid="{878AB8FE-7C9F-4450-9DB8-F9B4852340BD}"/>
  </cellStyles>
  <dxfs count="18">
    <dxf>
      <font>
        <b/>
        <i val="0"/>
        <color rgb="FFFF0000"/>
      </font>
      <fill>
        <patternFill patternType="solid">
          <bgColor theme="0" tint="-0.24994659260841701"/>
        </patternFill>
      </fill>
    </dxf>
    <dxf>
      <fill>
        <patternFill>
          <bgColor rgb="FFFFFF99"/>
        </patternFill>
      </fill>
    </dxf>
    <dxf>
      <fill>
        <patternFill>
          <bgColor rgb="FFFFFF99"/>
        </patternFill>
      </fill>
    </dxf>
    <dxf>
      <font>
        <color rgb="FFFF0000"/>
      </font>
      <fill>
        <patternFill patternType="none">
          <bgColor auto="1"/>
        </patternFill>
      </fill>
    </dxf>
    <dxf>
      <font>
        <color theme="1" tint="0.499984740745262"/>
      </font>
      <fill>
        <patternFill>
          <bgColor theme="0" tint="-0.24994659260841701"/>
        </patternFill>
      </fill>
    </dxf>
    <dxf>
      <font>
        <b/>
        <i val="0"/>
        <color rgb="FFFF0000"/>
      </font>
      <fill>
        <patternFill patternType="solid">
          <bgColor theme="0" tint="-0.24994659260841701"/>
        </patternFill>
      </fill>
    </dxf>
    <dxf>
      <fill>
        <patternFill>
          <bgColor rgb="FFFFFFCC"/>
        </patternFill>
      </fill>
    </dxf>
    <dxf>
      <fill>
        <patternFill>
          <bgColor rgb="FFFFFFCC"/>
        </patternFill>
      </fill>
    </dxf>
    <dxf>
      <font>
        <color rgb="FFFF0000"/>
      </font>
    </dxf>
    <dxf>
      <font>
        <color theme="1" tint="0.499984740745262"/>
      </font>
      <fill>
        <patternFill>
          <bgColor theme="0" tint="-0.24994659260841701"/>
        </patternFill>
      </fill>
    </dxf>
    <dxf>
      <fill>
        <patternFill>
          <bgColor rgb="FF00B0F0"/>
        </patternFill>
      </fill>
    </dxf>
    <dxf>
      <fill>
        <patternFill patternType="solid">
          <bgColor rgb="FFFFFFCC"/>
        </patternFill>
      </fill>
    </dxf>
    <dxf>
      <fill>
        <patternFill patternType="solid">
          <bgColor rgb="FFFFFFCC"/>
        </patternFill>
      </fill>
    </dxf>
    <dxf>
      <fill>
        <patternFill>
          <bgColor rgb="FFFFFFCC"/>
        </patternFill>
      </fill>
    </dxf>
    <dxf>
      <font>
        <color rgb="FFFF0000"/>
      </font>
      <fill>
        <patternFill>
          <bgColor rgb="FFFFFF99"/>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0070C0"/>
      <color rgb="FF66FFFF"/>
      <color rgb="FFFFCC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924005</xdr:colOff>
      <xdr:row>0</xdr:row>
      <xdr:rowOff>294850</xdr:rowOff>
    </xdr:from>
    <xdr:to>
      <xdr:col>15</xdr:col>
      <xdr:colOff>179615</xdr:colOff>
      <xdr:row>3</xdr:row>
      <xdr:rowOff>95251</xdr:rowOff>
    </xdr:to>
    <xdr:grpSp>
      <xdr:nvGrpSpPr>
        <xdr:cNvPr id="2" name="グループ化 1">
          <a:extLst>
            <a:ext uri="{FF2B5EF4-FFF2-40B4-BE49-F238E27FC236}">
              <a16:creationId xmlns:a16="http://schemas.microsoft.com/office/drawing/2014/main" id="{BD1E2F16-2BED-440B-AE5F-F419A12FFD9B}"/>
            </a:ext>
          </a:extLst>
        </xdr:cNvPr>
        <xdr:cNvGrpSpPr/>
      </xdr:nvGrpSpPr>
      <xdr:grpSpPr>
        <a:xfrm>
          <a:off x="12663794" y="298025"/>
          <a:ext cx="4323817" cy="1661405"/>
          <a:chOff x="6431325" y="2022286"/>
          <a:chExt cx="8291195" cy="2599322"/>
        </a:xfrm>
        <a:solidFill>
          <a:schemeClr val="bg1"/>
        </a:solidFill>
      </xdr:grpSpPr>
      <xdr:sp macro="" textlink="">
        <xdr:nvSpPr>
          <xdr:cNvPr id="3" name="正方形/長方形 2">
            <a:extLst>
              <a:ext uri="{FF2B5EF4-FFF2-40B4-BE49-F238E27FC236}">
                <a16:creationId xmlns:a16="http://schemas.microsoft.com/office/drawing/2014/main" id="{A1253663-83D2-5874-52BE-0E9A25210D97}"/>
              </a:ext>
            </a:extLst>
          </xdr:cNvPr>
          <xdr:cNvSpPr/>
        </xdr:nvSpPr>
        <xdr:spPr>
          <a:xfrm>
            <a:off x="7115190" y="2022286"/>
            <a:ext cx="7607330" cy="2599322"/>
          </a:xfrm>
          <a:prstGeom prst="rect">
            <a:avLst/>
          </a:prstGeom>
          <a:grp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・提出する書類は「✓」を選択してください。</a:t>
            </a:r>
            <a:endPar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・該当や変更がなく、提出しない書類は「－」を選択してください。</a:t>
            </a:r>
            <a:endPar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endParaRPr>
          </a:p>
          <a:p>
            <a:pPr algn="l"/>
            <a:endPar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提出要否の区分によってプルダウンの選択肢が異なります。</a:t>
            </a:r>
          </a:p>
          <a:p>
            <a:pPr algn="l"/>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・「必須」の書類：「✓」のみ</a:t>
            </a:r>
            <a:endPar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・「該当時のみ」の書類：「✓」、「ー」</a:t>
            </a:r>
            <a:endPar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endParaRPr>
          </a:p>
        </xdr:txBody>
      </xdr:sp>
      <xdr:cxnSp macro="">
        <xdr:nvCxnSpPr>
          <xdr:cNvPr id="4" name="直線コネクタ 3">
            <a:extLst>
              <a:ext uri="{FF2B5EF4-FFF2-40B4-BE49-F238E27FC236}">
                <a16:creationId xmlns:a16="http://schemas.microsoft.com/office/drawing/2014/main" id="{3388F4CB-11E2-D933-1A03-0D160B388775}"/>
              </a:ext>
            </a:extLst>
          </xdr:cNvPr>
          <xdr:cNvCxnSpPr/>
        </xdr:nvCxnSpPr>
        <xdr:spPr>
          <a:xfrm flipV="1">
            <a:off x="6431325" y="4311239"/>
            <a:ext cx="648172" cy="861"/>
          </a:xfrm>
          <a:prstGeom prst="line">
            <a:avLst/>
          </a:prstGeom>
          <a:grpFill/>
          <a:ln w="12700">
            <a:solidFill>
              <a:srgbClr val="FF0000"/>
            </a:solidFill>
            <a:headEnd type="ova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120650</xdr:colOff>
      <xdr:row>1</xdr:row>
      <xdr:rowOff>25399</xdr:rowOff>
    </xdr:from>
    <xdr:to>
      <xdr:col>27</xdr:col>
      <xdr:colOff>152400</xdr:colOff>
      <xdr:row>6</xdr:row>
      <xdr:rowOff>209549</xdr:rowOff>
    </xdr:to>
    <xdr:sp macro="" textlink="">
      <xdr:nvSpPr>
        <xdr:cNvPr id="46" name="正方形/長方形 45">
          <a:extLst>
            <a:ext uri="{FF2B5EF4-FFF2-40B4-BE49-F238E27FC236}">
              <a16:creationId xmlns:a16="http://schemas.microsoft.com/office/drawing/2014/main" id="{F72FD81C-BEC8-4975-B16A-9C44265964F8}"/>
            </a:ext>
          </a:extLst>
        </xdr:cNvPr>
        <xdr:cNvSpPr/>
      </xdr:nvSpPr>
      <xdr:spPr>
        <a:xfrm>
          <a:off x="13312775" y="311149"/>
          <a:ext cx="4203700" cy="1146175"/>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・記入例を参考に、黄色のセルに必要事項を入力してください。</a:t>
          </a:r>
          <a:endPar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a:t>
          </a:r>
          <a:r>
            <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rPr>
            <a:t>B</a:t>
          </a:r>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列～</a:t>
          </a:r>
          <a:r>
            <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rPr>
            <a:t>I</a:t>
          </a:r>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列が入力シートになります。</a:t>
          </a:r>
          <a:endPar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endParaRPr>
        </a:p>
        <a:p>
          <a:pPr algn="l"/>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・法人のみ提出してください。</a:t>
          </a:r>
          <a:endPar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9525</xdr:colOff>
      <xdr:row>0</xdr:row>
      <xdr:rowOff>44450</xdr:rowOff>
    </xdr:from>
    <xdr:to>
      <xdr:col>13</xdr:col>
      <xdr:colOff>664909</xdr:colOff>
      <xdr:row>0</xdr:row>
      <xdr:rowOff>244475</xdr:rowOff>
    </xdr:to>
    <xdr:sp macro="" textlink="">
      <xdr:nvSpPr>
        <xdr:cNvPr id="47" name="テキスト ボックス 46">
          <a:extLst>
            <a:ext uri="{FF2B5EF4-FFF2-40B4-BE49-F238E27FC236}">
              <a16:creationId xmlns:a16="http://schemas.microsoft.com/office/drawing/2014/main" id="{3A4A409C-C5EF-4A6A-B0C8-C3E1869640A8}"/>
            </a:ext>
          </a:extLst>
        </xdr:cNvPr>
        <xdr:cNvSpPr txBox="1">
          <a:spLocks noChangeAspect="1"/>
        </xdr:cNvSpPr>
      </xdr:nvSpPr>
      <xdr:spPr>
        <a:xfrm>
          <a:off x="6810375" y="44450"/>
          <a:ext cx="2007934" cy="200025"/>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kern="1200">
              <a:solidFill>
                <a:schemeClr val="bg1"/>
              </a:solidFill>
              <a:latin typeface="Meiryo UI" panose="020B0604030504040204" pitchFamily="50" charset="-128"/>
              <a:ea typeface="Meiryo UI" panose="020B0604030504040204" pitchFamily="50" charset="-128"/>
            </a:rPr>
            <a:t>記入例・入力方法</a:t>
          </a:r>
        </a:p>
      </xdr:txBody>
    </xdr:sp>
    <xdr:clientData/>
  </xdr:twoCellAnchor>
  <xdr:twoCellAnchor>
    <xdr:from>
      <xdr:col>1</xdr:col>
      <xdr:colOff>50800</xdr:colOff>
      <xdr:row>0</xdr:row>
      <xdr:rowOff>38100</xdr:rowOff>
    </xdr:from>
    <xdr:to>
      <xdr:col>1</xdr:col>
      <xdr:colOff>556185</xdr:colOff>
      <xdr:row>0</xdr:row>
      <xdr:rowOff>230654</xdr:rowOff>
    </xdr:to>
    <xdr:sp macro="" textlink="">
      <xdr:nvSpPr>
        <xdr:cNvPr id="2" name="正方形/長方形 1">
          <a:extLst>
            <a:ext uri="{FF2B5EF4-FFF2-40B4-BE49-F238E27FC236}">
              <a16:creationId xmlns:a16="http://schemas.microsoft.com/office/drawing/2014/main" id="{474A0779-A05B-4007-B6A8-AAC2B5CEEA0B}"/>
            </a:ext>
          </a:extLst>
        </xdr:cNvPr>
        <xdr:cNvSpPr/>
      </xdr:nvSpPr>
      <xdr:spPr>
        <a:xfrm>
          <a:off x="241300" y="38100"/>
          <a:ext cx="505385" cy="192554"/>
        </a:xfrm>
        <a:prstGeom prst="rect">
          <a:avLst/>
        </a:prstGeom>
        <a:solidFill>
          <a:srgbClr val="FFFFCC"/>
        </a:solidFill>
        <a:ln w="317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kern="1200"/>
            <a:t>　　　　　　　　</a:t>
          </a:r>
        </a:p>
      </xdr:txBody>
    </xdr:sp>
    <xdr:clientData/>
  </xdr:twoCellAnchor>
  <xdr:twoCellAnchor>
    <xdr:from>
      <xdr:col>21</xdr:col>
      <xdr:colOff>127000</xdr:colOff>
      <xdr:row>7</xdr:row>
      <xdr:rowOff>44823</xdr:rowOff>
    </xdr:from>
    <xdr:to>
      <xdr:col>27</xdr:col>
      <xdr:colOff>134470</xdr:colOff>
      <xdr:row>10</xdr:row>
      <xdr:rowOff>112058</xdr:rowOff>
    </xdr:to>
    <xdr:sp macro="" textlink="">
      <xdr:nvSpPr>
        <xdr:cNvPr id="3" name="正方形/長方形 2">
          <a:extLst>
            <a:ext uri="{FF2B5EF4-FFF2-40B4-BE49-F238E27FC236}">
              <a16:creationId xmlns:a16="http://schemas.microsoft.com/office/drawing/2014/main" id="{E9FDDFEF-97F8-483C-B789-C53749594BDE}"/>
            </a:ext>
          </a:extLst>
        </xdr:cNvPr>
        <xdr:cNvSpPr/>
      </xdr:nvSpPr>
      <xdr:spPr>
        <a:xfrm>
          <a:off x="13320059" y="1643529"/>
          <a:ext cx="4220882" cy="114300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i="0" u="none" strike="noStrike" baseline="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b="1" i="0" u="none" strike="noStrike" baseline="0">
              <a:solidFill>
                <a:srgbClr val="FF0000"/>
              </a:solidFill>
              <a:effectLst/>
              <a:latin typeface="Meiryo UI" panose="020B0604030504040204" pitchFamily="50" charset="-128"/>
              <a:ea typeface="Meiryo UI" panose="020B0604030504040204" pitchFamily="50" charset="-128"/>
              <a:cs typeface="+mn-cs"/>
            </a:rPr>
            <a:t>２社以上の役員名簿を提出する場合</a:t>
          </a:r>
          <a:r>
            <a:rPr kumimoji="1" lang="en-US" altLang="ja-JP" sz="1100" b="1" i="0" u="none" strike="noStrike" baseline="0">
              <a:solidFill>
                <a:srgbClr val="FF0000"/>
              </a:solidFill>
              <a:effectLst/>
              <a:latin typeface="Meiryo UI" panose="020B0604030504040204" pitchFamily="50" charset="-128"/>
              <a:ea typeface="Meiryo UI" panose="020B0604030504040204" pitchFamily="50" charset="-128"/>
              <a:cs typeface="+mn-cs"/>
            </a:rPr>
            <a:t>】</a:t>
          </a:r>
        </a:p>
        <a:p>
          <a:pPr algn="l"/>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・法人で共同申請の場合は、共同申請者含め全社分提出してください。</a:t>
          </a:r>
        </a:p>
        <a:p>
          <a:pPr algn="l"/>
          <a:r>
            <a:rPr kumimoji="1" lang="ja-JP" altLang="en-US" sz="1100" b="0" i="0" u="none" strike="noStrike" baseline="0">
              <a:solidFill>
                <a:srgbClr val="FF0000"/>
              </a:solidFill>
              <a:effectLst/>
              <a:latin typeface="Meiryo UI" panose="020B0604030504040204" pitchFamily="50" charset="-128"/>
              <a:ea typeface="Meiryo UI" panose="020B0604030504040204" pitchFamily="50" charset="-128"/>
              <a:cs typeface="+mn-cs"/>
            </a:rPr>
            <a:t>・本シートをコピーした上で、１社につき１シートで提出してください。</a:t>
          </a:r>
          <a:endParaRPr kumimoji="1" lang="en-US" altLang="ja-JP" sz="1100" b="0" i="0" u="none" strike="noStrike"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23</xdr:row>
      <xdr:rowOff>38100</xdr:rowOff>
    </xdr:from>
    <xdr:to>
      <xdr:col>2</xdr:col>
      <xdr:colOff>53915</xdr:colOff>
      <xdr:row>25</xdr:row>
      <xdr:rowOff>635</xdr:rowOff>
    </xdr:to>
    <xdr:sp macro="" textlink="">
      <xdr:nvSpPr>
        <xdr:cNvPr id="2" name="Text Box 27">
          <a:extLst>
            <a:ext uri="{FF2B5EF4-FFF2-40B4-BE49-F238E27FC236}">
              <a16:creationId xmlns:a16="http://schemas.microsoft.com/office/drawing/2014/main" id="{BA922BAF-F006-4D2B-87AC-95782D80CEED}"/>
            </a:ext>
          </a:extLst>
        </xdr:cNvPr>
        <xdr:cNvSpPr txBox="1">
          <a:spLocks noChangeArrowheads="1"/>
        </xdr:cNvSpPr>
      </xdr:nvSpPr>
      <xdr:spPr bwMode="auto">
        <a:xfrm>
          <a:off x="206375" y="8401050"/>
          <a:ext cx="1254065"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l"/>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補助事業者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344716</xdr:colOff>
      <xdr:row>24</xdr:row>
      <xdr:rowOff>101681</xdr:rowOff>
    </xdr:from>
    <xdr:to>
      <xdr:col>3</xdr:col>
      <xdr:colOff>581298</xdr:colOff>
      <xdr:row>25</xdr:row>
      <xdr:rowOff>149893</xdr:rowOff>
    </xdr:to>
    <xdr:sp macro="" textlink="">
      <xdr:nvSpPr>
        <xdr:cNvPr id="3" name="Text Box 40">
          <a:extLst>
            <a:ext uri="{FF2B5EF4-FFF2-40B4-BE49-F238E27FC236}">
              <a16:creationId xmlns:a16="http://schemas.microsoft.com/office/drawing/2014/main" id="{B7F3A65F-EBDF-45CF-9928-D729D3B09520}"/>
            </a:ext>
          </a:extLst>
        </xdr:cNvPr>
        <xdr:cNvSpPr txBox="1">
          <a:spLocks noChangeArrowheads="1"/>
        </xdr:cNvSpPr>
      </xdr:nvSpPr>
      <xdr:spPr bwMode="auto">
        <a:xfrm>
          <a:off x="1754416" y="8648781"/>
          <a:ext cx="1443082" cy="22601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algn="ct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417286</xdr:colOff>
      <xdr:row>24</xdr:row>
      <xdr:rowOff>84633</xdr:rowOff>
    </xdr:from>
    <xdr:to>
      <xdr:col>5</xdr:col>
      <xdr:colOff>136072</xdr:colOff>
      <xdr:row>26</xdr:row>
      <xdr:rowOff>7978</xdr:rowOff>
    </xdr:to>
    <xdr:sp macro="" textlink="">
      <xdr:nvSpPr>
        <xdr:cNvPr id="4" name="Text Box 41">
          <a:extLst>
            <a:ext uri="{FF2B5EF4-FFF2-40B4-BE49-F238E27FC236}">
              <a16:creationId xmlns:a16="http://schemas.microsoft.com/office/drawing/2014/main" id="{C0AADA49-52B1-41C9-95EC-9AEDB6056F1F}"/>
            </a:ext>
          </a:extLst>
        </xdr:cNvPr>
        <xdr:cNvSpPr txBox="1">
          <a:spLocks noChangeArrowheads="1"/>
        </xdr:cNvSpPr>
      </xdr:nvSpPr>
      <xdr:spPr bwMode="auto">
        <a:xfrm>
          <a:off x="4246336" y="8631733"/>
          <a:ext cx="1366611" cy="2852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algn="ct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1025982</xdr:colOff>
      <xdr:row>24</xdr:row>
      <xdr:rowOff>95784</xdr:rowOff>
    </xdr:from>
    <xdr:to>
      <xdr:col>6</xdr:col>
      <xdr:colOff>727078</xdr:colOff>
      <xdr:row>26</xdr:row>
      <xdr:rowOff>10058</xdr:rowOff>
    </xdr:to>
    <xdr:sp macro="" textlink="">
      <xdr:nvSpPr>
        <xdr:cNvPr id="5" name="Text Box 42">
          <a:extLst>
            <a:ext uri="{FF2B5EF4-FFF2-40B4-BE49-F238E27FC236}">
              <a16:creationId xmlns:a16="http://schemas.microsoft.com/office/drawing/2014/main" id="{C61014C3-650D-49AF-84F7-0781F20730E9}"/>
            </a:ext>
          </a:extLst>
        </xdr:cNvPr>
        <xdr:cNvSpPr txBox="1">
          <a:spLocks noChangeArrowheads="1"/>
        </xdr:cNvSpPr>
      </xdr:nvSpPr>
      <xdr:spPr bwMode="auto">
        <a:xfrm>
          <a:off x="6502857" y="8639709"/>
          <a:ext cx="1352096" cy="2730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algn="ct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552450</xdr:colOff>
      <xdr:row>27</xdr:row>
      <xdr:rowOff>32884</xdr:rowOff>
    </xdr:from>
    <xdr:to>
      <xdr:col>4</xdr:col>
      <xdr:colOff>382633</xdr:colOff>
      <xdr:row>27</xdr:row>
      <xdr:rowOff>36290</xdr:rowOff>
    </xdr:to>
    <xdr:cxnSp macro="">
      <xdr:nvCxnSpPr>
        <xdr:cNvPr id="6" name="Line 39">
          <a:extLst>
            <a:ext uri="{FF2B5EF4-FFF2-40B4-BE49-F238E27FC236}">
              <a16:creationId xmlns:a16="http://schemas.microsoft.com/office/drawing/2014/main" id="{EC759C84-2D98-4622-B782-4B71CD9F0433}"/>
            </a:ext>
          </a:extLst>
        </xdr:cNvPr>
        <xdr:cNvCxnSpPr>
          <a:cxnSpLocks noChangeShapeType="1"/>
        </xdr:cNvCxnSpPr>
      </xdr:nvCxnSpPr>
      <xdr:spPr bwMode="auto">
        <a:xfrm flipV="1">
          <a:off x="3171825" y="9116559"/>
          <a:ext cx="1039858" cy="6581"/>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896814</xdr:colOff>
      <xdr:row>25</xdr:row>
      <xdr:rowOff>634</xdr:rowOff>
    </xdr:from>
    <xdr:to>
      <xdr:col>2</xdr:col>
      <xdr:colOff>343759</xdr:colOff>
      <xdr:row>31</xdr:row>
      <xdr:rowOff>101920</xdr:rowOff>
    </xdr:to>
    <xdr:cxnSp macro="">
      <xdr:nvCxnSpPr>
        <xdr:cNvPr id="7" name="コネクタ: カギ線 6">
          <a:extLst>
            <a:ext uri="{FF2B5EF4-FFF2-40B4-BE49-F238E27FC236}">
              <a16:creationId xmlns:a16="http://schemas.microsoft.com/office/drawing/2014/main" id="{DFB731FB-D9F5-448D-A3F4-328DA2592B6B}"/>
            </a:ext>
          </a:extLst>
        </xdr:cNvPr>
        <xdr:cNvCxnSpPr>
          <a:cxnSpLocks/>
        </xdr:cNvCxnSpPr>
      </xdr:nvCxnSpPr>
      <xdr:spPr>
        <a:xfrm rot="16200000" flipH="1">
          <a:off x="668068" y="9154305"/>
          <a:ext cx="1514161" cy="65662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351790</xdr:colOff>
      <xdr:row>30</xdr:row>
      <xdr:rowOff>418465</xdr:rowOff>
    </xdr:from>
    <xdr:to>
      <xdr:col>3</xdr:col>
      <xdr:colOff>571500</xdr:colOff>
      <xdr:row>32</xdr:row>
      <xdr:rowOff>125099</xdr:rowOff>
    </xdr:to>
    <xdr:sp macro="" textlink="">
      <xdr:nvSpPr>
        <xdr:cNvPr id="8" name="Text Box 28">
          <a:extLst>
            <a:ext uri="{FF2B5EF4-FFF2-40B4-BE49-F238E27FC236}">
              <a16:creationId xmlns:a16="http://schemas.microsoft.com/office/drawing/2014/main" id="{DF7AED18-9991-45A7-B833-36A805084C24}"/>
            </a:ext>
          </a:extLst>
        </xdr:cNvPr>
        <xdr:cNvSpPr txBox="1">
          <a:spLocks noChangeArrowheads="1"/>
        </xdr:cNvSpPr>
      </xdr:nvSpPr>
      <xdr:spPr bwMode="auto">
        <a:xfrm>
          <a:off x="1764665" y="10048240"/>
          <a:ext cx="1426210" cy="389259"/>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altLang="ja-JP" sz="900">
            <a:solidFill>
              <a:schemeClr val="tx1"/>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552450</xdr:colOff>
      <xdr:row>27</xdr:row>
      <xdr:rowOff>36290</xdr:rowOff>
    </xdr:from>
    <xdr:to>
      <xdr:col>4</xdr:col>
      <xdr:colOff>382633</xdr:colOff>
      <xdr:row>30</xdr:row>
      <xdr:rowOff>125893</xdr:rowOff>
    </xdr:to>
    <xdr:cxnSp macro="">
      <xdr:nvCxnSpPr>
        <xdr:cNvPr id="9" name="コネクタ: カギ線 8">
          <a:extLst>
            <a:ext uri="{FF2B5EF4-FFF2-40B4-BE49-F238E27FC236}">
              <a16:creationId xmlns:a16="http://schemas.microsoft.com/office/drawing/2014/main" id="{3C203D42-3DE3-4819-84E1-F85FAD7791C2}"/>
            </a:ext>
          </a:extLst>
        </xdr:cNvPr>
        <xdr:cNvCxnSpPr>
          <a:cxnSpLocks/>
        </xdr:cNvCxnSpPr>
      </xdr:nvCxnSpPr>
      <xdr:spPr>
        <a:xfrm>
          <a:off x="3171825" y="9123140"/>
          <a:ext cx="1039858" cy="629353"/>
        </a:xfrm>
        <a:prstGeom prst="bentConnector3">
          <a:avLst>
            <a:gd name="adj1" fmla="val 50000"/>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897891</xdr:colOff>
      <xdr:row>27</xdr:row>
      <xdr:rowOff>26990</xdr:rowOff>
    </xdr:from>
    <xdr:to>
      <xdr:col>2</xdr:col>
      <xdr:colOff>323215</xdr:colOff>
      <xdr:row>27</xdr:row>
      <xdr:rowOff>36290</xdr:rowOff>
    </xdr:to>
    <xdr:cxnSp macro="">
      <xdr:nvCxnSpPr>
        <xdr:cNvPr id="10" name="Line 39">
          <a:extLst>
            <a:ext uri="{FF2B5EF4-FFF2-40B4-BE49-F238E27FC236}">
              <a16:creationId xmlns:a16="http://schemas.microsoft.com/office/drawing/2014/main" id="{E3888538-D9B5-49E7-94DA-BF0FB677C58C}"/>
            </a:ext>
          </a:extLst>
        </xdr:cNvPr>
        <xdr:cNvCxnSpPr>
          <a:cxnSpLocks noChangeShapeType="1"/>
        </xdr:cNvCxnSpPr>
      </xdr:nvCxnSpPr>
      <xdr:spPr bwMode="auto">
        <a:xfrm flipH="1" flipV="1">
          <a:off x="1097916" y="9117015"/>
          <a:ext cx="634999" cy="61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45809</xdr:colOff>
      <xdr:row>23</xdr:row>
      <xdr:rowOff>38100</xdr:rowOff>
    </xdr:from>
    <xdr:to>
      <xdr:col>12</xdr:col>
      <xdr:colOff>90199</xdr:colOff>
      <xdr:row>25</xdr:row>
      <xdr:rowOff>635</xdr:rowOff>
    </xdr:to>
    <xdr:sp macro="" textlink="">
      <xdr:nvSpPr>
        <xdr:cNvPr id="11" name="Text Box 27">
          <a:extLst>
            <a:ext uri="{FF2B5EF4-FFF2-40B4-BE49-F238E27FC236}">
              <a16:creationId xmlns:a16="http://schemas.microsoft.com/office/drawing/2014/main" id="{8DAD67D9-EFAF-41AB-9BB0-6BBE9EBFAAE7}"/>
            </a:ext>
          </a:extLst>
        </xdr:cNvPr>
        <xdr:cNvSpPr txBox="1">
          <a:spLocks noChangeArrowheads="1"/>
        </xdr:cNvSpPr>
      </xdr:nvSpPr>
      <xdr:spPr bwMode="auto">
        <a:xfrm>
          <a:off x="9373959" y="8401050"/>
          <a:ext cx="1247715"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l"/>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補助事業者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344714</xdr:colOff>
      <xdr:row>24</xdr:row>
      <xdr:rowOff>52613</xdr:rowOff>
    </xdr:from>
    <xdr:to>
      <xdr:col>13</xdr:col>
      <xdr:colOff>535213</xdr:colOff>
      <xdr:row>25</xdr:row>
      <xdr:rowOff>136070</xdr:rowOff>
    </xdr:to>
    <xdr:sp macro="" textlink="">
      <xdr:nvSpPr>
        <xdr:cNvPr id="12" name="Text Box 40">
          <a:extLst>
            <a:ext uri="{FF2B5EF4-FFF2-40B4-BE49-F238E27FC236}">
              <a16:creationId xmlns:a16="http://schemas.microsoft.com/office/drawing/2014/main" id="{01AC0552-C5FF-4FA7-8F04-B6C8EDEE54BF}"/>
            </a:ext>
          </a:extLst>
        </xdr:cNvPr>
        <xdr:cNvSpPr txBox="1">
          <a:spLocks noChangeArrowheads="1"/>
        </xdr:cNvSpPr>
      </xdr:nvSpPr>
      <xdr:spPr bwMode="auto">
        <a:xfrm>
          <a:off x="10879364" y="8593363"/>
          <a:ext cx="1400174" cy="267607"/>
        </a:xfrm>
        <a:prstGeom prst="rect">
          <a:avLst/>
        </a:prstGeom>
        <a:solidFill>
          <a:schemeClr val="bg1">
            <a:lumMod val="85000"/>
          </a:schemeClr>
        </a:solidFill>
        <a:ln>
          <a:noFill/>
        </a:ln>
      </xdr:spPr>
      <xdr:txBody>
        <a:bodyPr rot="0" vert="horz" wrap="square" lIns="74295" tIns="8890" rIns="74295" bIns="8890" anchor="ctr" anchorCtr="0" upright="1">
          <a:noAutofit/>
        </a:bodyPr>
        <a:lstStyle/>
        <a:p>
          <a:pPr algn="ct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174490</xdr:colOff>
      <xdr:row>24</xdr:row>
      <xdr:rowOff>43543</xdr:rowOff>
    </xdr:from>
    <xdr:to>
      <xdr:col>14</xdr:col>
      <xdr:colOff>1587499</xdr:colOff>
      <xdr:row>25</xdr:row>
      <xdr:rowOff>145143</xdr:rowOff>
    </xdr:to>
    <xdr:sp macro="" textlink="">
      <xdr:nvSpPr>
        <xdr:cNvPr id="13" name="Text Box 41">
          <a:extLst>
            <a:ext uri="{FF2B5EF4-FFF2-40B4-BE49-F238E27FC236}">
              <a16:creationId xmlns:a16="http://schemas.microsoft.com/office/drawing/2014/main" id="{B760E606-4C10-48D1-9EC5-E0995003A85D}"/>
            </a:ext>
          </a:extLst>
        </xdr:cNvPr>
        <xdr:cNvSpPr txBox="1">
          <a:spLocks noChangeArrowheads="1"/>
        </xdr:cNvSpPr>
      </xdr:nvSpPr>
      <xdr:spPr bwMode="auto">
        <a:xfrm>
          <a:off x="13128490" y="8590643"/>
          <a:ext cx="1416184" cy="276225"/>
        </a:xfrm>
        <a:prstGeom prst="rect">
          <a:avLst/>
        </a:prstGeom>
        <a:solidFill>
          <a:schemeClr val="bg1">
            <a:lumMod val="85000"/>
          </a:schemeClr>
        </a:solidFill>
        <a:ln>
          <a:noFill/>
        </a:ln>
      </xdr:spPr>
      <xdr:txBody>
        <a:bodyPr rot="0" vert="horz" wrap="square" lIns="74295" tIns="8890" rIns="74295" bIns="8890" anchor="ctr" anchorCtr="0" upright="1">
          <a:noAutofit/>
        </a:bodyPr>
        <a:lstStyle/>
        <a:p>
          <a:pPr algn="ct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15</xdr:col>
      <xdr:colOff>762213</xdr:colOff>
      <xdr:row>24</xdr:row>
      <xdr:rowOff>46718</xdr:rowOff>
    </xdr:from>
    <xdr:to>
      <xdr:col>16</xdr:col>
      <xdr:colOff>517070</xdr:colOff>
      <xdr:row>25</xdr:row>
      <xdr:rowOff>136072</xdr:rowOff>
    </xdr:to>
    <xdr:sp macro="" textlink="">
      <xdr:nvSpPr>
        <xdr:cNvPr id="14" name="Text Box 42">
          <a:extLst>
            <a:ext uri="{FF2B5EF4-FFF2-40B4-BE49-F238E27FC236}">
              <a16:creationId xmlns:a16="http://schemas.microsoft.com/office/drawing/2014/main" id="{3DBC7E7C-EF60-4D80-9E7B-5335AA8409B6}"/>
            </a:ext>
          </a:extLst>
        </xdr:cNvPr>
        <xdr:cNvSpPr txBox="1">
          <a:spLocks noChangeArrowheads="1"/>
        </xdr:cNvSpPr>
      </xdr:nvSpPr>
      <xdr:spPr bwMode="auto">
        <a:xfrm>
          <a:off x="15364038" y="8593818"/>
          <a:ext cx="1402682" cy="267154"/>
        </a:xfrm>
        <a:prstGeom prst="rect">
          <a:avLst/>
        </a:prstGeom>
        <a:solidFill>
          <a:schemeClr val="bg1">
            <a:lumMod val="85000"/>
          </a:schemeClr>
        </a:solidFill>
        <a:ln>
          <a:noFill/>
        </a:ln>
      </xdr:spPr>
      <xdr:txBody>
        <a:bodyPr rot="0" vert="horz" wrap="square" lIns="74295" tIns="8890" rIns="74295" bIns="8890" anchor="ctr" anchorCtr="0" upright="1">
          <a:noAutofit/>
        </a:bodyPr>
        <a:lstStyle/>
        <a:p>
          <a:pPr algn="ct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552450</xdr:colOff>
      <xdr:row>27</xdr:row>
      <xdr:rowOff>31299</xdr:rowOff>
    </xdr:from>
    <xdr:to>
      <xdr:col>14</xdr:col>
      <xdr:colOff>164918</xdr:colOff>
      <xdr:row>27</xdr:row>
      <xdr:rowOff>33339</xdr:rowOff>
    </xdr:to>
    <xdr:cxnSp macro="">
      <xdr:nvCxnSpPr>
        <xdr:cNvPr id="15" name="Line 39">
          <a:extLst>
            <a:ext uri="{FF2B5EF4-FFF2-40B4-BE49-F238E27FC236}">
              <a16:creationId xmlns:a16="http://schemas.microsoft.com/office/drawing/2014/main" id="{0768DC73-C1DE-4246-A2BE-4A6810F762BC}"/>
            </a:ext>
          </a:extLst>
        </xdr:cNvPr>
        <xdr:cNvCxnSpPr>
          <a:cxnSpLocks noChangeShapeType="1"/>
          <a:stCxn id="21" idx="3"/>
          <a:endCxn id="22" idx="1"/>
        </xdr:cNvCxnSpPr>
      </xdr:nvCxnSpPr>
      <xdr:spPr bwMode="auto">
        <a:xfrm flipV="1">
          <a:off x="12296775" y="9114974"/>
          <a:ext cx="818968" cy="204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896814</xdr:colOff>
      <xdr:row>25</xdr:row>
      <xdr:rowOff>634</xdr:rowOff>
    </xdr:from>
    <xdr:to>
      <xdr:col>12</xdr:col>
      <xdr:colOff>343759</xdr:colOff>
      <xdr:row>31</xdr:row>
      <xdr:rowOff>101920</xdr:rowOff>
    </xdr:to>
    <xdr:cxnSp macro="">
      <xdr:nvCxnSpPr>
        <xdr:cNvPr id="16" name="コネクタ: カギ線 15">
          <a:extLst>
            <a:ext uri="{FF2B5EF4-FFF2-40B4-BE49-F238E27FC236}">
              <a16:creationId xmlns:a16="http://schemas.microsoft.com/office/drawing/2014/main" id="{FF4E252B-4B22-41FF-B72C-968D0E1B2332}"/>
            </a:ext>
          </a:extLst>
        </xdr:cNvPr>
        <xdr:cNvCxnSpPr>
          <a:cxnSpLocks/>
        </xdr:cNvCxnSpPr>
      </xdr:nvCxnSpPr>
      <xdr:spPr>
        <a:xfrm rot="16200000" flipH="1">
          <a:off x="9793018" y="9154305"/>
          <a:ext cx="1514161" cy="65662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351790</xdr:colOff>
      <xdr:row>30</xdr:row>
      <xdr:rowOff>418465</xdr:rowOff>
    </xdr:from>
    <xdr:to>
      <xdr:col>13</xdr:col>
      <xdr:colOff>571500</xdr:colOff>
      <xdr:row>32</xdr:row>
      <xdr:rowOff>125099</xdr:rowOff>
    </xdr:to>
    <xdr:sp macro="" textlink="">
      <xdr:nvSpPr>
        <xdr:cNvPr id="17" name="Text Box 28">
          <a:extLst>
            <a:ext uri="{FF2B5EF4-FFF2-40B4-BE49-F238E27FC236}">
              <a16:creationId xmlns:a16="http://schemas.microsoft.com/office/drawing/2014/main" id="{7D45B668-E4C6-4B3E-985F-CF76A6C508A6}"/>
            </a:ext>
          </a:extLst>
        </xdr:cNvPr>
        <xdr:cNvSpPr txBox="1">
          <a:spLocks noChangeArrowheads="1"/>
        </xdr:cNvSpPr>
      </xdr:nvSpPr>
      <xdr:spPr bwMode="auto">
        <a:xfrm>
          <a:off x="10889615" y="10048240"/>
          <a:ext cx="1426210" cy="389259"/>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r>
            <a:rPr lang="ja-JP" altLang="en-US" sz="1100">
              <a:solidFill>
                <a:srgbClr val="0070C0"/>
              </a:solidFill>
              <a:effectLst/>
              <a:latin typeface="ＭＳ 明朝" panose="02020609040205080304" pitchFamily="17" charset="-128"/>
              <a:ea typeface="ＭＳ 明朝" panose="02020609040205080304" pitchFamily="17" charset="-128"/>
            </a:rPr>
            <a:t>株式会社</a:t>
          </a:r>
          <a:r>
            <a:rPr lang="en-US" altLang="ja-JP" sz="1100">
              <a:solidFill>
                <a:srgbClr val="0070C0"/>
              </a:solidFill>
              <a:effectLst/>
              <a:latin typeface="ＭＳ 明朝" panose="02020609040205080304" pitchFamily="17" charset="-128"/>
              <a:ea typeface="ＭＳ 明朝" panose="02020609040205080304" pitchFamily="17" charset="-128"/>
            </a:rPr>
            <a:t>×××</a:t>
          </a:r>
          <a:endParaRPr lang="ja-JP" altLang="ja-JP" sz="1100">
            <a:solidFill>
              <a:srgbClr val="0070C0"/>
            </a:solidFill>
            <a:effectLst/>
            <a:latin typeface="ＭＳ 明朝" panose="02020609040205080304" pitchFamily="17" charset="-128"/>
            <a:ea typeface="ＭＳ 明朝" panose="02020609040205080304" pitchFamily="17" charset="-128"/>
          </a:endParaRPr>
        </a:p>
      </xdr:txBody>
    </xdr:sp>
    <xdr:clientData/>
  </xdr:twoCellAnchor>
  <xdr:twoCellAnchor>
    <xdr:from>
      <xdr:col>14</xdr:col>
      <xdr:colOff>155847</xdr:colOff>
      <xdr:row>29</xdr:row>
      <xdr:rowOff>87358</xdr:rowOff>
    </xdr:from>
    <xdr:to>
      <xdr:col>14</xdr:col>
      <xdr:colOff>1575707</xdr:colOff>
      <xdr:row>30</xdr:row>
      <xdr:rowOff>295642</xdr:rowOff>
    </xdr:to>
    <xdr:sp macro="" textlink="">
      <xdr:nvSpPr>
        <xdr:cNvPr id="18" name="Text Box 28">
          <a:extLst>
            <a:ext uri="{FF2B5EF4-FFF2-40B4-BE49-F238E27FC236}">
              <a16:creationId xmlns:a16="http://schemas.microsoft.com/office/drawing/2014/main" id="{1E9EC4D1-C07F-483F-AC1D-F18E9B013584}"/>
            </a:ext>
          </a:extLst>
        </xdr:cNvPr>
        <xdr:cNvSpPr txBox="1">
          <a:spLocks noChangeArrowheads="1"/>
        </xdr:cNvSpPr>
      </xdr:nvSpPr>
      <xdr:spPr bwMode="auto">
        <a:xfrm>
          <a:off x="13113022" y="9532983"/>
          <a:ext cx="1413510" cy="389259"/>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1100">
            <a:solidFill>
              <a:srgbClr val="0066FF"/>
            </a:solidFill>
            <a:effectLst/>
            <a:latin typeface="ＭＳ 明朝" panose="02020609040205080304" pitchFamily="17" charset="-128"/>
            <a:ea typeface="ＭＳ 明朝" panose="02020609040205080304" pitchFamily="17" charset="-128"/>
          </a:endParaRPr>
        </a:p>
      </xdr:txBody>
    </xdr:sp>
    <xdr:clientData/>
  </xdr:twoCellAnchor>
  <xdr:twoCellAnchor>
    <xdr:from>
      <xdr:col>13</xdr:col>
      <xdr:colOff>552450</xdr:colOff>
      <xdr:row>27</xdr:row>
      <xdr:rowOff>33339</xdr:rowOff>
    </xdr:from>
    <xdr:to>
      <xdr:col>14</xdr:col>
      <xdr:colOff>155847</xdr:colOff>
      <xdr:row>30</xdr:row>
      <xdr:rowOff>101853</xdr:rowOff>
    </xdr:to>
    <xdr:cxnSp macro="">
      <xdr:nvCxnSpPr>
        <xdr:cNvPr id="19" name="コネクタ: カギ線 18">
          <a:extLst>
            <a:ext uri="{FF2B5EF4-FFF2-40B4-BE49-F238E27FC236}">
              <a16:creationId xmlns:a16="http://schemas.microsoft.com/office/drawing/2014/main" id="{B9CAAE32-5F43-4D50-97A3-1ED9DDC306CE}"/>
            </a:ext>
          </a:extLst>
        </xdr:cNvPr>
        <xdr:cNvCxnSpPr>
          <a:cxnSpLocks/>
          <a:stCxn id="21" idx="3"/>
          <a:endCxn id="18" idx="1"/>
        </xdr:cNvCxnSpPr>
      </xdr:nvCxnSpPr>
      <xdr:spPr>
        <a:xfrm>
          <a:off x="12296775" y="9117014"/>
          <a:ext cx="816247" cy="617789"/>
        </a:xfrm>
        <a:prstGeom prst="bentConnector3">
          <a:avLst>
            <a:gd name="adj1" fmla="val 50000"/>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897891</xdr:colOff>
      <xdr:row>27</xdr:row>
      <xdr:rowOff>26989</xdr:rowOff>
    </xdr:from>
    <xdr:to>
      <xdr:col>12</xdr:col>
      <xdr:colOff>323215</xdr:colOff>
      <xdr:row>27</xdr:row>
      <xdr:rowOff>26990</xdr:rowOff>
    </xdr:to>
    <xdr:cxnSp macro="">
      <xdr:nvCxnSpPr>
        <xdr:cNvPr id="20" name="Line 39">
          <a:extLst>
            <a:ext uri="{FF2B5EF4-FFF2-40B4-BE49-F238E27FC236}">
              <a16:creationId xmlns:a16="http://schemas.microsoft.com/office/drawing/2014/main" id="{A7EC9AC7-DD6A-42BA-A0CD-D44F9A256C97}"/>
            </a:ext>
          </a:extLst>
        </xdr:cNvPr>
        <xdr:cNvCxnSpPr>
          <a:cxnSpLocks noChangeShapeType="1"/>
          <a:stCxn id="21" idx="1"/>
        </xdr:cNvCxnSpPr>
      </xdr:nvCxnSpPr>
      <xdr:spPr bwMode="auto">
        <a:xfrm flipH="1">
          <a:off x="10222866" y="9117014"/>
          <a:ext cx="634999" cy="1"/>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323215</xdr:colOff>
      <xdr:row>26</xdr:row>
      <xdr:rowOff>19684</xdr:rowOff>
    </xdr:from>
    <xdr:to>
      <xdr:col>13</xdr:col>
      <xdr:colOff>552450</xdr:colOff>
      <xdr:row>28</xdr:row>
      <xdr:rowOff>46993</xdr:rowOff>
    </xdr:to>
    <xdr:sp macro="" textlink="">
      <xdr:nvSpPr>
        <xdr:cNvPr id="21" name="Text Box 28">
          <a:extLst>
            <a:ext uri="{FF2B5EF4-FFF2-40B4-BE49-F238E27FC236}">
              <a16:creationId xmlns:a16="http://schemas.microsoft.com/office/drawing/2014/main" id="{94C05E50-6EB3-430E-98C4-CCC39F5E6D2E}"/>
            </a:ext>
          </a:extLst>
        </xdr:cNvPr>
        <xdr:cNvSpPr txBox="1">
          <a:spLocks noChangeArrowheads="1"/>
        </xdr:cNvSpPr>
      </xdr:nvSpPr>
      <xdr:spPr bwMode="auto">
        <a:xfrm>
          <a:off x="10857865" y="8925559"/>
          <a:ext cx="1438910" cy="392434"/>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pPr algn="l"/>
          <a:r>
            <a:rPr lang="ja-JP" altLang="en-US" sz="11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○○○株式会社</a:t>
          </a:r>
          <a:endParaRPr lang="ja-JP" sz="11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164918</xdr:colOff>
      <xdr:row>26</xdr:row>
      <xdr:rowOff>16056</xdr:rowOff>
    </xdr:from>
    <xdr:to>
      <xdr:col>14</xdr:col>
      <xdr:colOff>1584778</xdr:colOff>
      <xdr:row>28</xdr:row>
      <xdr:rowOff>46540</xdr:rowOff>
    </xdr:to>
    <xdr:sp macro="" textlink="">
      <xdr:nvSpPr>
        <xdr:cNvPr id="22" name="Text Box 28">
          <a:extLst>
            <a:ext uri="{FF2B5EF4-FFF2-40B4-BE49-F238E27FC236}">
              <a16:creationId xmlns:a16="http://schemas.microsoft.com/office/drawing/2014/main" id="{796AA1D2-94CF-47C6-A7C9-1AC53BDDA222}"/>
            </a:ext>
          </a:extLst>
        </xdr:cNvPr>
        <xdr:cNvSpPr txBox="1">
          <a:spLocks noChangeArrowheads="1"/>
        </xdr:cNvSpPr>
      </xdr:nvSpPr>
      <xdr:spPr bwMode="auto">
        <a:xfrm>
          <a:off x="13115743" y="8921931"/>
          <a:ext cx="1426210" cy="395609"/>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r>
            <a:rPr lang="ja-JP" altLang="en-US" sz="1100">
              <a:solidFill>
                <a:srgbClr val="0070C0"/>
              </a:solidFill>
              <a:effectLst/>
              <a:latin typeface="ＭＳ 明朝" panose="02020609040205080304" pitchFamily="17" charset="-128"/>
              <a:ea typeface="ＭＳ 明朝" panose="02020609040205080304" pitchFamily="17" charset="-128"/>
              <a:cs typeface="+mn-cs"/>
            </a:rPr>
            <a:t>△△△株式会社</a:t>
          </a:r>
          <a:endParaRPr lang="ja-JP" altLang="ja-JP" sz="1100">
            <a:solidFill>
              <a:srgbClr val="0070C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11</xdr:col>
      <xdr:colOff>12246</xdr:colOff>
      <xdr:row>21</xdr:row>
      <xdr:rowOff>431321</xdr:rowOff>
    </xdr:from>
    <xdr:to>
      <xdr:col>17</xdr:col>
      <xdr:colOff>44823</xdr:colOff>
      <xdr:row>34</xdr:row>
      <xdr:rowOff>47838</xdr:rowOff>
    </xdr:to>
    <xdr:sp macro="" textlink="">
      <xdr:nvSpPr>
        <xdr:cNvPr id="27" name="正方形/長方形 26">
          <a:extLst>
            <a:ext uri="{FF2B5EF4-FFF2-40B4-BE49-F238E27FC236}">
              <a16:creationId xmlns:a16="http://schemas.microsoft.com/office/drawing/2014/main" id="{47051AD9-7297-4D00-8709-D85A8395E07F}"/>
            </a:ext>
          </a:extLst>
        </xdr:cNvPr>
        <xdr:cNvSpPr/>
      </xdr:nvSpPr>
      <xdr:spPr>
        <a:xfrm>
          <a:off x="9346746" y="8835733"/>
          <a:ext cx="8246489" cy="2630899"/>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5</xdr:col>
      <xdr:colOff>145596</xdr:colOff>
      <xdr:row>27</xdr:row>
      <xdr:rowOff>25629</xdr:rowOff>
    </xdr:from>
    <xdr:to>
      <xdr:col>5</xdr:col>
      <xdr:colOff>1020535</xdr:colOff>
      <xdr:row>27</xdr:row>
      <xdr:rowOff>27214</xdr:rowOff>
    </xdr:to>
    <xdr:cxnSp macro="">
      <xdr:nvCxnSpPr>
        <xdr:cNvPr id="28" name="Line 39">
          <a:extLst>
            <a:ext uri="{FF2B5EF4-FFF2-40B4-BE49-F238E27FC236}">
              <a16:creationId xmlns:a16="http://schemas.microsoft.com/office/drawing/2014/main" id="{0703F13B-4DD3-464B-8A57-B36319E5DC7A}"/>
            </a:ext>
          </a:extLst>
        </xdr:cNvPr>
        <xdr:cNvCxnSpPr>
          <a:cxnSpLocks noChangeShapeType="1"/>
        </xdr:cNvCxnSpPr>
      </xdr:nvCxnSpPr>
      <xdr:spPr bwMode="auto">
        <a:xfrm>
          <a:off x="5619296" y="9115654"/>
          <a:ext cx="874939" cy="158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1008110</xdr:colOff>
      <xdr:row>26</xdr:row>
      <xdr:rowOff>11521</xdr:rowOff>
    </xdr:from>
    <xdr:to>
      <xdr:col>6</xdr:col>
      <xdr:colOff>776970</xdr:colOff>
      <xdr:row>28</xdr:row>
      <xdr:rowOff>35655</xdr:rowOff>
    </xdr:to>
    <xdr:sp macro="" textlink="">
      <xdr:nvSpPr>
        <xdr:cNvPr id="29" name="Text Box 28">
          <a:extLst>
            <a:ext uri="{FF2B5EF4-FFF2-40B4-BE49-F238E27FC236}">
              <a16:creationId xmlns:a16="http://schemas.microsoft.com/office/drawing/2014/main" id="{0076EF78-54D0-4854-925E-B195CCAA4E4F}"/>
            </a:ext>
          </a:extLst>
        </xdr:cNvPr>
        <xdr:cNvSpPr txBox="1">
          <a:spLocks noChangeArrowheads="1"/>
        </xdr:cNvSpPr>
      </xdr:nvSpPr>
      <xdr:spPr bwMode="auto">
        <a:xfrm>
          <a:off x="6484985" y="8914221"/>
          <a:ext cx="1413510" cy="389259"/>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altLang="ja-JP" sz="9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15</xdr:col>
      <xdr:colOff>752746</xdr:colOff>
      <xdr:row>26</xdr:row>
      <xdr:rowOff>14242</xdr:rowOff>
    </xdr:from>
    <xdr:to>
      <xdr:col>16</xdr:col>
      <xdr:colOff>521606</xdr:colOff>
      <xdr:row>28</xdr:row>
      <xdr:rowOff>44726</xdr:rowOff>
    </xdr:to>
    <xdr:sp macro="" textlink="">
      <xdr:nvSpPr>
        <xdr:cNvPr id="30" name="Text Box 28">
          <a:extLst>
            <a:ext uri="{FF2B5EF4-FFF2-40B4-BE49-F238E27FC236}">
              <a16:creationId xmlns:a16="http://schemas.microsoft.com/office/drawing/2014/main" id="{8A56DB1F-7E87-48BD-974B-FCF4366B084A}"/>
            </a:ext>
          </a:extLst>
        </xdr:cNvPr>
        <xdr:cNvSpPr txBox="1">
          <a:spLocks noChangeArrowheads="1"/>
        </xdr:cNvSpPr>
      </xdr:nvSpPr>
      <xdr:spPr bwMode="auto">
        <a:xfrm>
          <a:off x="15351396" y="8916942"/>
          <a:ext cx="1423035" cy="398784"/>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r>
            <a:rPr lang="ja-JP" altLang="en-US" sz="1100">
              <a:solidFill>
                <a:srgbClr val="0070C0"/>
              </a:solidFill>
              <a:effectLst/>
              <a:latin typeface="ＭＳ 明朝" panose="02020609040205080304" pitchFamily="17" charset="-128"/>
              <a:ea typeface="ＭＳ 明朝" panose="02020609040205080304" pitchFamily="17" charset="-128"/>
              <a:cs typeface="+mn-cs"/>
            </a:rPr>
            <a:t>株式会社□□□</a:t>
          </a:r>
        </a:p>
      </xdr:txBody>
    </xdr:sp>
    <xdr:clientData/>
  </xdr:twoCellAnchor>
  <xdr:twoCellAnchor>
    <xdr:from>
      <xdr:col>14</xdr:col>
      <xdr:colOff>1584779</xdr:colOff>
      <xdr:row>27</xdr:row>
      <xdr:rowOff>29486</xdr:rowOff>
    </xdr:from>
    <xdr:to>
      <xdr:col>15</xdr:col>
      <xdr:colOff>752747</xdr:colOff>
      <xdr:row>27</xdr:row>
      <xdr:rowOff>31526</xdr:rowOff>
    </xdr:to>
    <xdr:cxnSp macro="">
      <xdr:nvCxnSpPr>
        <xdr:cNvPr id="31" name="Line 39">
          <a:extLst>
            <a:ext uri="{FF2B5EF4-FFF2-40B4-BE49-F238E27FC236}">
              <a16:creationId xmlns:a16="http://schemas.microsoft.com/office/drawing/2014/main" id="{A82C7EFA-A8B8-41AD-BCFF-E2F7837B9747}"/>
            </a:ext>
          </a:extLst>
        </xdr:cNvPr>
        <xdr:cNvCxnSpPr>
          <a:cxnSpLocks noChangeShapeType="1"/>
        </xdr:cNvCxnSpPr>
      </xdr:nvCxnSpPr>
      <xdr:spPr bwMode="auto">
        <a:xfrm flipV="1">
          <a:off x="14541954" y="9113161"/>
          <a:ext cx="809443" cy="204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1</xdr:colOff>
      <xdr:row>0</xdr:row>
      <xdr:rowOff>95446</xdr:rowOff>
    </xdr:from>
    <xdr:to>
      <xdr:col>12</xdr:col>
      <xdr:colOff>395942</xdr:colOff>
      <xdr:row>0</xdr:row>
      <xdr:rowOff>321233</xdr:rowOff>
    </xdr:to>
    <xdr:sp macro="" textlink="">
      <xdr:nvSpPr>
        <xdr:cNvPr id="33" name="テキスト ボックス 32">
          <a:extLst>
            <a:ext uri="{FF2B5EF4-FFF2-40B4-BE49-F238E27FC236}">
              <a16:creationId xmlns:a16="http://schemas.microsoft.com/office/drawing/2014/main" id="{A9130B6F-8F31-453C-9090-1E7D8EF0E872}"/>
            </a:ext>
          </a:extLst>
        </xdr:cNvPr>
        <xdr:cNvSpPr txBox="1">
          <a:spLocks noChangeAspect="1"/>
        </xdr:cNvSpPr>
      </xdr:nvSpPr>
      <xdr:spPr>
        <a:xfrm>
          <a:off x="9124951" y="95446"/>
          <a:ext cx="1802466" cy="225787"/>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kern="1200">
              <a:solidFill>
                <a:schemeClr val="bg1"/>
              </a:solidFill>
              <a:latin typeface="Meiryo UI" panose="020B0604030504040204" pitchFamily="50" charset="-128"/>
              <a:ea typeface="Meiryo UI" panose="020B0604030504040204" pitchFamily="50" charset="-128"/>
            </a:rPr>
            <a:t>記入例・入力方法</a:t>
          </a:r>
        </a:p>
      </xdr:txBody>
    </xdr:sp>
    <xdr:clientData/>
  </xdr:twoCellAnchor>
  <xdr:twoCellAnchor>
    <xdr:from>
      <xdr:col>2</xdr:col>
      <xdr:colOff>335461</xdr:colOff>
      <xdr:row>26</xdr:row>
      <xdr:rowOff>14240</xdr:rowOff>
    </xdr:from>
    <xdr:to>
      <xdr:col>3</xdr:col>
      <xdr:colOff>548821</xdr:colOff>
      <xdr:row>28</xdr:row>
      <xdr:rowOff>44724</xdr:rowOff>
    </xdr:to>
    <xdr:sp macro="" textlink="">
      <xdr:nvSpPr>
        <xdr:cNvPr id="35" name="Text Box 28">
          <a:extLst>
            <a:ext uri="{FF2B5EF4-FFF2-40B4-BE49-F238E27FC236}">
              <a16:creationId xmlns:a16="http://schemas.microsoft.com/office/drawing/2014/main" id="{B30C6319-FC04-4FC7-9824-5B7D7CA21057}"/>
            </a:ext>
          </a:extLst>
        </xdr:cNvPr>
        <xdr:cNvSpPr txBox="1">
          <a:spLocks noChangeArrowheads="1"/>
        </xdr:cNvSpPr>
      </xdr:nvSpPr>
      <xdr:spPr bwMode="auto">
        <a:xfrm>
          <a:off x="1741986" y="8916940"/>
          <a:ext cx="1423035" cy="398784"/>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altLang="ja-JP" sz="9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369932</xdr:colOff>
      <xdr:row>26</xdr:row>
      <xdr:rowOff>21496</xdr:rowOff>
    </xdr:from>
    <xdr:to>
      <xdr:col>5</xdr:col>
      <xdr:colOff>138792</xdr:colOff>
      <xdr:row>28</xdr:row>
      <xdr:rowOff>51980</xdr:rowOff>
    </xdr:to>
    <xdr:sp macro="" textlink="">
      <xdr:nvSpPr>
        <xdr:cNvPr id="36" name="Text Box 28">
          <a:extLst>
            <a:ext uri="{FF2B5EF4-FFF2-40B4-BE49-F238E27FC236}">
              <a16:creationId xmlns:a16="http://schemas.microsoft.com/office/drawing/2014/main" id="{934BA9F4-90CA-442D-BB7E-118F30468748}"/>
            </a:ext>
          </a:extLst>
        </xdr:cNvPr>
        <xdr:cNvSpPr txBox="1">
          <a:spLocks noChangeArrowheads="1"/>
        </xdr:cNvSpPr>
      </xdr:nvSpPr>
      <xdr:spPr bwMode="auto">
        <a:xfrm>
          <a:off x="4202157" y="8927371"/>
          <a:ext cx="1416685" cy="389259"/>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altLang="ja-JP" sz="9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377188</xdr:colOff>
      <xdr:row>29</xdr:row>
      <xdr:rowOff>110392</xdr:rowOff>
    </xdr:from>
    <xdr:to>
      <xdr:col>5</xdr:col>
      <xdr:colOff>146048</xdr:colOff>
      <xdr:row>30</xdr:row>
      <xdr:rowOff>322305</xdr:rowOff>
    </xdr:to>
    <xdr:sp macro="" textlink="">
      <xdr:nvSpPr>
        <xdr:cNvPr id="37" name="Text Box 28">
          <a:extLst>
            <a:ext uri="{FF2B5EF4-FFF2-40B4-BE49-F238E27FC236}">
              <a16:creationId xmlns:a16="http://schemas.microsoft.com/office/drawing/2014/main" id="{BED4481C-9343-4B78-A12B-AA607AAFD99C}"/>
            </a:ext>
          </a:extLst>
        </xdr:cNvPr>
        <xdr:cNvSpPr txBox="1">
          <a:spLocks noChangeArrowheads="1"/>
        </xdr:cNvSpPr>
      </xdr:nvSpPr>
      <xdr:spPr bwMode="auto">
        <a:xfrm>
          <a:off x="4203063" y="9556017"/>
          <a:ext cx="1416685" cy="396063"/>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altLang="ja-JP" sz="9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xdr:col>
      <xdr:colOff>168088</xdr:colOff>
      <xdr:row>25</xdr:row>
      <xdr:rowOff>123265</xdr:rowOff>
    </xdr:from>
    <xdr:to>
      <xdr:col>2</xdr:col>
      <xdr:colOff>168088</xdr:colOff>
      <xdr:row>33</xdr:row>
      <xdr:rowOff>32236</xdr:rowOff>
    </xdr:to>
    <xdr:cxnSp macro="">
      <xdr:nvCxnSpPr>
        <xdr:cNvPr id="42" name="Line 43">
          <a:extLst>
            <a:ext uri="{FF2B5EF4-FFF2-40B4-BE49-F238E27FC236}">
              <a16:creationId xmlns:a16="http://schemas.microsoft.com/office/drawing/2014/main" id="{E5F86305-2637-4E38-9B8A-B1523027D9D9}"/>
            </a:ext>
          </a:extLst>
        </xdr:cNvPr>
        <xdr:cNvCxnSpPr>
          <a:cxnSpLocks noChangeShapeType="1"/>
        </xdr:cNvCxnSpPr>
      </xdr:nvCxnSpPr>
      <xdr:spPr bwMode="auto">
        <a:xfrm>
          <a:off x="1574613" y="8851340"/>
          <a:ext cx="0" cy="1674271"/>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90019</xdr:colOff>
      <xdr:row>25</xdr:row>
      <xdr:rowOff>150719</xdr:rowOff>
    </xdr:from>
    <xdr:to>
      <xdr:col>4</xdr:col>
      <xdr:colOff>90019</xdr:colOff>
      <xdr:row>33</xdr:row>
      <xdr:rowOff>46990</xdr:rowOff>
    </xdr:to>
    <xdr:cxnSp macro="">
      <xdr:nvCxnSpPr>
        <xdr:cNvPr id="43" name="Line 43">
          <a:extLst>
            <a:ext uri="{FF2B5EF4-FFF2-40B4-BE49-F238E27FC236}">
              <a16:creationId xmlns:a16="http://schemas.microsoft.com/office/drawing/2014/main" id="{D6FB4E48-E48A-47DA-88FF-AB436BF72B31}"/>
            </a:ext>
          </a:extLst>
        </xdr:cNvPr>
        <xdr:cNvCxnSpPr>
          <a:cxnSpLocks noChangeShapeType="1"/>
        </xdr:cNvCxnSpPr>
      </xdr:nvCxnSpPr>
      <xdr:spPr bwMode="auto">
        <a:xfrm>
          <a:off x="3915894" y="8875619"/>
          <a:ext cx="0" cy="1671096"/>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5</xdr:col>
      <xdr:colOff>647511</xdr:colOff>
      <xdr:row>25</xdr:row>
      <xdr:rowOff>141381</xdr:rowOff>
    </xdr:from>
    <xdr:to>
      <xdr:col>5</xdr:col>
      <xdr:colOff>647511</xdr:colOff>
      <xdr:row>33</xdr:row>
      <xdr:rowOff>40827</xdr:rowOff>
    </xdr:to>
    <xdr:cxnSp macro="">
      <xdr:nvCxnSpPr>
        <xdr:cNvPr id="44" name="Line 43">
          <a:extLst>
            <a:ext uri="{FF2B5EF4-FFF2-40B4-BE49-F238E27FC236}">
              <a16:creationId xmlns:a16="http://schemas.microsoft.com/office/drawing/2014/main" id="{F8D64C05-60FF-4280-A58F-0507EFF254C0}"/>
            </a:ext>
          </a:extLst>
        </xdr:cNvPr>
        <xdr:cNvCxnSpPr>
          <a:cxnSpLocks noChangeShapeType="1"/>
        </xdr:cNvCxnSpPr>
      </xdr:nvCxnSpPr>
      <xdr:spPr bwMode="auto">
        <a:xfrm>
          <a:off x="6127187" y="9621557"/>
          <a:ext cx="0" cy="165877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12</xdr:col>
      <xdr:colOff>180411</xdr:colOff>
      <xdr:row>25</xdr:row>
      <xdr:rowOff>98426</xdr:rowOff>
    </xdr:from>
    <xdr:to>
      <xdr:col>12</xdr:col>
      <xdr:colOff>180411</xdr:colOff>
      <xdr:row>32</xdr:row>
      <xdr:rowOff>173992</xdr:rowOff>
    </xdr:to>
    <xdr:cxnSp macro="">
      <xdr:nvCxnSpPr>
        <xdr:cNvPr id="45" name="Line 43">
          <a:extLst>
            <a:ext uri="{FF2B5EF4-FFF2-40B4-BE49-F238E27FC236}">
              <a16:creationId xmlns:a16="http://schemas.microsoft.com/office/drawing/2014/main" id="{A5253FA4-2258-4B29-9C16-CFCFB745CFE3}"/>
            </a:ext>
          </a:extLst>
        </xdr:cNvPr>
        <xdr:cNvCxnSpPr>
          <a:cxnSpLocks noChangeShapeType="1"/>
        </xdr:cNvCxnSpPr>
      </xdr:nvCxnSpPr>
      <xdr:spPr bwMode="auto">
        <a:xfrm>
          <a:off x="10718236" y="8826501"/>
          <a:ext cx="0" cy="1663066"/>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13</xdr:col>
      <xdr:colOff>1117221</xdr:colOff>
      <xdr:row>25</xdr:row>
      <xdr:rowOff>121025</xdr:rowOff>
    </xdr:from>
    <xdr:to>
      <xdr:col>13</xdr:col>
      <xdr:colOff>1117221</xdr:colOff>
      <xdr:row>33</xdr:row>
      <xdr:rowOff>10946</xdr:rowOff>
    </xdr:to>
    <xdr:cxnSp macro="">
      <xdr:nvCxnSpPr>
        <xdr:cNvPr id="46" name="Line 43">
          <a:extLst>
            <a:ext uri="{FF2B5EF4-FFF2-40B4-BE49-F238E27FC236}">
              <a16:creationId xmlns:a16="http://schemas.microsoft.com/office/drawing/2014/main" id="{6140ACC3-000F-46AB-944C-198A2D22A463}"/>
            </a:ext>
          </a:extLst>
        </xdr:cNvPr>
        <xdr:cNvCxnSpPr>
          <a:cxnSpLocks noChangeShapeType="1"/>
        </xdr:cNvCxnSpPr>
      </xdr:nvCxnSpPr>
      <xdr:spPr bwMode="auto">
        <a:xfrm>
          <a:off x="12858371" y="8849100"/>
          <a:ext cx="0" cy="1655221"/>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15</xdr:col>
      <xdr:colOff>397242</xdr:colOff>
      <xdr:row>25</xdr:row>
      <xdr:rowOff>121212</xdr:rowOff>
    </xdr:from>
    <xdr:to>
      <xdr:col>15</xdr:col>
      <xdr:colOff>397242</xdr:colOff>
      <xdr:row>33</xdr:row>
      <xdr:rowOff>4783</xdr:rowOff>
    </xdr:to>
    <xdr:cxnSp macro="">
      <xdr:nvCxnSpPr>
        <xdr:cNvPr id="47" name="Line 43">
          <a:extLst>
            <a:ext uri="{FF2B5EF4-FFF2-40B4-BE49-F238E27FC236}">
              <a16:creationId xmlns:a16="http://schemas.microsoft.com/office/drawing/2014/main" id="{8E3A9673-83A0-4A68-A290-98C0F7B4F7EB}"/>
            </a:ext>
          </a:extLst>
        </xdr:cNvPr>
        <xdr:cNvCxnSpPr>
          <a:cxnSpLocks noChangeShapeType="1"/>
        </xdr:cNvCxnSpPr>
      </xdr:nvCxnSpPr>
      <xdr:spPr bwMode="auto">
        <a:xfrm>
          <a:off x="14999067" y="8849287"/>
          <a:ext cx="0" cy="1655221"/>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90713</xdr:colOff>
      <xdr:row>0</xdr:row>
      <xdr:rowOff>99786</xdr:rowOff>
    </xdr:from>
    <xdr:to>
      <xdr:col>1</xdr:col>
      <xdr:colOff>596098</xdr:colOff>
      <xdr:row>0</xdr:row>
      <xdr:rowOff>292340</xdr:rowOff>
    </xdr:to>
    <xdr:sp macro="" textlink="">
      <xdr:nvSpPr>
        <xdr:cNvPr id="23" name="正方形/長方形 22">
          <a:extLst>
            <a:ext uri="{FF2B5EF4-FFF2-40B4-BE49-F238E27FC236}">
              <a16:creationId xmlns:a16="http://schemas.microsoft.com/office/drawing/2014/main" id="{DC9FF04D-FC73-49D6-B6EB-8412076D8409}"/>
            </a:ext>
          </a:extLst>
        </xdr:cNvPr>
        <xdr:cNvSpPr/>
      </xdr:nvSpPr>
      <xdr:spPr>
        <a:xfrm>
          <a:off x="290284" y="99786"/>
          <a:ext cx="505385" cy="192554"/>
        </a:xfrm>
        <a:prstGeom prst="rect">
          <a:avLst/>
        </a:prstGeom>
        <a:solidFill>
          <a:srgbClr val="FFFFCC"/>
        </a:solidFill>
        <a:ln w="317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kern="1200"/>
            <a:t>　　　　　　　　</a:t>
          </a:r>
        </a:p>
      </xdr:txBody>
    </xdr:sp>
    <xdr:clientData/>
  </xdr:twoCellAnchor>
  <xdr:twoCellAnchor>
    <xdr:from>
      <xdr:col>14</xdr:col>
      <xdr:colOff>36792</xdr:colOff>
      <xdr:row>8</xdr:row>
      <xdr:rowOff>36793</xdr:rowOff>
    </xdr:from>
    <xdr:to>
      <xdr:col>14</xdr:col>
      <xdr:colOff>1617755</xdr:colOff>
      <xdr:row>8</xdr:row>
      <xdr:rowOff>477184</xdr:rowOff>
    </xdr:to>
    <xdr:sp macro="" textlink="">
      <xdr:nvSpPr>
        <xdr:cNvPr id="58" name="正方形/長方形 57">
          <a:extLst>
            <a:ext uri="{FF2B5EF4-FFF2-40B4-BE49-F238E27FC236}">
              <a16:creationId xmlns:a16="http://schemas.microsoft.com/office/drawing/2014/main" id="{8DFC3BCC-D270-4CD8-BCAB-EF8317BCE29B}"/>
            </a:ext>
          </a:extLst>
        </xdr:cNvPr>
        <xdr:cNvSpPr/>
      </xdr:nvSpPr>
      <xdr:spPr>
        <a:xfrm>
          <a:off x="13001998" y="1706469"/>
          <a:ext cx="1580963" cy="440391"/>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18</xdr:col>
      <xdr:colOff>474781</xdr:colOff>
      <xdr:row>9</xdr:row>
      <xdr:rowOff>190073</xdr:rowOff>
    </xdr:from>
    <xdr:to>
      <xdr:col>26</xdr:col>
      <xdr:colOff>552637</xdr:colOff>
      <xdr:row>10</xdr:row>
      <xdr:rowOff>17371</xdr:rowOff>
    </xdr:to>
    <xdr:sp macro="" textlink="">
      <xdr:nvSpPr>
        <xdr:cNvPr id="61" name="吹き出し: 折線 60">
          <a:extLst>
            <a:ext uri="{FF2B5EF4-FFF2-40B4-BE49-F238E27FC236}">
              <a16:creationId xmlns:a16="http://schemas.microsoft.com/office/drawing/2014/main" id="{0D2DD6EA-A486-9C61-8D1A-BCA6476F8D93}"/>
            </a:ext>
          </a:extLst>
        </xdr:cNvPr>
        <xdr:cNvSpPr/>
      </xdr:nvSpPr>
      <xdr:spPr>
        <a:xfrm>
          <a:off x="18258516" y="2397632"/>
          <a:ext cx="5635974" cy="365180"/>
        </a:xfrm>
        <a:prstGeom prst="borderCallout2">
          <a:avLst>
            <a:gd name="adj1" fmla="val 47272"/>
            <a:gd name="adj2" fmla="val -216"/>
            <a:gd name="adj3" fmla="val 46780"/>
            <a:gd name="adj4" fmla="val -76930"/>
            <a:gd name="adj5" fmla="val -98801"/>
            <a:gd name="adj6" fmla="val -76845"/>
          </a:avLst>
        </a:prstGeom>
        <a:solidFill>
          <a:schemeClr val="bg1"/>
        </a:solidFill>
        <a:ln w="12700">
          <a:solidFill>
            <a:srgbClr val="FF0000"/>
          </a:solidFill>
          <a:tailEnd type="ova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400" kern="1200">
              <a:solidFill>
                <a:srgbClr val="FF0000"/>
              </a:solidFill>
              <a:latin typeface="Meiryo UI" panose="020B0604030504040204" pitchFamily="50" charset="-128"/>
              <a:ea typeface="Meiryo UI" panose="020B0604030504040204" pitchFamily="50" charset="-128"/>
            </a:rPr>
            <a:t>「交付申請額」を税抜きで入力してください。</a:t>
          </a:r>
        </a:p>
      </xdr:txBody>
    </xdr:sp>
    <xdr:clientData/>
  </xdr:twoCellAnchor>
  <xdr:twoCellAnchor>
    <xdr:from>
      <xdr:col>18</xdr:col>
      <xdr:colOff>488068</xdr:colOff>
      <xdr:row>12</xdr:row>
      <xdr:rowOff>72871</xdr:rowOff>
    </xdr:from>
    <xdr:to>
      <xdr:col>26</xdr:col>
      <xdr:colOff>593911</xdr:colOff>
      <xdr:row>12</xdr:row>
      <xdr:rowOff>494556</xdr:rowOff>
    </xdr:to>
    <xdr:sp macro="" textlink="">
      <xdr:nvSpPr>
        <xdr:cNvPr id="67" name="吹き出し: 線 66">
          <a:extLst>
            <a:ext uri="{FF2B5EF4-FFF2-40B4-BE49-F238E27FC236}">
              <a16:creationId xmlns:a16="http://schemas.microsoft.com/office/drawing/2014/main" id="{579A24A4-A7B2-4D62-8C30-5423A80CE409}"/>
            </a:ext>
          </a:extLst>
        </xdr:cNvPr>
        <xdr:cNvSpPr/>
      </xdr:nvSpPr>
      <xdr:spPr>
        <a:xfrm>
          <a:off x="18271803" y="3636342"/>
          <a:ext cx="5663961" cy="421685"/>
        </a:xfrm>
        <a:prstGeom prst="borderCallout1">
          <a:avLst>
            <a:gd name="adj1" fmla="val 46250"/>
            <a:gd name="adj2" fmla="val 191"/>
            <a:gd name="adj3" fmla="val 47068"/>
            <a:gd name="adj4" fmla="val -38873"/>
          </a:avLst>
        </a:prstGeom>
        <a:solidFill>
          <a:schemeClr val="bg1"/>
        </a:solidFill>
        <a:ln w="12700">
          <a:solidFill>
            <a:srgbClr val="FF0000"/>
          </a:solidFill>
          <a:tailEnd type="ova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r>
            <a:rPr kumimoji="1" lang="ja-JP" altLang="en-US" sz="1400" kern="1200">
              <a:solidFill>
                <a:srgbClr val="FF0000"/>
              </a:solidFill>
              <a:latin typeface="Meiryo UI" panose="020B0604030504040204" pitchFamily="50" charset="-128"/>
              <a:ea typeface="Meiryo UI" panose="020B0604030504040204" pitchFamily="50" charset="-128"/>
            </a:rPr>
            <a:t>できる限り詳細に記入してください。</a:t>
          </a:r>
        </a:p>
      </xdr:txBody>
    </xdr:sp>
    <xdr:clientData/>
  </xdr:twoCellAnchor>
  <xdr:twoCellAnchor>
    <xdr:from>
      <xdr:col>18</xdr:col>
      <xdr:colOff>473821</xdr:colOff>
      <xdr:row>15</xdr:row>
      <xdr:rowOff>115232</xdr:rowOff>
    </xdr:from>
    <xdr:to>
      <xdr:col>26</xdr:col>
      <xdr:colOff>571500</xdr:colOff>
      <xdr:row>19</xdr:row>
      <xdr:rowOff>306106</xdr:rowOff>
    </xdr:to>
    <xdr:sp macro="" textlink="">
      <xdr:nvSpPr>
        <xdr:cNvPr id="68" name="吹き出し: 折線 67">
          <a:extLst>
            <a:ext uri="{FF2B5EF4-FFF2-40B4-BE49-F238E27FC236}">
              <a16:creationId xmlns:a16="http://schemas.microsoft.com/office/drawing/2014/main" id="{E89EDBE2-54A0-4364-AEBF-E9CF52410C3E}"/>
            </a:ext>
          </a:extLst>
        </xdr:cNvPr>
        <xdr:cNvSpPr/>
      </xdr:nvSpPr>
      <xdr:spPr>
        <a:xfrm>
          <a:off x="18257556" y="5292350"/>
          <a:ext cx="5655797" cy="2342403"/>
        </a:xfrm>
        <a:prstGeom prst="borderCallout2">
          <a:avLst>
            <a:gd name="adj1" fmla="val 47272"/>
            <a:gd name="adj2" fmla="val -216"/>
            <a:gd name="adj3" fmla="val 46914"/>
            <a:gd name="adj4" fmla="val -83283"/>
            <a:gd name="adj5" fmla="val -44646"/>
            <a:gd name="adj6" fmla="val -83351"/>
          </a:avLst>
        </a:prstGeom>
        <a:solidFill>
          <a:schemeClr val="bg1"/>
        </a:solidFill>
        <a:ln w="12700">
          <a:solidFill>
            <a:srgbClr val="FF0000"/>
          </a:solidFill>
          <a:tailEnd type="ova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ja-JP" altLang="en-US" sz="1400" kern="1200">
              <a:solidFill>
                <a:srgbClr val="FF0000"/>
              </a:solidFill>
              <a:latin typeface="Meiryo UI" panose="020B0604030504040204" pitchFamily="50" charset="-128"/>
              <a:ea typeface="Meiryo UI" panose="020B0604030504040204" pitchFamily="50" charset="-128"/>
            </a:rPr>
            <a:t>委託先からさらに委託している場合（請負その他委託の形式を問わない、</a:t>
          </a:r>
          <a:endParaRPr kumimoji="1" lang="en-US" altLang="ja-JP" sz="1400" kern="1200">
            <a:solidFill>
              <a:srgbClr val="FF0000"/>
            </a:solidFill>
            <a:latin typeface="Meiryo UI" panose="020B0604030504040204" pitchFamily="50" charset="-128"/>
            <a:ea typeface="Meiryo UI" panose="020B0604030504040204" pitchFamily="50" charset="-128"/>
          </a:endParaRPr>
        </a:p>
        <a:p>
          <a:pPr algn="l"/>
          <a:r>
            <a:rPr kumimoji="1" lang="ja-JP" altLang="en-US" sz="1400" kern="1200">
              <a:solidFill>
                <a:srgbClr val="FF0000"/>
              </a:solidFill>
              <a:latin typeface="Meiryo UI" panose="020B0604030504040204" pitchFamily="50" charset="-128"/>
              <a:ea typeface="Meiryo UI" panose="020B0604030504040204" pitchFamily="50" charset="-128"/>
            </a:rPr>
            <a:t>再委託・再々委託等）においても、税込み１００万円以上の取引は原則</a:t>
          </a:r>
          <a:endParaRPr kumimoji="1" lang="en-US" altLang="ja-JP" sz="1400" kern="1200">
            <a:solidFill>
              <a:srgbClr val="FF0000"/>
            </a:solidFill>
            <a:latin typeface="Meiryo UI" panose="020B0604030504040204" pitchFamily="50" charset="-128"/>
            <a:ea typeface="Meiryo UI" panose="020B0604030504040204" pitchFamily="50" charset="-128"/>
          </a:endParaRPr>
        </a:p>
        <a:p>
          <a:pPr algn="l"/>
          <a:r>
            <a:rPr kumimoji="1" lang="ja-JP" altLang="en-US" sz="1400" kern="1200">
              <a:solidFill>
                <a:srgbClr val="FF0000"/>
              </a:solidFill>
              <a:latin typeface="Meiryo UI" panose="020B0604030504040204" pitchFamily="50" charset="-128"/>
              <a:ea typeface="Meiryo UI" panose="020B0604030504040204" pitchFamily="50" charset="-128"/>
            </a:rPr>
            <a:t>すべて入力してください。</a:t>
          </a:r>
          <a:endParaRPr kumimoji="1" lang="en-US" altLang="ja-JP" sz="1400" kern="1200">
            <a:solidFill>
              <a:srgbClr val="FF0000"/>
            </a:solidFill>
            <a:latin typeface="Meiryo UI" panose="020B0604030504040204" pitchFamily="50" charset="-128"/>
            <a:ea typeface="Meiryo UI" panose="020B0604030504040204" pitchFamily="50" charset="-128"/>
          </a:endParaRPr>
        </a:p>
        <a:p>
          <a:pPr algn="l"/>
          <a:endParaRPr kumimoji="1" lang="en-US" altLang="ja-JP" sz="1400" b="1" kern="1200">
            <a:solidFill>
              <a:srgbClr val="FF0000"/>
            </a:solidFill>
            <a:latin typeface="Meiryo UI" panose="020B0604030504040204" pitchFamily="50" charset="-128"/>
            <a:ea typeface="Meiryo UI" panose="020B0604030504040204" pitchFamily="50" charset="-128"/>
          </a:endParaRPr>
        </a:p>
        <a:p>
          <a:pPr algn="l"/>
          <a:r>
            <a:rPr kumimoji="1" lang="en-US" altLang="ja-JP" sz="1400" b="1" kern="1200">
              <a:solidFill>
                <a:srgbClr val="FF0000"/>
              </a:solidFill>
              <a:latin typeface="Meiryo UI" panose="020B0604030504040204" pitchFamily="50" charset="-128"/>
              <a:ea typeface="Meiryo UI" panose="020B0604030504040204" pitchFamily="50" charset="-128"/>
            </a:rPr>
            <a:t>※</a:t>
          </a:r>
          <a:r>
            <a:rPr kumimoji="1" lang="ja-JP" altLang="en-US" sz="1400" b="1" kern="1200">
              <a:solidFill>
                <a:srgbClr val="FF0000"/>
              </a:solidFill>
              <a:latin typeface="Meiryo UI" panose="020B0604030504040204" pitchFamily="50" charset="-128"/>
              <a:ea typeface="Meiryo UI" panose="020B0604030504040204" pitchFamily="50" charset="-128"/>
            </a:rPr>
            <a:t>もし記入できない場合は「記入なし」としてください。</a:t>
          </a:r>
          <a:endParaRPr kumimoji="1" lang="en-US" altLang="ja-JP" sz="1400" b="1" kern="1200">
            <a:solidFill>
              <a:srgbClr val="FF0000"/>
            </a:solidFill>
            <a:latin typeface="Meiryo UI" panose="020B0604030504040204" pitchFamily="50" charset="-128"/>
            <a:ea typeface="Meiryo UI" panose="020B0604030504040204" pitchFamily="50" charset="-128"/>
          </a:endParaRPr>
        </a:p>
        <a:p>
          <a:pPr algn="l"/>
          <a:r>
            <a:rPr kumimoji="1" lang="ja-JP" altLang="en-US" sz="1400" b="1" kern="1200">
              <a:solidFill>
                <a:srgbClr val="FF0000"/>
              </a:solidFill>
              <a:latin typeface="Meiryo UI" panose="020B0604030504040204" pitchFamily="50" charset="-128"/>
              <a:ea typeface="Meiryo UI" panose="020B0604030504040204" pitchFamily="50" charset="-128"/>
            </a:rPr>
            <a:t>ただし、記入なしの場合においても、国または</a:t>
          </a:r>
          <a:r>
            <a:rPr kumimoji="1" lang="en-US" altLang="ja-JP" sz="1400" b="1" kern="1200">
              <a:solidFill>
                <a:srgbClr val="FF0000"/>
              </a:solidFill>
              <a:latin typeface="Meiryo UI" panose="020B0604030504040204" pitchFamily="50" charset="-128"/>
              <a:ea typeface="Meiryo UI" panose="020B0604030504040204" pitchFamily="50" charset="-128"/>
            </a:rPr>
            <a:t>SII</a:t>
          </a:r>
          <a:r>
            <a:rPr kumimoji="1" lang="ja-JP" altLang="en-US" sz="1400" b="1" kern="1200">
              <a:solidFill>
                <a:srgbClr val="FF0000"/>
              </a:solidFill>
              <a:latin typeface="Meiryo UI" panose="020B0604030504040204" pitchFamily="50" charset="-128"/>
              <a:ea typeface="Meiryo UI" panose="020B0604030504040204" pitchFamily="50" charset="-128"/>
            </a:rPr>
            <a:t>から個別に再委託先の</a:t>
          </a:r>
          <a:endParaRPr kumimoji="1" lang="en-US" altLang="ja-JP" sz="1400" b="1" kern="1200">
            <a:solidFill>
              <a:srgbClr val="FF0000"/>
            </a:solidFill>
            <a:latin typeface="Meiryo UI" panose="020B0604030504040204" pitchFamily="50" charset="-128"/>
            <a:ea typeface="Meiryo UI" panose="020B0604030504040204" pitchFamily="50" charset="-128"/>
          </a:endParaRPr>
        </a:p>
        <a:p>
          <a:pPr algn="l"/>
          <a:r>
            <a:rPr kumimoji="1" lang="ja-JP" altLang="en-US" sz="1400" b="1" kern="1200">
              <a:solidFill>
                <a:srgbClr val="FF0000"/>
              </a:solidFill>
              <a:latin typeface="Meiryo UI" panose="020B0604030504040204" pitchFamily="50" charset="-128"/>
              <a:ea typeface="Meiryo UI" panose="020B0604030504040204" pitchFamily="50" charset="-128"/>
            </a:rPr>
            <a:t>契約金額の開示を求められた場合には必ず開示・提出をしてください。</a:t>
          </a:r>
        </a:p>
      </xdr:txBody>
    </xdr:sp>
    <xdr:clientData/>
  </xdr:twoCellAnchor>
  <xdr:twoCellAnchor>
    <xdr:from>
      <xdr:col>18</xdr:col>
      <xdr:colOff>448262</xdr:colOff>
      <xdr:row>27</xdr:row>
      <xdr:rowOff>159205</xdr:rowOff>
    </xdr:from>
    <xdr:to>
      <xdr:col>26</xdr:col>
      <xdr:colOff>571500</xdr:colOff>
      <xdr:row>30</xdr:row>
      <xdr:rowOff>277001</xdr:rowOff>
    </xdr:to>
    <xdr:sp macro="" textlink="">
      <xdr:nvSpPr>
        <xdr:cNvPr id="69" name="吹き出し: 線 68">
          <a:extLst>
            <a:ext uri="{FF2B5EF4-FFF2-40B4-BE49-F238E27FC236}">
              <a16:creationId xmlns:a16="http://schemas.microsoft.com/office/drawing/2014/main" id="{58000916-A124-4119-A36D-4CA2CFF83815}"/>
            </a:ext>
          </a:extLst>
        </xdr:cNvPr>
        <xdr:cNvSpPr/>
      </xdr:nvSpPr>
      <xdr:spPr>
        <a:xfrm>
          <a:off x="18205583" y="10037991"/>
          <a:ext cx="5674953" cy="648474"/>
        </a:xfrm>
        <a:prstGeom prst="borderCallout1">
          <a:avLst>
            <a:gd name="adj1" fmla="val 46250"/>
            <a:gd name="adj2" fmla="val 191"/>
            <a:gd name="adj3" fmla="val 46311"/>
            <a:gd name="adj4" fmla="val -15707"/>
          </a:avLst>
        </a:prstGeom>
        <a:solidFill>
          <a:schemeClr val="bg1"/>
        </a:solidFill>
        <a:ln w="12700">
          <a:solidFill>
            <a:srgbClr val="FF0000"/>
          </a:solidFill>
          <a:tailEnd type="ova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r>
            <a:rPr kumimoji="1" lang="ja-JP" altLang="en-US" sz="1400" kern="1200">
              <a:solidFill>
                <a:srgbClr val="FF0000"/>
              </a:solidFill>
              <a:latin typeface="Meiryo UI" panose="020B0604030504040204" pitchFamily="50" charset="-128"/>
              <a:ea typeface="Meiryo UI" panose="020B0604030504040204" pitchFamily="50" charset="-128"/>
            </a:rPr>
            <a:t>・上部表組に記載の内容と整合がとれているか確認してください。</a:t>
          </a:r>
        </a:p>
        <a:p>
          <a:pPr algn="l"/>
          <a:r>
            <a:rPr kumimoji="1" lang="ja-JP" altLang="en-US" sz="1400" kern="1200">
              <a:solidFill>
                <a:srgbClr val="FF0000"/>
              </a:solidFill>
              <a:latin typeface="Meiryo UI" panose="020B0604030504040204" pitchFamily="50" charset="-128"/>
              <a:ea typeface="Meiryo UI" panose="020B0604030504040204" pitchFamily="50" charset="-128"/>
            </a:rPr>
            <a:t>・上部表組の内容に伴い、適宜オブジェクトの追加・編集等を行ってください。</a:t>
          </a:r>
        </a:p>
      </xdr:txBody>
    </xdr:sp>
    <xdr:clientData/>
  </xdr:twoCellAnchor>
  <xdr:twoCellAnchor>
    <xdr:from>
      <xdr:col>14</xdr:col>
      <xdr:colOff>754798</xdr:colOff>
      <xdr:row>13</xdr:row>
      <xdr:rowOff>102455</xdr:rowOff>
    </xdr:from>
    <xdr:to>
      <xdr:col>14</xdr:col>
      <xdr:colOff>1130089</xdr:colOff>
      <xdr:row>13</xdr:row>
      <xdr:rowOff>412245</xdr:rowOff>
    </xdr:to>
    <xdr:sp macro="" textlink="">
      <xdr:nvSpPr>
        <xdr:cNvPr id="24" name="正方形/長方形 23">
          <a:extLst>
            <a:ext uri="{FF2B5EF4-FFF2-40B4-BE49-F238E27FC236}">
              <a16:creationId xmlns:a16="http://schemas.microsoft.com/office/drawing/2014/main" id="{A5FE47AE-20FA-463D-ACD2-47996AC29844}"/>
            </a:ext>
          </a:extLst>
        </xdr:cNvPr>
        <xdr:cNvSpPr/>
      </xdr:nvSpPr>
      <xdr:spPr>
        <a:xfrm>
          <a:off x="13675180" y="4203808"/>
          <a:ext cx="375291" cy="309790"/>
        </a:xfrm>
        <a:prstGeom prst="rect">
          <a:avLst/>
        </a:prstGeom>
        <a:noFill/>
        <a:ln w="12700">
          <a:no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en-US" altLang="ja-JP" sz="1100" b="1" kern="1200">
              <a:solidFill>
                <a:srgbClr val="FF0000"/>
              </a:solidFill>
              <a:latin typeface="Meiryo UI" panose="020B0604030504040204" pitchFamily="50" charset="-128"/>
              <a:ea typeface="Meiryo UI" panose="020B0604030504040204" pitchFamily="50" charset="-128"/>
            </a:rPr>
            <a:t>※</a:t>
          </a:r>
          <a:endParaRPr kumimoji="1" lang="ja-JP" altLang="en-US" sz="1100" b="1" kern="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464298</xdr:colOff>
      <xdr:row>8</xdr:row>
      <xdr:rowOff>49492</xdr:rowOff>
    </xdr:from>
    <xdr:to>
      <xdr:col>26</xdr:col>
      <xdr:colOff>541057</xdr:colOff>
      <xdr:row>8</xdr:row>
      <xdr:rowOff>464880</xdr:rowOff>
    </xdr:to>
    <xdr:sp macro="" textlink="">
      <xdr:nvSpPr>
        <xdr:cNvPr id="26" name="吹き出し: 線 25">
          <a:extLst>
            <a:ext uri="{FF2B5EF4-FFF2-40B4-BE49-F238E27FC236}">
              <a16:creationId xmlns:a16="http://schemas.microsoft.com/office/drawing/2014/main" id="{31B60593-6A3F-4524-A5EF-8F58B014C4F9}"/>
            </a:ext>
          </a:extLst>
        </xdr:cNvPr>
        <xdr:cNvSpPr/>
      </xdr:nvSpPr>
      <xdr:spPr>
        <a:xfrm>
          <a:off x="18248033" y="1719168"/>
          <a:ext cx="5634877" cy="415388"/>
        </a:xfrm>
        <a:prstGeom prst="borderCallout1">
          <a:avLst>
            <a:gd name="adj1" fmla="val 46250"/>
            <a:gd name="adj2" fmla="val 191"/>
            <a:gd name="adj3" fmla="val 47187"/>
            <a:gd name="adj4" fmla="val -37001"/>
          </a:avLst>
        </a:prstGeom>
        <a:solidFill>
          <a:schemeClr val="bg1"/>
        </a:solidFill>
        <a:ln w="12700">
          <a:solidFill>
            <a:srgbClr val="FF0000"/>
          </a:solidFill>
          <a:tailEnd type="ova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r>
            <a:rPr kumimoji="1" lang="ja-JP" altLang="en-US" sz="1400" kern="1200">
              <a:solidFill>
                <a:srgbClr val="FF0000"/>
              </a:solidFill>
              <a:latin typeface="Meiryo UI" panose="020B0604030504040204" pitchFamily="50" charset="-128"/>
              <a:ea typeface="Meiryo UI" panose="020B0604030504040204" pitchFamily="50" charset="-128"/>
            </a:rPr>
            <a:t>できる限り詳細に記入してください。</a:t>
          </a:r>
        </a:p>
      </xdr:txBody>
    </xdr:sp>
    <xdr:clientData/>
  </xdr:twoCellAnchor>
  <xdr:twoCellAnchor>
    <xdr:from>
      <xdr:col>15</xdr:col>
      <xdr:colOff>32309</xdr:colOff>
      <xdr:row>8</xdr:row>
      <xdr:rowOff>43517</xdr:rowOff>
    </xdr:from>
    <xdr:to>
      <xdr:col>15</xdr:col>
      <xdr:colOff>1616447</xdr:colOff>
      <xdr:row>8</xdr:row>
      <xdr:rowOff>480733</xdr:rowOff>
    </xdr:to>
    <xdr:sp macro="" textlink="">
      <xdr:nvSpPr>
        <xdr:cNvPr id="32" name="正方形/長方形 31">
          <a:extLst>
            <a:ext uri="{FF2B5EF4-FFF2-40B4-BE49-F238E27FC236}">
              <a16:creationId xmlns:a16="http://schemas.microsoft.com/office/drawing/2014/main" id="{60CD2B75-7CF0-F29F-74AC-5F850A3A64D6}"/>
            </a:ext>
          </a:extLst>
        </xdr:cNvPr>
        <xdr:cNvSpPr/>
      </xdr:nvSpPr>
      <xdr:spPr>
        <a:xfrm>
          <a:off x="14644780" y="1713193"/>
          <a:ext cx="1584138" cy="437216"/>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15</xdr:col>
      <xdr:colOff>44823</xdr:colOff>
      <xdr:row>11</xdr:row>
      <xdr:rowOff>48560</xdr:rowOff>
    </xdr:from>
    <xdr:to>
      <xdr:col>15</xdr:col>
      <xdr:colOff>1597584</xdr:colOff>
      <xdr:row>14</xdr:row>
      <xdr:rowOff>507440</xdr:rowOff>
    </xdr:to>
    <xdr:sp macro="" textlink="">
      <xdr:nvSpPr>
        <xdr:cNvPr id="34" name="正方形/長方形 33">
          <a:extLst>
            <a:ext uri="{FF2B5EF4-FFF2-40B4-BE49-F238E27FC236}">
              <a16:creationId xmlns:a16="http://schemas.microsoft.com/office/drawing/2014/main" id="{C6FF95A7-5C89-6062-0292-BCEA3D457D61}"/>
            </a:ext>
          </a:extLst>
        </xdr:cNvPr>
        <xdr:cNvSpPr/>
      </xdr:nvSpPr>
      <xdr:spPr>
        <a:xfrm>
          <a:off x="14657294" y="3074148"/>
          <a:ext cx="1552761" cy="2072527"/>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14</xdr:col>
      <xdr:colOff>21104</xdr:colOff>
      <xdr:row>12</xdr:row>
      <xdr:rowOff>29133</xdr:rowOff>
    </xdr:from>
    <xdr:to>
      <xdr:col>14</xdr:col>
      <xdr:colOff>1608417</xdr:colOff>
      <xdr:row>13</xdr:row>
      <xdr:rowOff>504264</xdr:rowOff>
    </xdr:to>
    <xdr:sp macro="" textlink="">
      <xdr:nvSpPr>
        <xdr:cNvPr id="38" name="正方形/長方形 37">
          <a:extLst>
            <a:ext uri="{FF2B5EF4-FFF2-40B4-BE49-F238E27FC236}">
              <a16:creationId xmlns:a16="http://schemas.microsoft.com/office/drawing/2014/main" id="{96692BB2-E189-FCC6-B6DD-4C904DB49AF0}"/>
            </a:ext>
          </a:extLst>
        </xdr:cNvPr>
        <xdr:cNvSpPr/>
      </xdr:nvSpPr>
      <xdr:spPr>
        <a:xfrm>
          <a:off x="12986310" y="3592604"/>
          <a:ext cx="1587313" cy="1013013"/>
        </a:xfrm>
        <a:prstGeom prst="rect">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18</xdr:col>
      <xdr:colOff>425826</xdr:colOff>
      <xdr:row>1</xdr:row>
      <xdr:rowOff>11206</xdr:rowOff>
    </xdr:from>
    <xdr:to>
      <xdr:col>26</xdr:col>
      <xdr:colOff>504265</xdr:colOff>
      <xdr:row>5</xdr:row>
      <xdr:rowOff>33617</xdr:rowOff>
    </xdr:to>
    <xdr:sp macro="" textlink="">
      <xdr:nvSpPr>
        <xdr:cNvPr id="41" name="Shape 175">
          <a:extLst>
            <a:ext uri="{FF2B5EF4-FFF2-40B4-BE49-F238E27FC236}">
              <a16:creationId xmlns:a16="http://schemas.microsoft.com/office/drawing/2014/main" id="{50ED12A4-741B-416A-A0F6-072ADDC4BB1A}"/>
            </a:ext>
          </a:extLst>
        </xdr:cNvPr>
        <xdr:cNvSpPr/>
      </xdr:nvSpPr>
      <xdr:spPr>
        <a:xfrm>
          <a:off x="18209561" y="392206"/>
          <a:ext cx="5636557" cy="728382"/>
        </a:xfrm>
        <a:prstGeom prst="rect">
          <a:avLst/>
        </a:prstGeom>
        <a:no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400" b="0">
              <a:solidFill>
                <a:srgbClr val="FF0000"/>
              </a:solidFill>
              <a:latin typeface="Meiryo UI" panose="020B0604030504040204" pitchFamily="50" charset="-128"/>
              <a:ea typeface="Meiryo UI" panose="020B0604030504040204" pitchFamily="50" charset="-128"/>
              <a:cs typeface="Calibri"/>
            </a:rPr>
            <a:t>・記入例を参考に、必要事項を黄色セルに入力してください。</a:t>
          </a:r>
          <a:endParaRPr lang="en-US" altLang="ja-JP" sz="14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400" b="0">
              <a:solidFill>
                <a:srgbClr val="FF0000"/>
              </a:solidFill>
              <a:latin typeface="Meiryo UI" panose="020B0604030504040204" pitchFamily="50" charset="-128"/>
              <a:ea typeface="Meiryo UI" panose="020B0604030504040204" pitchFamily="50" charset="-128"/>
              <a:cs typeface="Calibri"/>
            </a:rPr>
            <a:t>・</a:t>
          </a:r>
          <a:r>
            <a:rPr lang="en-US" altLang="ja-JP" sz="1400" b="0">
              <a:solidFill>
                <a:srgbClr val="FF0000"/>
              </a:solidFill>
              <a:latin typeface="Meiryo UI" panose="020B0604030504040204" pitchFamily="50" charset="-128"/>
              <a:ea typeface="Meiryo UI" panose="020B0604030504040204" pitchFamily="50" charset="-128"/>
              <a:cs typeface="Calibri"/>
            </a:rPr>
            <a:t>B</a:t>
          </a:r>
          <a:r>
            <a:rPr lang="ja-JP" altLang="en-US" sz="1400" b="0">
              <a:solidFill>
                <a:srgbClr val="FF0000"/>
              </a:solidFill>
              <a:latin typeface="Meiryo UI" panose="020B0604030504040204" pitchFamily="50" charset="-128"/>
              <a:ea typeface="Meiryo UI" panose="020B0604030504040204" pitchFamily="50" charset="-128"/>
              <a:cs typeface="Calibri"/>
            </a:rPr>
            <a:t>列～</a:t>
          </a:r>
          <a:r>
            <a:rPr lang="en-US" altLang="ja-JP" sz="1400" b="0">
              <a:solidFill>
                <a:srgbClr val="FF0000"/>
              </a:solidFill>
              <a:latin typeface="Meiryo UI" panose="020B0604030504040204" pitchFamily="50" charset="-128"/>
              <a:ea typeface="Meiryo UI" panose="020B0604030504040204" pitchFamily="50" charset="-128"/>
              <a:cs typeface="Calibri"/>
            </a:rPr>
            <a:t>G</a:t>
          </a:r>
          <a:r>
            <a:rPr lang="ja-JP" altLang="en-US" sz="1400" b="0">
              <a:solidFill>
                <a:srgbClr val="FF0000"/>
              </a:solidFill>
              <a:latin typeface="Meiryo UI" panose="020B0604030504040204" pitchFamily="50" charset="-128"/>
              <a:ea typeface="Meiryo UI" panose="020B0604030504040204" pitchFamily="50" charset="-128"/>
              <a:cs typeface="Calibri"/>
            </a:rPr>
            <a:t>列が入力シートになります。</a:t>
          </a:r>
          <a:endParaRPr lang="en-US" altLang="ja-JP" sz="1400" b="0">
            <a:solidFill>
              <a:srgbClr val="FF0000"/>
            </a:solidFill>
            <a:latin typeface="Meiryo UI" panose="020B0604030504040204" pitchFamily="50" charset="-128"/>
            <a:ea typeface="Meiryo UI" panose="020B0604030504040204" pitchFamily="50" charset="-128"/>
            <a:cs typeface="Calibri"/>
          </a:endParaRPr>
        </a:p>
      </xdr:txBody>
    </xdr:sp>
    <xdr:clientData/>
  </xdr:twoCellAnchor>
  <xdr:twoCellAnchor>
    <xdr:from>
      <xdr:col>18</xdr:col>
      <xdr:colOff>477182</xdr:colOff>
      <xdr:row>20</xdr:row>
      <xdr:rowOff>110065</xdr:rowOff>
    </xdr:from>
    <xdr:to>
      <xdr:col>26</xdr:col>
      <xdr:colOff>579850</xdr:colOff>
      <xdr:row>21</xdr:row>
      <xdr:rowOff>3339</xdr:rowOff>
    </xdr:to>
    <xdr:sp macro="" textlink="">
      <xdr:nvSpPr>
        <xdr:cNvPr id="25" name="吹き出し: 線 24">
          <a:extLst>
            <a:ext uri="{FF2B5EF4-FFF2-40B4-BE49-F238E27FC236}">
              <a16:creationId xmlns:a16="http://schemas.microsoft.com/office/drawing/2014/main" id="{B5B15330-093D-DB23-564B-99CE80E435FE}"/>
            </a:ext>
          </a:extLst>
        </xdr:cNvPr>
        <xdr:cNvSpPr/>
      </xdr:nvSpPr>
      <xdr:spPr>
        <a:xfrm>
          <a:off x="18234503" y="8029422"/>
          <a:ext cx="5654383" cy="437560"/>
        </a:xfrm>
        <a:prstGeom prst="borderCallout1">
          <a:avLst>
            <a:gd name="adj1" fmla="val 46250"/>
            <a:gd name="adj2" fmla="val 191"/>
            <a:gd name="adj3" fmla="val 47068"/>
            <a:gd name="adj4" fmla="val -14822"/>
          </a:avLst>
        </a:prstGeom>
        <a:solidFill>
          <a:schemeClr val="bg1"/>
        </a:solidFill>
        <a:ln w="12700">
          <a:solidFill>
            <a:srgbClr val="FF0000"/>
          </a:solidFill>
          <a:tailEnd type="ova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r>
            <a:rPr kumimoji="1" lang="ja-JP" altLang="en-US" sz="1400" kern="1200">
              <a:solidFill>
                <a:srgbClr val="FF0000"/>
              </a:solidFill>
              <a:latin typeface="Meiryo UI" panose="020B0604030504040204" pitchFamily="50" charset="-128"/>
              <a:ea typeface="Meiryo UI" panose="020B0604030504040204" pitchFamily="50" charset="-128"/>
            </a:rPr>
            <a:t>行が足りない場合は、行ごとコピーして適宜追加してください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69104</xdr:colOff>
      <xdr:row>0</xdr:row>
      <xdr:rowOff>63499</xdr:rowOff>
    </xdr:from>
    <xdr:to>
      <xdr:col>21</xdr:col>
      <xdr:colOff>1147857</xdr:colOff>
      <xdr:row>0</xdr:row>
      <xdr:rowOff>341974</xdr:rowOff>
    </xdr:to>
    <xdr:sp macro="" textlink="">
      <xdr:nvSpPr>
        <xdr:cNvPr id="2" name="テキスト ボックス 1">
          <a:extLst>
            <a:ext uri="{FF2B5EF4-FFF2-40B4-BE49-F238E27FC236}">
              <a16:creationId xmlns:a16="http://schemas.microsoft.com/office/drawing/2014/main" id="{AD41F4DC-E2D7-46A5-8BF9-C6B2CC707B16}"/>
            </a:ext>
          </a:extLst>
        </xdr:cNvPr>
        <xdr:cNvSpPr txBox="1">
          <a:spLocks noChangeAspect="1"/>
        </xdr:cNvSpPr>
      </xdr:nvSpPr>
      <xdr:spPr>
        <a:xfrm>
          <a:off x="9219454" y="66674"/>
          <a:ext cx="1904253" cy="2753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kern="1200">
              <a:solidFill>
                <a:schemeClr val="bg1"/>
              </a:solidFill>
              <a:latin typeface="Meiryo UI" panose="020B0604030504040204" pitchFamily="50" charset="-128"/>
              <a:ea typeface="Meiryo UI" panose="020B0604030504040204" pitchFamily="50" charset="-128"/>
            </a:rPr>
            <a:t>記入例・入力方法</a:t>
          </a:r>
        </a:p>
      </xdr:txBody>
    </xdr:sp>
    <xdr:clientData/>
  </xdr:twoCellAnchor>
  <xdr:twoCellAnchor>
    <xdr:from>
      <xdr:col>1</xdr:col>
      <xdr:colOff>13686</xdr:colOff>
      <xdr:row>0</xdr:row>
      <xdr:rowOff>70381</xdr:rowOff>
    </xdr:from>
    <xdr:to>
      <xdr:col>2</xdr:col>
      <xdr:colOff>256935</xdr:colOff>
      <xdr:row>0</xdr:row>
      <xdr:rowOff>304159</xdr:rowOff>
    </xdr:to>
    <xdr:sp macro="" textlink="">
      <xdr:nvSpPr>
        <xdr:cNvPr id="3" name="正方形/長方形 2">
          <a:extLst>
            <a:ext uri="{FF2B5EF4-FFF2-40B4-BE49-F238E27FC236}">
              <a16:creationId xmlns:a16="http://schemas.microsoft.com/office/drawing/2014/main" id="{D4285CD0-59D6-4160-82BE-7AC080F1C6A2}"/>
            </a:ext>
          </a:extLst>
        </xdr:cNvPr>
        <xdr:cNvSpPr/>
      </xdr:nvSpPr>
      <xdr:spPr>
        <a:xfrm>
          <a:off x="134336" y="67206"/>
          <a:ext cx="525824" cy="236953"/>
        </a:xfrm>
        <a:prstGeom prst="rect">
          <a:avLst/>
        </a:prstGeom>
        <a:solidFill>
          <a:srgbClr val="FFFFCC"/>
        </a:solidFill>
        <a:ln w="317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kern="1200"/>
            <a:t>　　　　　　　　</a:t>
          </a:r>
        </a:p>
      </xdr:txBody>
    </xdr:sp>
    <xdr:clientData/>
  </xdr:twoCellAnchor>
  <xdr:twoCellAnchor>
    <xdr:from>
      <xdr:col>27</xdr:col>
      <xdr:colOff>64062</xdr:colOff>
      <xdr:row>1</xdr:row>
      <xdr:rowOff>47999</xdr:rowOff>
    </xdr:from>
    <xdr:to>
      <xdr:col>34</xdr:col>
      <xdr:colOff>582707</xdr:colOff>
      <xdr:row>4</xdr:row>
      <xdr:rowOff>36793</xdr:rowOff>
    </xdr:to>
    <xdr:sp macro="" textlink="">
      <xdr:nvSpPr>
        <xdr:cNvPr id="4" name="Shape 175">
          <a:extLst>
            <a:ext uri="{FF2B5EF4-FFF2-40B4-BE49-F238E27FC236}">
              <a16:creationId xmlns:a16="http://schemas.microsoft.com/office/drawing/2014/main" id="{CB77CED1-98C9-4C90-BF52-F7059DB39BDA}"/>
            </a:ext>
          </a:extLst>
        </xdr:cNvPr>
        <xdr:cNvSpPr/>
      </xdr:nvSpPr>
      <xdr:spPr>
        <a:xfrm>
          <a:off x="18517162" y="425824"/>
          <a:ext cx="4846170" cy="734919"/>
        </a:xfrm>
        <a:prstGeom prst="rect">
          <a:avLst/>
        </a:prstGeom>
        <a:no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400" b="0">
              <a:solidFill>
                <a:srgbClr val="FF0000"/>
              </a:solidFill>
              <a:latin typeface="Meiryo UI" panose="020B0604030504040204" pitchFamily="50" charset="-128"/>
              <a:ea typeface="Meiryo UI" panose="020B0604030504040204" pitchFamily="50" charset="-128"/>
              <a:cs typeface="Calibri"/>
            </a:rPr>
            <a:t>・記入例を参考に、必要事項を黄色セルに入力してください。</a:t>
          </a:r>
          <a:endParaRPr lang="en-US" altLang="ja-JP" sz="14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400" b="0">
              <a:solidFill>
                <a:srgbClr val="FF0000"/>
              </a:solidFill>
              <a:latin typeface="Meiryo UI" panose="020B0604030504040204" pitchFamily="50" charset="-128"/>
              <a:ea typeface="Meiryo UI" panose="020B0604030504040204" pitchFamily="50" charset="-128"/>
              <a:cs typeface="Calibri"/>
            </a:rPr>
            <a:t>・</a:t>
          </a:r>
          <a:r>
            <a:rPr lang="en-US" altLang="ja-JP" sz="1400" b="0">
              <a:solidFill>
                <a:srgbClr val="FF0000"/>
              </a:solidFill>
              <a:latin typeface="Meiryo UI" panose="020B0604030504040204" pitchFamily="50" charset="-128"/>
              <a:ea typeface="Meiryo UI" panose="020B0604030504040204" pitchFamily="50" charset="-128"/>
              <a:cs typeface="Calibri"/>
            </a:rPr>
            <a:t>B</a:t>
          </a:r>
          <a:r>
            <a:rPr lang="ja-JP" altLang="en-US" sz="1400" b="0">
              <a:solidFill>
                <a:srgbClr val="FF0000"/>
              </a:solidFill>
              <a:latin typeface="Meiryo UI" panose="020B0604030504040204" pitchFamily="50" charset="-128"/>
              <a:ea typeface="Meiryo UI" panose="020B0604030504040204" pitchFamily="50" charset="-128"/>
              <a:cs typeface="Calibri"/>
            </a:rPr>
            <a:t>列～</a:t>
          </a:r>
          <a:r>
            <a:rPr lang="en-US" altLang="ja-JP" sz="1400" b="0">
              <a:solidFill>
                <a:srgbClr val="FF0000"/>
              </a:solidFill>
              <a:latin typeface="Meiryo UI" panose="020B0604030504040204" pitchFamily="50" charset="-128"/>
              <a:ea typeface="Meiryo UI" panose="020B0604030504040204" pitchFamily="50" charset="-128"/>
              <a:cs typeface="Calibri"/>
            </a:rPr>
            <a:t>G</a:t>
          </a:r>
          <a:r>
            <a:rPr lang="ja-JP" altLang="en-US" sz="1400" b="0">
              <a:solidFill>
                <a:srgbClr val="FF0000"/>
              </a:solidFill>
              <a:latin typeface="Meiryo UI" panose="020B0604030504040204" pitchFamily="50" charset="-128"/>
              <a:ea typeface="Meiryo UI" panose="020B0604030504040204" pitchFamily="50" charset="-128"/>
              <a:cs typeface="Calibri"/>
            </a:rPr>
            <a:t>列が入力シートになります。</a:t>
          </a:r>
          <a:endParaRPr lang="en-US" altLang="ja-JP" sz="1400" b="0">
            <a:solidFill>
              <a:srgbClr val="FF0000"/>
            </a:solidFill>
            <a:latin typeface="Meiryo UI" panose="020B0604030504040204" pitchFamily="50" charset="-128"/>
            <a:ea typeface="Meiryo UI" panose="020B0604030504040204" pitchFamily="50" charset="-128"/>
            <a:cs typeface="Calibr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779318</xdr:colOff>
      <xdr:row>13</xdr:row>
      <xdr:rowOff>188975</xdr:rowOff>
    </xdr:from>
    <xdr:to>
      <xdr:col>29</xdr:col>
      <xdr:colOff>493059</xdr:colOff>
      <xdr:row>13</xdr:row>
      <xdr:rowOff>188975</xdr:rowOff>
    </xdr:to>
    <xdr:cxnSp macro="">
      <xdr:nvCxnSpPr>
        <xdr:cNvPr id="3" name="直線コネクタ 2">
          <a:extLst>
            <a:ext uri="{FF2B5EF4-FFF2-40B4-BE49-F238E27FC236}">
              <a16:creationId xmlns:a16="http://schemas.microsoft.com/office/drawing/2014/main" id="{86DD6A75-8C70-4B74-87C4-51385384B8BE}"/>
            </a:ext>
          </a:extLst>
        </xdr:cNvPr>
        <xdr:cNvCxnSpPr/>
      </xdr:nvCxnSpPr>
      <xdr:spPr>
        <a:xfrm>
          <a:off x="18652700" y="3763651"/>
          <a:ext cx="2425565" cy="0"/>
        </a:xfrm>
        <a:prstGeom prst="line">
          <a:avLst/>
        </a:prstGeom>
        <a:solidFill>
          <a:schemeClr val="bg1"/>
        </a:solidFill>
        <a:ln w="12700">
          <a:solidFill>
            <a:srgbClr val="FF0000"/>
          </a:solidFill>
          <a:headEnd type="ova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97678</xdr:colOff>
      <xdr:row>0</xdr:row>
      <xdr:rowOff>67235</xdr:rowOff>
    </xdr:from>
    <xdr:to>
      <xdr:col>0</xdr:col>
      <xdr:colOff>628463</xdr:colOff>
      <xdr:row>0</xdr:row>
      <xdr:rowOff>266139</xdr:rowOff>
    </xdr:to>
    <xdr:sp macro="" textlink="">
      <xdr:nvSpPr>
        <xdr:cNvPr id="4" name="正方形/長方形 3">
          <a:extLst>
            <a:ext uri="{FF2B5EF4-FFF2-40B4-BE49-F238E27FC236}">
              <a16:creationId xmlns:a16="http://schemas.microsoft.com/office/drawing/2014/main" id="{2C296F0E-994F-4443-9A69-A28E6A02963B}"/>
            </a:ext>
          </a:extLst>
        </xdr:cNvPr>
        <xdr:cNvSpPr/>
      </xdr:nvSpPr>
      <xdr:spPr>
        <a:xfrm>
          <a:off x="97678" y="67235"/>
          <a:ext cx="530785" cy="198904"/>
        </a:xfrm>
        <a:prstGeom prst="rect">
          <a:avLst/>
        </a:prstGeom>
        <a:solidFill>
          <a:srgbClr val="FFFFCC"/>
        </a:solidFill>
        <a:ln w="317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kern="1200"/>
            <a:t>　　　　　　　　</a:t>
          </a:r>
        </a:p>
      </xdr:txBody>
    </xdr:sp>
    <xdr:clientData/>
  </xdr:twoCellAnchor>
  <xdr:twoCellAnchor>
    <xdr:from>
      <xdr:col>14</xdr:col>
      <xdr:colOff>16216</xdr:colOff>
      <xdr:row>0</xdr:row>
      <xdr:rowOff>67236</xdr:rowOff>
    </xdr:from>
    <xdr:to>
      <xdr:col>17</xdr:col>
      <xdr:colOff>467857</xdr:colOff>
      <xdr:row>0</xdr:row>
      <xdr:rowOff>291354</xdr:rowOff>
    </xdr:to>
    <xdr:sp macro="" textlink="">
      <xdr:nvSpPr>
        <xdr:cNvPr id="5" name="テキスト ボックス 4">
          <a:extLst>
            <a:ext uri="{FF2B5EF4-FFF2-40B4-BE49-F238E27FC236}">
              <a16:creationId xmlns:a16="http://schemas.microsoft.com/office/drawing/2014/main" id="{4DAD287D-BFDD-499C-85CC-553CCD1A8C84}"/>
            </a:ext>
          </a:extLst>
        </xdr:cNvPr>
        <xdr:cNvSpPr txBox="1">
          <a:spLocks noChangeAspect="1"/>
        </xdr:cNvSpPr>
      </xdr:nvSpPr>
      <xdr:spPr>
        <a:xfrm>
          <a:off x="11827216" y="67236"/>
          <a:ext cx="2039141" cy="224118"/>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kern="1200">
              <a:solidFill>
                <a:schemeClr val="bg1"/>
              </a:solidFill>
              <a:latin typeface="Meiryo UI" panose="020B0604030504040204" pitchFamily="50" charset="-128"/>
              <a:ea typeface="Meiryo UI" panose="020B0604030504040204" pitchFamily="50" charset="-128"/>
            </a:rPr>
            <a:t>記入例・入力方法</a:t>
          </a:r>
        </a:p>
      </xdr:txBody>
    </xdr:sp>
    <xdr:clientData/>
  </xdr:twoCellAnchor>
  <xdr:twoCellAnchor>
    <xdr:from>
      <xdr:col>29</xdr:col>
      <xdr:colOff>493252</xdr:colOff>
      <xdr:row>7</xdr:row>
      <xdr:rowOff>4035</xdr:rowOff>
    </xdr:from>
    <xdr:to>
      <xdr:col>46</xdr:col>
      <xdr:colOff>714003</xdr:colOff>
      <xdr:row>27</xdr:row>
      <xdr:rowOff>244044</xdr:rowOff>
    </xdr:to>
    <xdr:sp macro="" textlink="">
      <xdr:nvSpPr>
        <xdr:cNvPr id="6" name="正方形/長方形 5">
          <a:extLst>
            <a:ext uri="{FF2B5EF4-FFF2-40B4-BE49-F238E27FC236}">
              <a16:creationId xmlns:a16="http://schemas.microsoft.com/office/drawing/2014/main" id="{300079AA-B43E-4124-AEB7-9D902B4652C8}"/>
            </a:ext>
          </a:extLst>
        </xdr:cNvPr>
        <xdr:cNvSpPr/>
      </xdr:nvSpPr>
      <xdr:spPr>
        <a:xfrm>
          <a:off x="21080859" y="1759356"/>
          <a:ext cx="10208394" cy="726129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i="0" u="none" strike="noStrike" baseline="0">
              <a:solidFill>
                <a:srgbClr val="FF0000"/>
              </a:solidFill>
              <a:effectLst/>
              <a:latin typeface="Meiryo UI" panose="020B0604030504040204" pitchFamily="50" charset="-128"/>
              <a:ea typeface="Meiryo UI" panose="020B0604030504040204" pitchFamily="50" charset="-128"/>
              <a:cs typeface="+mn-cs"/>
            </a:rPr>
            <a:t>「設備番号</a:t>
          </a:r>
          <a:r>
            <a:rPr kumimoji="1" lang="en-US" altLang="ja-JP" sz="1800" b="0" i="0" u="none" strike="noStrike" baseline="0">
              <a:solidFill>
                <a:srgbClr val="FF0000"/>
              </a:solidFill>
              <a:effectLst/>
              <a:latin typeface="Meiryo UI" panose="020B0604030504040204" pitchFamily="50" charset="-128"/>
              <a:ea typeface="Meiryo UI" panose="020B0604030504040204" pitchFamily="50" charset="-128"/>
              <a:cs typeface="+mn-cs"/>
            </a:rPr>
            <a:t>No</a:t>
          </a:r>
          <a:r>
            <a:rPr kumimoji="1" lang="ja-JP" altLang="en-US" sz="1800" b="0" i="0" u="none" strike="noStrike" baseline="0">
              <a:solidFill>
                <a:srgbClr val="FF0000"/>
              </a:solidFill>
              <a:effectLst/>
              <a:latin typeface="Meiryo UI" panose="020B0604030504040204" pitchFamily="50" charset="-128"/>
              <a:ea typeface="Meiryo UI" panose="020B0604030504040204" pitchFamily="50" charset="-128"/>
              <a:cs typeface="+mn-cs"/>
            </a:rPr>
            <a:t>」・「枝番」は、</a:t>
          </a:r>
          <a:r>
            <a:rPr kumimoji="1" lang="ja-JP" altLang="en-US" sz="1800" b="1" i="0" u="sng" strike="noStrike" baseline="0">
              <a:solidFill>
                <a:srgbClr val="FF0000"/>
              </a:solidFill>
              <a:effectLst/>
              <a:latin typeface="Meiryo UI" panose="020B0604030504040204" pitchFamily="50" charset="-128"/>
              <a:ea typeface="Meiryo UI" panose="020B0604030504040204" pitchFamily="50" charset="-128"/>
              <a:cs typeface="+mn-cs"/>
            </a:rPr>
            <a:t>別途提出いただく配置図と連動</a:t>
          </a:r>
          <a:r>
            <a:rPr kumimoji="1" lang="ja-JP" altLang="en-US" sz="1800" b="0" i="0" u="none" strike="noStrike" baseline="0">
              <a:solidFill>
                <a:srgbClr val="FF0000"/>
              </a:solidFill>
              <a:effectLst/>
              <a:latin typeface="Meiryo UI" panose="020B0604030504040204" pitchFamily="50" charset="-128"/>
              <a:ea typeface="Meiryo UI" panose="020B0604030504040204" pitchFamily="50" charset="-128"/>
              <a:cs typeface="+mn-cs"/>
            </a:rPr>
            <a:t>した内容を入力してください。</a:t>
          </a:r>
          <a:endParaRPr kumimoji="1" lang="en-US" altLang="ja-JP" sz="1400" b="0" i="0" u="none" strike="noStrike" baseline="0">
            <a:solidFill>
              <a:srgbClr val="FF0000"/>
            </a:solidFill>
            <a:effectLst/>
            <a:latin typeface="Meiryo UI" panose="020B0604030504040204" pitchFamily="50" charset="-128"/>
            <a:ea typeface="Meiryo UI" panose="020B0604030504040204" pitchFamily="50" charset="-128"/>
            <a:cs typeface="+mn-cs"/>
          </a:endParaRPr>
        </a:p>
        <a:p>
          <a:pPr algn="l"/>
          <a:endParaRPr kumimoji="1" lang="en-US" altLang="ja-JP" sz="1400" b="0" i="0" u="none" strike="noStrike" baseline="0">
            <a:solidFill>
              <a:srgbClr val="FF0000"/>
            </a:solidFill>
            <a:effectLst/>
            <a:latin typeface="Meiryo UI" panose="020B0604030504040204" pitchFamily="50" charset="-128"/>
            <a:ea typeface="Meiryo UI" panose="020B0604030504040204" pitchFamily="50" charset="-128"/>
            <a:cs typeface="+mn-cs"/>
          </a:endParaRPr>
        </a:p>
        <a:p>
          <a:pPr algn="l"/>
          <a:r>
            <a:rPr kumimoji="1" lang="en-US" altLang="ja-JP" sz="1400" b="0" i="0" u="none" strike="noStrike" baseline="0">
              <a:solidFill>
                <a:srgbClr val="FF0000"/>
              </a:solidFill>
              <a:effectLst/>
              <a:latin typeface="Meiryo UI" panose="020B0604030504040204" pitchFamily="50" charset="-128"/>
              <a:ea typeface="Meiryo UI" panose="020B0604030504040204" pitchFamily="50" charset="-128"/>
              <a:cs typeface="+mn-cs"/>
            </a:rPr>
            <a:t>※</a:t>
          </a:r>
          <a:r>
            <a:rPr kumimoji="1" lang="ja-JP" altLang="en-US" sz="1400" b="0" i="0" u="none" strike="noStrike" baseline="0">
              <a:solidFill>
                <a:srgbClr val="FF0000"/>
              </a:solidFill>
              <a:effectLst/>
              <a:latin typeface="Meiryo UI" panose="020B0604030504040204" pitchFamily="50" charset="-128"/>
              <a:ea typeface="Meiryo UI" panose="020B0604030504040204" pitchFamily="50" charset="-128"/>
              <a:cs typeface="+mn-cs"/>
            </a:rPr>
            <a:t>別途提出いただく配置図の作成例（</a:t>
          </a:r>
          <a:r>
            <a:rPr kumimoji="1" lang="en-US" altLang="ja-JP" sz="1400" b="0" i="0" u="none" strike="noStrike" baseline="0">
              <a:solidFill>
                <a:srgbClr val="FF0000"/>
              </a:solidFill>
              <a:effectLst/>
              <a:latin typeface="Meiryo UI" panose="020B0604030504040204" pitchFamily="50" charset="-128"/>
              <a:ea typeface="Meiryo UI" panose="020B0604030504040204" pitchFamily="50" charset="-128"/>
              <a:cs typeface="+mn-cs"/>
            </a:rPr>
            <a:t>IoT</a:t>
          </a:r>
          <a:r>
            <a:rPr kumimoji="1" lang="ja-JP" altLang="en-US" sz="1400" b="0" i="0" u="none" strike="noStrike" baseline="0">
              <a:solidFill>
                <a:srgbClr val="FF0000"/>
              </a:solidFill>
              <a:effectLst/>
              <a:latin typeface="Meiryo UI" panose="020B0604030504040204" pitchFamily="50" charset="-128"/>
              <a:ea typeface="Meiryo UI" panose="020B0604030504040204" pitchFamily="50" charset="-128"/>
              <a:cs typeface="+mn-cs"/>
            </a:rPr>
            <a:t>化関連機器を配置図に記載してください）</a:t>
          </a:r>
          <a:endParaRPr kumimoji="1" lang="en-US" altLang="ja-JP" sz="1400" b="0" i="0" u="none" strike="noStrike" baseline="0">
            <a:solidFill>
              <a:srgbClr val="FF0000"/>
            </a:solidFill>
            <a:effectLst/>
            <a:latin typeface="Meiryo UI" panose="020B0604030504040204" pitchFamily="50" charset="-128"/>
            <a:ea typeface="Meiryo UI" panose="020B0604030504040204" pitchFamily="50" charset="-128"/>
            <a:cs typeface="+mn-cs"/>
          </a:endParaRPr>
        </a:p>
        <a:p>
          <a:pPr algn="l"/>
          <a:endParaRPr kumimoji="1" lang="en-US" altLang="ja-JP" sz="1400" b="0" i="0" u="none" strike="noStrike"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editAs="oneCell">
    <xdr:from>
      <xdr:col>30</xdr:col>
      <xdr:colOff>112252</xdr:colOff>
      <xdr:row>11</xdr:row>
      <xdr:rowOff>99424</xdr:rowOff>
    </xdr:from>
    <xdr:to>
      <xdr:col>44</xdr:col>
      <xdr:colOff>541834</xdr:colOff>
      <xdr:row>26</xdr:row>
      <xdr:rowOff>279155</xdr:rowOff>
    </xdr:to>
    <xdr:pic>
      <xdr:nvPicPr>
        <xdr:cNvPr id="2" name="図 1">
          <a:extLst>
            <a:ext uri="{FF2B5EF4-FFF2-40B4-BE49-F238E27FC236}">
              <a16:creationId xmlns:a16="http://schemas.microsoft.com/office/drawing/2014/main" id="{E0C96360-DD3F-57CB-E6AC-762BBFCF6033}"/>
            </a:ext>
          </a:extLst>
        </xdr:cNvPr>
        <xdr:cNvPicPr>
          <a:picLocks noChangeAspect="1"/>
        </xdr:cNvPicPr>
      </xdr:nvPicPr>
      <xdr:blipFill>
        <a:blip xmlns:r="http://schemas.openxmlformats.org/officeDocument/2006/relationships" r:embed="rId1"/>
        <a:stretch>
          <a:fillRect/>
        </a:stretch>
      </xdr:blipFill>
      <xdr:spPr>
        <a:xfrm>
          <a:off x="21244145" y="2956924"/>
          <a:ext cx="8052757" cy="5734620"/>
        </a:xfrm>
        <a:prstGeom prst="rect">
          <a:avLst/>
        </a:prstGeom>
      </xdr:spPr>
    </xdr:pic>
    <xdr:clientData/>
  </xdr:twoCellAnchor>
  <xdr:twoCellAnchor>
    <xdr:from>
      <xdr:col>43</xdr:col>
      <xdr:colOff>465448</xdr:colOff>
      <xdr:row>15</xdr:row>
      <xdr:rowOff>22016</xdr:rowOff>
    </xdr:from>
    <xdr:to>
      <xdr:col>46</xdr:col>
      <xdr:colOff>503131</xdr:colOff>
      <xdr:row>17</xdr:row>
      <xdr:rowOff>168532</xdr:rowOff>
    </xdr:to>
    <xdr:sp macro="" textlink="">
      <xdr:nvSpPr>
        <xdr:cNvPr id="12" name="吹き出し: 角を丸めた四角形 11">
          <a:extLst>
            <a:ext uri="{FF2B5EF4-FFF2-40B4-BE49-F238E27FC236}">
              <a16:creationId xmlns:a16="http://schemas.microsoft.com/office/drawing/2014/main" id="{3E3F81D3-E0E6-F59D-557A-59F3431038A4}"/>
            </a:ext>
          </a:extLst>
        </xdr:cNvPr>
        <xdr:cNvSpPr/>
      </xdr:nvSpPr>
      <xdr:spPr>
        <a:xfrm>
          <a:off x="28673055" y="4389909"/>
          <a:ext cx="2405326" cy="881302"/>
        </a:xfrm>
        <a:prstGeom prst="wedgeRoundRectCallout">
          <a:avLst>
            <a:gd name="adj1" fmla="val -37814"/>
            <a:gd name="adj2" fmla="val -77034"/>
            <a:gd name="adj3" fmla="val 16667"/>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Meiryo UI" panose="020B0604030504040204" pitchFamily="50" charset="-128"/>
              <a:ea typeface="Meiryo UI" panose="020B0604030504040204" pitchFamily="50" charset="-128"/>
            </a:rPr>
            <a:t>「</a:t>
          </a:r>
          <a:r>
            <a:rPr kumimoji="1" lang="en-US" altLang="ja-JP" sz="1400">
              <a:solidFill>
                <a:srgbClr val="FF0000"/>
              </a:solidFill>
              <a:latin typeface="Meiryo UI" panose="020B0604030504040204" pitchFamily="50" charset="-128"/>
              <a:ea typeface="Meiryo UI" panose="020B0604030504040204" pitchFamily="50" charset="-128"/>
            </a:rPr>
            <a:t>IoT</a:t>
          </a:r>
          <a:r>
            <a:rPr kumimoji="1" lang="ja-JP" altLang="en-US" sz="1400">
              <a:solidFill>
                <a:srgbClr val="FF0000"/>
              </a:solidFill>
              <a:latin typeface="Meiryo UI" panose="020B0604030504040204" pitchFamily="50" charset="-128"/>
              <a:ea typeface="Meiryo UI" panose="020B0604030504040204" pitchFamily="50" charset="-128"/>
            </a:rPr>
            <a:t>化関連機器一覧」と</a:t>
          </a:r>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連動した</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設備番号</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を記載</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34</xdr:col>
      <xdr:colOff>335070</xdr:colOff>
      <xdr:row>18</xdr:row>
      <xdr:rowOff>156982</xdr:rowOff>
    </xdr:from>
    <xdr:to>
      <xdr:col>39</xdr:col>
      <xdr:colOff>7986</xdr:colOff>
      <xdr:row>20</xdr:row>
      <xdr:rowOff>334394</xdr:rowOff>
    </xdr:to>
    <xdr:sp macro="" textlink="">
      <xdr:nvSpPr>
        <xdr:cNvPr id="15" name="吹き出し: 角を丸めた四角形 14">
          <a:extLst>
            <a:ext uri="{FF2B5EF4-FFF2-40B4-BE49-F238E27FC236}">
              <a16:creationId xmlns:a16="http://schemas.microsoft.com/office/drawing/2014/main" id="{71880E0C-F715-6587-925E-FC2872FB62BC}"/>
            </a:ext>
          </a:extLst>
        </xdr:cNvPr>
        <xdr:cNvSpPr/>
      </xdr:nvSpPr>
      <xdr:spPr>
        <a:xfrm>
          <a:off x="23644106" y="5627053"/>
          <a:ext cx="2394344" cy="912198"/>
        </a:xfrm>
        <a:prstGeom prst="wedgeRoundRectCallout">
          <a:avLst>
            <a:gd name="adj1" fmla="val -60828"/>
            <a:gd name="adj2" fmla="val -48269"/>
            <a:gd name="adj3" fmla="val 16667"/>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Meiryo UI" panose="020B0604030504040204" pitchFamily="50" charset="-128"/>
              <a:ea typeface="Meiryo UI" panose="020B0604030504040204" pitchFamily="50" charset="-128"/>
            </a:rPr>
            <a:t>「</a:t>
          </a:r>
          <a:r>
            <a:rPr kumimoji="1" lang="en-US" altLang="ja-JP" sz="1400">
              <a:solidFill>
                <a:srgbClr val="FF0000"/>
              </a:solidFill>
              <a:latin typeface="Meiryo UI" panose="020B0604030504040204" pitchFamily="50" charset="-128"/>
              <a:ea typeface="Meiryo UI" panose="020B0604030504040204" pitchFamily="50" charset="-128"/>
            </a:rPr>
            <a:t>IoT</a:t>
          </a:r>
          <a:r>
            <a:rPr kumimoji="1" lang="ja-JP" altLang="en-US" sz="1400">
              <a:solidFill>
                <a:srgbClr val="FF0000"/>
              </a:solidFill>
              <a:latin typeface="Meiryo UI" panose="020B0604030504040204" pitchFamily="50" charset="-128"/>
              <a:ea typeface="Meiryo UI" panose="020B0604030504040204" pitchFamily="50" charset="-128"/>
            </a:rPr>
            <a:t>化関連機器一覧」と</a:t>
          </a:r>
          <a:endParaRPr kumimoji="1" lang="en-US" altLang="ja-JP" sz="1400">
            <a:solidFill>
              <a:srgbClr val="FF0000"/>
            </a:solidFill>
            <a:latin typeface="Meiryo UI" panose="020B0604030504040204" pitchFamily="50" charset="-128"/>
            <a:ea typeface="Meiryo UI" panose="020B0604030504040204" pitchFamily="50" charset="-128"/>
          </a:endParaRPr>
        </a:p>
        <a:p>
          <a:pPr algn="l"/>
          <a:r>
            <a:rPr kumimoji="1" lang="ja-JP" altLang="en-US" sz="1400">
              <a:solidFill>
                <a:srgbClr val="FF0000"/>
              </a:solidFill>
              <a:latin typeface="Meiryo UI" panose="020B0604030504040204" pitchFamily="50" charset="-128"/>
              <a:ea typeface="Meiryo UI" panose="020B0604030504040204" pitchFamily="50" charset="-128"/>
            </a:rPr>
            <a:t>連動した</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設備番号</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を記載</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29</xdr:col>
      <xdr:colOff>476250</xdr:colOff>
      <xdr:row>0</xdr:row>
      <xdr:rowOff>226786</xdr:rowOff>
    </xdr:from>
    <xdr:to>
      <xdr:col>40</xdr:col>
      <xdr:colOff>122488</xdr:colOff>
      <xdr:row>6</xdr:row>
      <xdr:rowOff>90714</xdr:rowOff>
    </xdr:to>
    <xdr:sp macro="" textlink="">
      <xdr:nvSpPr>
        <xdr:cNvPr id="7" name="Shape 175">
          <a:extLst>
            <a:ext uri="{FF2B5EF4-FFF2-40B4-BE49-F238E27FC236}">
              <a16:creationId xmlns:a16="http://schemas.microsoft.com/office/drawing/2014/main" id="{2D14E231-6E5B-4F88-A173-C31E3193DD95}"/>
            </a:ext>
          </a:extLst>
        </xdr:cNvPr>
        <xdr:cNvSpPr/>
      </xdr:nvSpPr>
      <xdr:spPr>
        <a:xfrm>
          <a:off x="21032107" y="226786"/>
          <a:ext cx="5633381" cy="1360714"/>
        </a:xfrm>
        <a:prstGeom prst="rect">
          <a:avLst/>
        </a:prstGeom>
        <a:no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400" b="0">
              <a:solidFill>
                <a:srgbClr val="FF0000"/>
              </a:solidFill>
              <a:latin typeface="Meiryo UI" panose="020B0604030504040204" pitchFamily="50" charset="-128"/>
              <a:ea typeface="Meiryo UI" panose="020B0604030504040204" pitchFamily="50" charset="-128"/>
              <a:cs typeface="Calibri"/>
            </a:rPr>
            <a:t>・記入例を参考に、必要事項を黄色セルに入力してください。</a:t>
          </a:r>
          <a:endParaRPr lang="en-US" altLang="ja-JP" sz="14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400" b="0">
              <a:solidFill>
                <a:srgbClr val="FF0000"/>
              </a:solidFill>
              <a:latin typeface="Meiryo UI" panose="020B0604030504040204" pitchFamily="50" charset="-128"/>
              <a:ea typeface="Meiryo UI" panose="020B0604030504040204" pitchFamily="50" charset="-128"/>
              <a:cs typeface="Calibri"/>
            </a:rPr>
            <a:t>・</a:t>
          </a:r>
          <a:r>
            <a:rPr lang="en-US" altLang="ja-JP" sz="1400" b="0">
              <a:solidFill>
                <a:srgbClr val="FF0000"/>
              </a:solidFill>
              <a:latin typeface="Meiryo UI" panose="020B0604030504040204" pitchFamily="50" charset="-128"/>
              <a:ea typeface="Meiryo UI" panose="020B0604030504040204" pitchFamily="50" charset="-128"/>
              <a:cs typeface="Calibri"/>
            </a:rPr>
            <a:t>JC-STAR</a:t>
          </a:r>
          <a:r>
            <a:rPr lang="ja-JP" altLang="en-US" sz="1400" b="0">
              <a:solidFill>
                <a:srgbClr val="FF0000"/>
              </a:solidFill>
              <a:latin typeface="Meiryo UI" panose="020B0604030504040204" pitchFamily="50" charset="-128"/>
              <a:ea typeface="Meiryo UI" panose="020B0604030504040204" pitchFamily="50" charset="-128"/>
              <a:cs typeface="Calibri"/>
            </a:rPr>
            <a:t>登録番号（数字</a:t>
          </a:r>
          <a:r>
            <a:rPr lang="en-US" altLang="ja-JP" sz="1400" b="0">
              <a:solidFill>
                <a:srgbClr val="FF0000"/>
              </a:solidFill>
              <a:latin typeface="Meiryo UI" panose="020B0604030504040204" pitchFamily="50" charset="-128"/>
              <a:ea typeface="Meiryo UI" panose="020B0604030504040204" pitchFamily="50" charset="-128"/>
              <a:cs typeface="Calibri"/>
            </a:rPr>
            <a:t>16</a:t>
          </a:r>
          <a:r>
            <a:rPr lang="ja-JP" altLang="en-US" sz="1400" b="0">
              <a:solidFill>
                <a:srgbClr val="FF0000"/>
              </a:solidFill>
              <a:latin typeface="Meiryo UI" panose="020B0604030504040204" pitchFamily="50" charset="-128"/>
              <a:ea typeface="Meiryo UI" panose="020B0604030504040204" pitchFamily="50" charset="-128"/>
              <a:cs typeface="Calibri"/>
            </a:rPr>
            <a:t>桁）を入力してください。</a:t>
          </a:r>
          <a:endParaRPr lang="en-US" altLang="ja-JP" sz="14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400" b="0">
              <a:solidFill>
                <a:srgbClr val="FF0000"/>
              </a:solidFill>
              <a:latin typeface="Meiryo UI" panose="020B0604030504040204" pitchFamily="50" charset="-128"/>
              <a:ea typeface="Meiryo UI" panose="020B0604030504040204" pitchFamily="50" charset="-128"/>
              <a:cs typeface="Calibri"/>
            </a:rPr>
            <a:t>・</a:t>
          </a:r>
          <a:r>
            <a:rPr lang="en-US" altLang="ja-JP" sz="1400" b="0">
              <a:solidFill>
                <a:srgbClr val="FF0000"/>
              </a:solidFill>
              <a:latin typeface="Meiryo UI" panose="020B0604030504040204" pitchFamily="50" charset="-128"/>
              <a:ea typeface="Meiryo UI" panose="020B0604030504040204" pitchFamily="50" charset="-128"/>
              <a:cs typeface="Calibri"/>
            </a:rPr>
            <a:t>A</a:t>
          </a:r>
          <a:r>
            <a:rPr lang="ja-JP" altLang="en-US" sz="1400" b="0">
              <a:solidFill>
                <a:srgbClr val="FF0000"/>
              </a:solidFill>
              <a:latin typeface="Meiryo UI" panose="020B0604030504040204" pitchFamily="50" charset="-128"/>
              <a:ea typeface="Meiryo UI" panose="020B0604030504040204" pitchFamily="50" charset="-128"/>
              <a:cs typeface="Calibri"/>
            </a:rPr>
            <a:t>列～</a:t>
          </a:r>
          <a:r>
            <a:rPr lang="en-US" altLang="ja-JP" sz="1400" b="0">
              <a:solidFill>
                <a:srgbClr val="FF0000"/>
              </a:solidFill>
              <a:latin typeface="Meiryo UI" panose="020B0604030504040204" pitchFamily="50" charset="-128"/>
              <a:ea typeface="Meiryo UI" panose="020B0604030504040204" pitchFamily="50" charset="-128"/>
              <a:cs typeface="Calibri"/>
            </a:rPr>
            <a:t>K</a:t>
          </a:r>
          <a:r>
            <a:rPr lang="ja-JP" altLang="en-US" sz="1400" b="0">
              <a:solidFill>
                <a:srgbClr val="FF0000"/>
              </a:solidFill>
              <a:latin typeface="Meiryo UI" panose="020B0604030504040204" pitchFamily="50" charset="-128"/>
              <a:ea typeface="Meiryo UI" panose="020B0604030504040204" pitchFamily="50" charset="-128"/>
              <a:cs typeface="Calibri"/>
            </a:rPr>
            <a:t>列が入力シートになります。</a:t>
          </a:r>
          <a:endParaRPr lang="en-US" altLang="ja-JP" sz="14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400" b="0">
              <a:solidFill>
                <a:srgbClr val="FF0000"/>
              </a:solidFill>
              <a:latin typeface="Meiryo UI" panose="020B0604030504040204" pitchFamily="50" charset="-128"/>
              <a:ea typeface="Meiryo UI" panose="020B0604030504040204" pitchFamily="50" charset="-128"/>
              <a:cs typeface="Calibri"/>
            </a:rPr>
            <a:t>・行が足りない場合は、行ごとコピーして適宜追加してください。</a:t>
          </a:r>
          <a:endParaRPr lang="en-US" altLang="ja-JP" sz="1400" b="0">
            <a:solidFill>
              <a:srgbClr val="FF0000"/>
            </a:solidFill>
            <a:latin typeface="Meiryo UI" panose="020B0604030504040204" pitchFamily="50" charset="-128"/>
            <a:ea typeface="Meiryo UI" panose="020B0604030504040204" pitchFamily="50" charset="-128"/>
            <a:cs typeface="Calibr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9525</xdr:colOff>
      <xdr:row>4</xdr:row>
      <xdr:rowOff>9525</xdr:rowOff>
    </xdr:to>
    <xdr:pic>
      <xdr:nvPicPr>
        <xdr:cNvPr id="2" name="Picture 4025">
          <a:extLst>
            <a:ext uri="{FF2B5EF4-FFF2-40B4-BE49-F238E27FC236}">
              <a16:creationId xmlns:a16="http://schemas.microsoft.com/office/drawing/2014/main" id="{70CB6938-C9F3-4CAD-A7EA-7CD38A023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25</xdr:row>
      <xdr:rowOff>0</xdr:rowOff>
    </xdr:from>
    <xdr:to>
      <xdr:col>0</xdr:col>
      <xdr:colOff>19050</xdr:colOff>
      <xdr:row>25</xdr:row>
      <xdr:rowOff>19050</xdr:rowOff>
    </xdr:to>
    <xdr:pic>
      <xdr:nvPicPr>
        <xdr:cNvPr id="3" name="Picture 4026">
          <a:extLst>
            <a:ext uri="{FF2B5EF4-FFF2-40B4-BE49-F238E27FC236}">
              <a16:creationId xmlns:a16="http://schemas.microsoft.com/office/drawing/2014/main" id="{EAC30A25-5552-43CE-927D-055E7A7244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4772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9525</xdr:colOff>
      <xdr:row>4</xdr:row>
      <xdr:rowOff>9525</xdr:rowOff>
    </xdr:to>
    <xdr:pic>
      <xdr:nvPicPr>
        <xdr:cNvPr id="4" name="Picture 4025">
          <a:extLst>
            <a:ext uri="{FF2B5EF4-FFF2-40B4-BE49-F238E27FC236}">
              <a16:creationId xmlns:a16="http://schemas.microsoft.com/office/drawing/2014/main" id="{8ECDD3AA-B9B3-47F3-84CD-B820FFB81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25</xdr:row>
      <xdr:rowOff>0</xdr:rowOff>
    </xdr:from>
    <xdr:to>
      <xdr:col>0</xdr:col>
      <xdr:colOff>19050</xdr:colOff>
      <xdr:row>25</xdr:row>
      <xdr:rowOff>19050</xdr:rowOff>
    </xdr:to>
    <xdr:pic>
      <xdr:nvPicPr>
        <xdr:cNvPr id="5" name="Picture 4026">
          <a:extLst>
            <a:ext uri="{FF2B5EF4-FFF2-40B4-BE49-F238E27FC236}">
              <a16:creationId xmlns:a16="http://schemas.microsoft.com/office/drawing/2014/main" id="{21E5E614-87BF-4840-A1CF-A292278EF0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4772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0</xdr:rowOff>
    </xdr:from>
    <xdr:to>
      <xdr:col>0</xdr:col>
      <xdr:colOff>28575</xdr:colOff>
      <xdr:row>27</xdr:row>
      <xdr:rowOff>28575</xdr:rowOff>
    </xdr:to>
    <xdr:pic>
      <xdr:nvPicPr>
        <xdr:cNvPr id="6" name="Picture 4027">
          <a:extLst>
            <a:ext uri="{FF2B5EF4-FFF2-40B4-BE49-F238E27FC236}">
              <a16:creationId xmlns:a16="http://schemas.microsoft.com/office/drawing/2014/main" id="{3E914049-BBC5-4042-A028-E2080E454B9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239250"/>
          <a:ext cx="25400" cy="2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9525</xdr:colOff>
      <xdr:row>4</xdr:row>
      <xdr:rowOff>9525</xdr:rowOff>
    </xdr:to>
    <xdr:pic>
      <xdr:nvPicPr>
        <xdr:cNvPr id="7" name="Picture 4025">
          <a:extLst>
            <a:ext uri="{FF2B5EF4-FFF2-40B4-BE49-F238E27FC236}">
              <a16:creationId xmlns:a16="http://schemas.microsoft.com/office/drawing/2014/main" id="{6A58D01B-4B41-40D9-8DDD-EE1B5E5BC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9525</xdr:colOff>
      <xdr:row>4</xdr:row>
      <xdr:rowOff>9525</xdr:rowOff>
    </xdr:to>
    <xdr:pic>
      <xdr:nvPicPr>
        <xdr:cNvPr id="8" name="Picture 4025">
          <a:extLst>
            <a:ext uri="{FF2B5EF4-FFF2-40B4-BE49-F238E27FC236}">
              <a16:creationId xmlns:a16="http://schemas.microsoft.com/office/drawing/2014/main" id="{272F7315-7B49-4A57-8402-449731025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9525</xdr:colOff>
      <xdr:row>4</xdr:row>
      <xdr:rowOff>9525</xdr:rowOff>
    </xdr:to>
    <xdr:pic>
      <xdr:nvPicPr>
        <xdr:cNvPr id="9" name="Picture 4025">
          <a:extLst>
            <a:ext uri="{FF2B5EF4-FFF2-40B4-BE49-F238E27FC236}">
              <a16:creationId xmlns:a16="http://schemas.microsoft.com/office/drawing/2014/main" id="{128A8B18-C88E-49B2-8982-BDC8739D34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xdr:row>
      <xdr:rowOff>0</xdr:rowOff>
    </xdr:from>
    <xdr:to>
      <xdr:col>0</xdr:col>
      <xdr:colOff>9525</xdr:colOff>
      <xdr:row>4</xdr:row>
      <xdr:rowOff>9525</xdr:rowOff>
    </xdr:to>
    <xdr:pic>
      <xdr:nvPicPr>
        <xdr:cNvPr id="10" name="Picture 4025">
          <a:extLst>
            <a:ext uri="{FF2B5EF4-FFF2-40B4-BE49-F238E27FC236}">
              <a16:creationId xmlns:a16="http://schemas.microsoft.com/office/drawing/2014/main" id="{FF5E15F9-7760-47B8-96F6-5DA7595B4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xdr:row>
      <xdr:rowOff>0</xdr:rowOff>
    </xdr:from>
    <xdr:to>
      <xdr:col>9</xdr:col>
      <xdr:colOff>9525</xdr:colOff>
      <xdr:row>4</xdr:row>
      <xdr:rowOff>9525</xdr:rowOff>
    </xdr:to>
    <xdr:pic>
      <xdr:nvPicPr>
        <xdr:cNvPr id="11" name="Picture 4025">
          <a:extLst>
            <a:ext uri="{FF2B5EF4-FFF2-40B4-BE49-F238E27FC236}">
              <a16:creationId xmlns:a16="http://schemas.microsoft.com/office/drawing/2014/main" id="{6D433BCD-305B-4E89-9813-809046FB1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25</xdr:row>
      <xdr:rowOff>0</xdr:rowOff>
    </xdr:from>
    <xdr:to>
      <xdr:col>9</xdr:col>
      <xdr:colOff>19050</xdr:colOff>
      <xdr:row>25</xdr:row>
      <xdr:rowOff>19050</xdr:rowOff>
    </xdr:to>
    <xdr:pic>
      <xdr:nvPicPr>
        <xdr:cNvPr id="12" name="Picture 4026">
          <a:extLst>
            <a:ext uri="{FF2B5EF4-FFF2-40B4-BE49-F238E27FC236}">
              <a16:creationId xmlns:a16="http://schemas.microsoft.com/office/drawing/2014/main" id="{1B34E72A-C378-4901-B693-4D3FFA627D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63250" y="84772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xdr:row>
      <xdr:rowOff>0</xdr:rowOff>
    </xdr:from>
    <xdr:to>
      <xdr:col>9</xdr:col>
      <xdr:colOff>9525</xdr:colOff>
      <xdr:row>4</xdr:row>
      <xdr:rowOff>9525</xdr:rowOff>
    </xdr:to>
    <xdr:pic>
      <xdr:nvPicPr>
        <xdr:cNvPr id="13" name="Picture 4025">
          <a:extLst>
            <a:ext uri="{FF2B5EF4-FFF2-40B4-BE49-F238E27FC236}">
              <a16:creationId xmlns:a16="http://schemas.microsoft.com/office/drawing/2014/main" id="{577AB8F8-46D5-4A2F-97D5-2C4F5F283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25</xdr:row>
      <xdr:rowOff>0</xdr:rowOff>
    </xdr:from>
    <xdr:to>
      <xdr:col>9</xdr:col>
      <xdr:colOff>19050</xdr:colOff>
      <xdr:row>25</xdr:row>
      <xdr:rowOff>19050</xdr:rowOff>
    </xdr:to>
    <xdr:pic>
      <xdr:nvPicPr>
        <xdr:cNvPr id="14" name="Picture 4026">
          <a:extLst>
            <a:ext uri="{FF2B5EF4-FFF2-40B4-BE49-F238E27FC236}">
              <a16:creationId xmlns:a16="http://schemas.microsoft.com/office/drawing/2014/main" id="{436E68A8-EE10-4A29-8719-F7711B2474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63250" y="84772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27</xdr:row>
      <xdr:rowOff>0</xdr:rowOff>
    </xdr:from>
    <xdr:to>
      <xdr:col>9</xdr:col>
      <xdr:colOff>28575</xdr:colOff>
      <xdr:row>27</xdr:row>
      <xdr:rowOff>28575</xdr:rowOff>
    </xdr:to>
    <xdr:pic>
      <xdr:nvPicPr>
        <xdr:cNvPr id="15" name="Picture 4027">
          <a:extLst>
            <a:ext uri="{FF2B5EF4-FFF2-40B4-BE49-F238E27FC236}">
              <a16:creationId xmlns:a16="http://schemas.microsoft.com/office/drawing/2014/main" id="{D08FFCCD-508C-4673-B08F-654D9B5214C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763250" y="9239250"/>
          <a:ext cx="25400" cy="2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xdr:row>
      <xdr:rowOff>0</xdr:rowOff>
    </xdr:from>
    <xdr:to>
      <xdr:col>9</xdr:col>
      <xdr:colOff>9525</xdr:colOff>
      <xdr:row>4</xdr:row>
      <xdr:rowOff>9525</xdr:rowOff>
    </xdr:to>
    <xdr:pic>
      <xdr:nvPicPr>
        <xdr:cNvPr id="16" name="Picture 4025">
          <a:extLst>
            <a:ext uri="{FF2B5EF4-FFF2-40B4-BE49-F238E27FC236}">
              <a16:creationId xmlns:a16="http://schemas.microsoft.com/office/drawing/2014/main" id="{3303C632-5509-4659-BF53-654E5943E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xdr:row>
      <xdr:rowOff>0</xdr:rowOff>
    </xdr:from>
    <xdr:to>
      <xdr:col>9</xdr:col>
      <xdr:colOff>9525</xdr:colOff>
      <xdr:row>4</xdr:row>
      <xdr:rowOff>9525</xdr:rowOff>
    </xdr:to>
    <xdr:pic>
      <xdr:nvPicPr>
        <xdr:cNvPr id="17" name="Picture 4025">
          <a:extLst>
            <a:ext uri="{FF2B5EF4-FFF2-40B4-BE49-F238E27FC236}">
              <a16:creationId xmlns:a16="http://schemas.microsoft.com/office/drawing/2014/main" id="{88F04F9F-690E-4905-A514-3FCEF1F51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xdr:row>
      <xdr:rowOff>0</xdr:rowOff>
    </xdr:from>
    <xdr:to>
      <xdr:col>9</xdr:col>
      <xdr:colOff>9525</xdr:colOff>
      <xdr:row>4</xdr:row>
      <xdr:rowOff>9525</xdr:rowOff>
    </xdr:to>
    <xdr:pic>
      <xdr:nvPicPr>
        <xdr:cNvPr id="18" name="Picture 4025">
          <a:extLst>
            <a:ext uri="{FF2B5EF4-FFF2-40B4-BE49-F238E27FC236}">
              <a16:creationId xmlns:a16="http://schemas.microsoft.com/office/drawing/2014/main" id="{EAF6D45F-6366-4EEC-8BBF-5598C01A7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4</xdr:row>
      <xdr:rowOff>0</xdr:rowOff>
    </xdr:from>
    <xdr:to>
      <xdr:col>9</xdr:col>
      <xdr:colOff>9525</xdr:colOff>
      <xdr:row>4</xdr:row>
      <xdr:rowOff>9525</xdr:rowOff>
    </xdr:to>
    <xdr:pic>
      <xdr:nvPicPr>
        <xdr:cNvPr id="19" name="Picture 4025">
          <a:extLst>
            <a:ext uri="{FF2B5EF4-FFF2-40B4-BE49-F238E27FC236}">
              <a16:creationId xmlns:a16="http://schemas.microsoft.com/office/drawing/2014/main" id="{F25F9A11-6898-41E8-83B1-0B23CD1F0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0" y="904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19050</xdr:colOff>
      <xdr:row>0</xdr:row>
      <xdr:rowOff>57150</xdr:rowOff>
    </xdr:from>
    <xdr:to>
      <xdr:col>9</xdr:col>
      <xdr:colOff>1571400</xdr:colOff>
      <xdr:row>0</xdr:row>
      <xdr:rowOff>345150</xdr:rowOff>
    </xdr:to>
    <xdr:sp macro="" textlink="">
      <xdr:nvSpPr>
        <xdr:cNvPr id="20" name="テキスト ボックス 19">
          <a:extLst>
            <a:ext uri="{FF2B5EF4-FFF2-40B4-BE49-F238E27FC236}">
              <a16:creationId xmlns:a16="http://schemas.microsoft.com/office/drawing/2014/main" id="{E35FAF84-E149-43B0-96FC-234CC76F64C0}"/>
            </a:ext>
          </a:extLst>
        </xdr:cNvPr>
        <xdr:cNvSpPr txBox="1">
          <a:spLocks noChangeAspect="1"/>
        </xdr:cNvSpPr>
      </xdr:nvSpPr>
      <xdr:spPr>
        <a:xfrm>
          <a:off x="10534650" y="57150"/>
          <a:ext cx="1803175" cy="2880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kern="1200">
              <a:solidFill>
                <a:schemeClr val="bg1"/>
              </a:solidFill>
              <a:latin typeface="Meiryo UI" panose="020B0604030504040204" pitchFamily="50" charset="-128"/>
              <a:ea typeface="Meiryo UI" panose="020B0604030504040204" pitchFamily="50" charset="-128"/>
            </a:rPr>
            <a:t>記入例・入力方法</a:t>
          </a:r>
        </a:p>
      </xdr:txBody>
    </xdr:sp>
    <xdr:clientData/>
  </xdr:twoCellAnchor>
  <xdr:twoCellAnchor>
    <xdr:from>
      <xdr:col>16</xdr:col>
      <xdr:colOff>369204</xdr:colOff>
      <xdr:row>12</xdr:row>
      <xdr:rowOff>94338</xdr:rowOff>
    </xdr:from>
    <xdr:to>
      <xdr:col>25</xdr:col>
      <xdr:colOff>523875</xdr:colOff>
      <xdr:row>14</xdr:row>
      <xdr:rowOff>16777</xdr:rowOff>
    </xdr:to>
    <xdr:sp macro="" textlink="">
      <xdr:nvSpPr>
        <xdr:cNvPr id="21" name="正方形/長方形 20">
          <a:extLst>
            <a:ext uri="{FF2B5EF4-FFF2-40B4-BE49-F238E27FC236}">
              <a16:creationId xmlns:a16="http://schemas.microsoft.com/office/drawing/2014/main" id="{17A81163-D4BC-4F82-BC58-AC9AF27EFE4C}"/>
            </a:ext>
          </a:extLst>
        </xdr:cNvPr>
        <xdr:cNvSpPr/>
      </xdr:nvSpPr>
      <xdr:spPr>
        <a:xfrm>
          <a:off x="21054329" y="3634463"/>
          <a:ext cx="6441171" cy="684439"/>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0" i="0" u="none" strike="noStrike" baseline="0">
              <a:solidFill>
                <a:srgbClr val="FF0000"/>
              </a:solidFill>
              <a:effectLst/>
              <a:latin typeface="Meiryo UI" panose="020B0604030504040204" pitchFamily="50" charset="-128"/>
              <a:ea typeface="Meiryo UI" panose="020B0604030504040204" pitchFamily="50" charset="-128"/>
              <a:cs typeface="+mn-cs"/>
            </a:rPr>
            <a:t>J</a:t>
          </a:r>
          <a:r>
            <a:rPr kumimoji="1" lang="ja-JP" altLang="en-US" sz="1600" b="0" i="0" u="none" strike="noStrike" baseline="0">
              <a:solidFill>
                <a:srgbClr val="FF0000"/>
              </a:solidFill>
              <a:effectLst/>
              <a:latin typeface="Meiryo UI" panose="020B0604030504040204" pitchFamily="50" charset="-128"/>
              <a:ea typeface="Meiryo UI" panose="020B0604030504040204" pitchFamily="50" charset="-128"/>
              <a:cs typeface="+mn-cs"/>
            </a:rPr>
            <a:t>グランツに入力した補助事業の名称を入力してください。</a:t>
          </a:r>
          <a:endParaRPr kumimoji="1" lang="en-US" altLang="ja-JP" sz="1600" b="0" i="0" u="none" strike="noStrike" baseline="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14</xdr:col>
      <xdr:colOff>1047750</xdr:colOff>
      <xdr:row>8</xdr:row>
      <xdr:rowOff>244929</xdr:rowOff>
    </xdr:from>
    <xdr:to>
      <xdr:col>16</xdr:col>
      <xdr:colOff>369204</xdr:colOff>
      <xdr:row>13</xdr:row>
      <xdr:rowOff>55558</xdr:rowOff>
    </xdr:to>
    <xdr:cxnSp macro="">
      <xdr:nvCxnSpPr>
        <xdr:cNvPr id="22" name="直線コネクタ 21">
          <a:extLst>
            <a:ext uri="{FF2B5EF4-FFF2-40B4-BE49-F238E27FC236}">
              <a16:creationId xmlns:a16="http://schemas.microsoft.com/office/drawing/2014/main" id="{3CAB23B4-A1EE-40E9-9074-438EB78F9C08}"/>
            </a:ext>
          </a:extLst>
        </xdr:cNvPr>
        <xdr:cNvCxnSpPr>
          <a:endCxn id="21" idx="1"/>
        </xdr:cNvCxnSpPr>
      </xdr:nvCxnSpPr>
      <xdr:spPr>
        <a:xfrm>
          <a:off x="20161250" y="2261054"/>
          <a:ext cx="893079" cy="1715629"/>
        </a:xfrm>
        <a:prstGeom prst="line">
          <a:avLst/>
        </a:prstGeom>
        <a:solidFill>
          <a:schemeClr val="bg1"/>
        </a:solidFill>
        <a:ln w="12700">
          <a:solidFill>
            <a:srgbClr val="FF0000"/>
          </a:solidFill>
          <a:headEnd type="ova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1564821</xdr:colOff>
      <xdr:row>7</xdr:row>
      <xdr:rowOff>373743</xdr:rowOff>
    </xdr:from>
    <xdr:to>
      <xdr:col>15</xdr:col>
      <xdr:colOff>0</xdr:colOff>
      <xdr:row>9</xdr:row>
      <xdr:rowOff>31030</xdr:rowOff>
    </xdr:to>
    <xdr:sp macro="" textlink="">
      <xdr:nvSpPr>
        <xdr:cNvPr id="23" name="正方形/長方形 22">
          <a:extLst>
            <a:ext uri="{FF2B5EF4-FFF2-40B4-BE49-F238E27FC236}">
              <a16:creationId xmlns:a16="http://schemas.microsoft.com/office/drawing/2014/main" id="{8DDFCF13-1F26-468A-B714-7B9A1D4A6733}"/>
            </a:ext>
          </a:extLst>
        </xdr:cNvPr>
        <xdr:cNvSpPr/>
      </xdr:nvSpPr>
      <xdr:spPr>
        <a:xfrm>
          <a:off x="12328071" y="2037443"/>
          <a:ext cx="8036379" cy="419287"/>
        </a:xfrm>
        <a:prstGeom prst="rect">
          <a:avLst/>
        </a:prstGeom>
        <a:noFill/>
        <a:ln w="317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clientData/>
  </xdr:twoCellAnchor>
  <xdr:twoCellAnchor>
    <xdr:from>
      <xdr:col>16</xdr:col>
      <xdr:colOff>390526</xdr:colOff>
      <xdr:row>6</xdr:row>
      <xdr:rowOff>377819</xdr:rowOff>
    </xdr:from>
    <xdr:to>
      <xdr:col>25</xdr:col>
      <xdr:colOff>492125</xdr:colOff>
      <xdr:row>11</xdr:row>
      <xdr:rowOff>78463</xdr:rowOff>
    </xdr:to>
    <xdr:sp macro="" textlink="">
      <xdr:nvSpPr>
        <xdr:cNvPr id="24" name="Shape 175">
          <a:extLst>
            <a:ext uri="{FF2B5EF4-FFF2-40B4-BE49-F238E27FC236}">
              <a16:creationId xmlns:a16="http://schemas.microsoft.com/office/drawing/2014/main" id="{70550F48-C602-41CD-9004-BE58FDFD3558}"/>
            </a:ext>
          </a:extLst>
        </xdr:cNvPr>
        <xdr:cNvSpPr/>
      </xdr:nvSpPr>
      <xdr:spPr>
        <a:xfrm>
          <a:off x="21059776" y="1616069"/>
          <a:ext cx="6347278" cy="1605644"/>
        </a:xfrm>
        <a:prstGeom prst="rect">
          <a:avLst/>
        </a:prstGeom>
        <a:no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ja-JP" altLang="en-US" sz="1600" b="0">
              <a:solidFill>
                <a:srgbClr val="FF0000"/>
              </a:solidFill>
              <a:latin typeface="Meiryo UI" panose="020B0604030504040204" pitchFamily="50" charset="-128"/>
              <a:ea typeface="Meiryo UI" panose="020B0604030504040204" pitchFamily="50" charset="-128"/>
              <a:cs typeface="Calibri"/>
            </a:rPr>
            <a:t>・リース契約の場合のみ提出してください。</a:t>
          </a:r>
          <a:endParaRPr lang="en-US" altLang="ja-JP" sz="16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600" b="0">
              <a:solidFill>
                <a:srgbClr val="FF0000"/>
              </a:solidFill>
              <a:latin typeface="Meiryo UI" panose="020B0604030504040204" pitchFamily="50" charset="-128"/>
              <a:ea typeface="Meiryo UI" panose="020B0604030504040204" pitchFamily="50" charset="-128"/>
              <a:cs typeface="Calibri"/>
            </a:rPr>
            <a:t>・リース契約内容に沿って実用事項を入力してください。</a:t>
          </a:r>
          <a:endParaRPr lang="en-US" altLang="ja-JP" sz="16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600" b="0">
              <a:solidFill>
                <a:srgbClr val="FF0000"/>
              </a:solidFill>
              <a:latin typeface="Meiryo UI" panose="020B0604030504040204" pitchFamily="50" charset="-128"/>
              <a:ea typeface="Meiryo UI" panose="020B0604030504040204" pitchFamily="50" charset="-128"/>
              <a:cs typeface="Calibri"/>
            </a:rPr>
            <a:t>・記入例を参考に、黄色セルに直接入力してください。</a:t>
          </a:r>
          <a:endParaRPr lang="en-US" altLang="ja-JP" sz="1600" b="0">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1600" b="0">
              <a:solidFill>
                <a:srgbClr val="FF0000"/>
              </a:solidFill>
              <a:latin typeface="Meiryo UI" panose="020B0604030504040204" pitchFamily="50" charset="-128"/>
              <a:ea typeface="Meiryo UI" panose="020B0604030504040204" pitchFamily="50" charset="-128"/>
              <a:cs typeface="Calibri"/>
            </a:rPr>
            <a:t>・</a:t>
          </a:r>
          <a:r>
            <a:rPr lang="en-US" altLang="ja-JP" sz="1600" b="0">
              <a:solidFill>
                <a:srgbClr val="FF0000"/>
              </a:solidFill>
              <a:latin typeface="Meiryo UI" panose="020B0604030504040204" pitchFamily="50" charset="-128"/>
              <a:ea typeface="Meiryo UI" panose="020B0604030504040204" pitchFamily="50" charset="-128"/>
              <a:cs typeface="Calibri"/>
            </a:rPr>
            <a:t>A</a:t>
          </a:r>
          <a:r>
            <a:rPr lang="ja-JP" altLang="en-US" sz="1600" b="0">
              <a:solidFill>
                <a:srgbClr val="FF0000"/>
              </a:solidFill>
              <a:latin typeface="Meiryo UI" panose="020B0604030504040204" pitchFamily="50" charset="-128"/>
              <a:ea typeface="Meiryo UI" panose="020B0604030504040204" pitchFamily="50" charset="-128"/>
              <a:cs typeface="Calibri"/>
            </a:rPr>
            <a:t>列～</a:t>
          </a:r>
          <a:r>
            <a:rPr lang="en-US" altLang="ja-JP" sz="1600" b="0">
              <a:solidFill>
                <a:srgbClr val="FF0000"/>
              </a:solidFill>
              <a:latin typeface="Meiryo UI" panose="020B0604030504040204" pitchFamily="50" charset="-128"/>
              <a:ea typeface="Meiryo UI" panose="020B0604030504040204" pitchFamily="50" charset="-128"/>
              <a:cs typeface="Calibri"/>
            </a:rPr>
            <a:t>F</a:t>
          </a:r>
          <a:r>
            <a:rPr lang="ja-JP" altLang="en-US" sz="1600" b="0">
              <a:solidFill>
                <a:srgbClr val="FF0000"/>
              </a:solidFill>
              <a:latin typeface="Meiryo UI" panose="020B0604030504040204" pitchFamily="50" charset="-128"/>
              <a:ea typeface="Meiryo UI" panose="020B0604030504040204" pitchFamily="50" charset="-128"/>
              <a:cs typeface="Calibri"/>
            </a:rPr>
            <a:t>列が入力シートになります。</a:t>
          </a:r>
        </a:p>
      </xdr:txBody>
    </xdr:sp>
    <xdr:clientData/>
  </xdr:twoCellAnchor>
  <xdr:twoCellAnchor>
    <xdr:from>
      <xdr:col>16</xdr:col>
      <xdr:colOff>362858</xdr:colOff>
      <xdr:row>1</xdr:row>
      <xdr:rowOff>0</xdr:rowOff>
    </xdr:from>
    <xdr:to>
      <xdr:col>25</xdr:col>
      <xdr:colOff>476251</xdr:colOff>
      <xdr:row>6</xdr:row>
      <xdr:rowOff>149679</xdr:rowOff>
    </xdr:to>
    <xdr:sp macro="" textlink="">
      <xdr:nvSpPr>
        <xdr:cNvPr id="26" name="Shape 175">
          <a:extLst>
            <a:ext uri="{FF2B5EF4-FFF2-40B4-BE49-F238E27FC236}">
              <a16:creationId xmlns:a16="http://schemas.microsoft.com/office/drawing/2014/main" id="{93A21EBF-68C0-4691-05A6-D66204ABB106}"/>
            </a:ext>
          </a:extLst>
        </xdr:cNvPr>
        <xdr:cNvSpPr/>
      </xdr:nvSpPr>
      <xdr:spPr>
        <a:xfrm>
          <a:off x="21032108" y="381000"/>
          <a:ext cx="6359072" cy="1006929"/>
        </a:xfrm>
        <a:prstGeom prst="rect">
          <a:avLst/>
        </a:prstGeom>
        <a:solidFill>
          <a:schemeClr val="accent6">
            <a:lumMod val="20000"/>
            <a:lumOff val="80000"/>
          </a:schemeClr>
        </a:solidFill>
        <a:ln w="1270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altLang="ja-JP" sz="2000" b="1">
              <a:solidFill>
                <a:srgbClr val="FF0000"/>
              </a:solidFill>
              <a:latin typeface="Meiryo UI" panose="020B0604030504040204" pitchFamily="50" charset="-128"/>
              <a:ea typeface="Meiryo UI" panose="020B0604030504040204" pitchFamily="50" charset="-128"/>
              <a:cs typeface="Calibri"/>
            </a:rPr>
            <a:t>DR</a:t>
          </a:r>
          <a:r>
            <a:rPr lang="ja-JP" altLang="en-US" sz="2000" b="1">
              <a:solidFill>
                <a:srgbClr val="FF0000"/>
              </a:solidFill>
              <a:latin typeface="Meiryo UI" panose="020B0604030504040204" pitchFamily="50" charset="-128"/>
              <a:ea typeface="Meiryo UI" panose="020B0604030504040204" pitchFamily="50" charset="-128"/>
              <a:cs typeface="Calibri"/>
            </a:rPr>
            <a:t>業産用事業・</a:t>
          </a:r>
          <a:r>
            <a:rPr lang="en-US" altLang="ja-JP" sz="2000" b="1">
              <a:solidFill>
                <a:srgbClr val="FF0000"/>
              </a:solidFill>
              <a:latin typeface="Meiryo UI" panose="020B0604030504040204" pitchFamily="50" charset="-128"/>
              <a:ea typeface="Meiryo UI" panose="020B0604030504040204" pitchFamily="50" charset="-128"/>
              <a:cs typeface="Calibri"/>
            </a:rPr>
            <a:t>IoT</a:t>
          </a:r>
          <a:r>
            <a:rPr lang="ja-JP" altLang="en-US" sz="2000" b="1">
              <a:solidFill>
                <a:srgbClr val="FF0000"/>
              </a:solidFill>
              <a:latin typeface="Meiryo UI" panose="020B0604030504040204" pitchFamily="50" charset="-128"/>
              <a:ea typeface="Meiryo UI" panose="020B0604030504040204" pitchFamily="50" charset="-128"/>
              <a:cs typeface="Calibri"/>
            </a:rPr>
            <a:t>化事業を併せてリース契約を行って</a:t>
          </a:r>
          <a:endParaRPr lang="en-US" altLang="ja-JP" sz="2000" b="1">
            <a:solidFill>
              <a:srgbClr val="FF0000"/>
            </a:solidFill>
            <a:latin typeface="Meiryo UI" panose="020B0604030504040204" pitchFamily="50" charset="-128"/>
            <a:ea typeface="Meiryo UI" panose="020B0604030504040204" pitchFamily="50" charset="-128"/>
            <a:cs typeface="Calibri"/>
          </a:endParaRPr>
        </a:p>
        <a:p>
          <a:pPr marL="0" lvl="0" indent="0" algn="l" rtl="0">
            <a:spcBef>
              <a:spcPts val="0"/>
            </a:spcBef>
            <a:spcAft>
              <a:spcPts val="0"/>
            </a:spcAft>
            <a:buNone/>
          </a:pPr>
          <a:r>
            <a:rPr lang="ja-JP" altLang="en-US" sz="2000" b="1">
              <a:solidFill>
                <a:srgbClr val="FF0000"/>
              </a:solidFill>
              <a:latin typeface="Meiryo UI" panose="020B0604030504040204" pitchFamily="50" charset="-128"/>
              <a:ea typeface="Meiryo UI" panose="020B0604030504040204" pitchFamily="50" charset="-128"/>
              <a:cs typeface="Calibri"/>
            </a:rPr>
            <a:t>いる場合は、事前に</a:t>
          </a:r>
          <a:r>
            <a:rPr lang="en-US" altLang="ja-JP" sz="2000" b="1">
              <a:solidFill>
                <a:srgbClr val="FF0000"/>
              </a:solidFill>
              <a:latin typeface="Meiryo UI" panose="020B0604030504040204" pitchFamily="50" charset="-128"/>
              <a:ea typeface="Meiryo UI" panose="020B0604030504040204" pitchFamily="50" charset="-128"/>
              <a:cs typeface="Calibri"/>
            </a:rPr>
            <a:t>SII</a:t>
          </a:r>
          <a:r>
            <a:rPr lang="ja-JP" altLang="en-US" sz="2000" b="1">
              <a:solidFill>
                <a:srgbClr val="FF0000"/>
              </a:solidFill>
              <a:latin typeface="Meiryo UI" panose="020B0604030504040204" pitchFamily="50" charset="-128"/>
              <a:ea typeface="Meiryo UI" panose="020B0604030504040204" pitchFamily="50" charset="-128"/>
              <a:cs typeface="Calibri"/>
            </a:rPr>
            <a:t>へご連絡ください。</a:t>
          </a:r>
          <a:endParaRPr lang="en-US" altLang="ja-JP" sz="2000" b="1">
            <a:solidFill>
              <a:srgbClr val="FF0000"/>
            </a:solidFill>
            <a:latin typeface="Meiryo UI" panose="020B0604030504040204" pitchFamily="50" charset="-128"/>
            <a:ea typeface="Meiryo UI" panose="020B0604030504040204" pitchFamily="50" charset="-128"/>
            <a:cs typeface="Calibri"/>
          </a:endParaRPr>
        </a:p>
      </xdr:txBody>
    </xdr:sp>
    <xdr:clientData/>
  </xdr:twoCellAnchor>
  <xdr:twoCellAnchor>
    <xdr:from>
      <xdr:col>0</xdr:col>
      <xdr:colOff>240396</xdr:colOff>
      <xdr:row>0</xdr:row>
      <xdr:rowOff>82096</xdr:rowOff>
    </xdr:from>
    <xdr:to>
      <xdr:col>0</xdr:col>
      <xdr:colOff>755306</xdr:colOff>
      <xdr:row>0</xdr:row>
      <xdr:rowOff>268300</xdr:rowOff>
    </xdr:to>
    <xdr:sp macro="" textlink="">
      <xdr:nvSpPr>
        <xdr:cNvPr id="25" name="正方形/長方形 24">
          <a:extLst>
            <a:ext uri="{FF2B5EF4-FFF2-40B4-BE49-F238E27FC236}">
              <a16:creationId xmlns:a16="http://schemas.microsoft.com/office/drawing/2014/main" id="{754F0545-4869-4087-BE9A-E4DC4CA741A2}"/>
            </a:ext>
          </a:extLst>
        </xdr:cNvPr>
        <xdr:cNvSpPr/>
      </xdr:nvSpPr>
      <xdr:spPr>
        <a:xfrm>
          <a:off x="240396" y="82096"/>
          <a:ext cx="514910" cy="186204"/>
        </a:xfrm>
        <a:prstGeom prst="rect">
          <a:avLst/>
        </a:prstGeom>
        <a:solidFill>
          <a:srgbClr val="FFFFCC"/>
        </a:solidFill>
        <a:ln w="317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kern="12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CB66D-3BC6-4427-8408-16A37ADE4756}">
  <sheetPr>
    <tabColor rgb="FFFFFFCC"/>
    <pageSetUpPr fitToPage="1"/>
  </sheetPr>
  <dimension ref="A1:I26"/>
  <sheetViews>
    <sheetView showGridLines="0" tabSelected="1" zoomScale="70" zoomScaleNormal="70" workbookViewId="0">
      <pane ySplit="4" topLeftCell="A5" activePane="bottomLeft" state="frozen"/>
      <selection sqref="A1:I1"/>
      <selection pane="bottomLeft" sqref="A1:I1"/>
    </sheetView>
  </sheetViews>
  <sheetFormatPr defaultColWidth="9.81640625" defaultRowHeight="15"/>
  <cols>
    <col min="1" max="1" width="6" style="88" customWidth="1"/>
    <col min="2" max="2" width="8.7265625" style="88" customWidth="1"/>
    <col min="3" max="3" width="30.54296875" style="88" customWidth="1"/>
    <col min="4" max="4" width="20.6328125" style="113" customWidth="1"/>
    <col min="5" max="5" width="14.54296875" style="113" customWidth="1"/>
    <col min="6" max="7" width="8.1796875" style="88" customWidth="1"/>
    <col min="8" max="8" width="71.1796875" style="88" customWidth="1"/>
    <col min="9" max="9" width="14" style="88" customWidth="1"/>
    <col min="10" max="16384" width="9.81640625" style="88"/>
  </cols>
  <sheetData>
    <row r="1" spans="1:9" ht="36.5" customHeight="1">
      <c r="A1" s="406" t="s">
        <v>161</v>
      </c>
      <c r="B1" s="406"/>
      <c r="C1" s="406"/>
      <c r="D1" s="406"/>
      <c r="E1" s="406"/>
      <c r="F1" s="406"/>
      <c r="G1" s="406"/>
      <c r="H1" s="406"/>
      <c r="I1" s="406"/>
    </row>
    <row r="2" spans="1:9" ht="91.5" customHeight="1" thickBot="1">
      <c r="A2" s="407" t="s">
        <v>306</v>
      </c>
      <c r="B2" s="407"/>
      <c r="C2" s="407"/>
      <c r="D2" s="407"/>
      <c r="E2" s="407"/>
      <c r="F2" s="407"/>
      <c r="G2" s="407"/>
      <c r="H2" s="407"/>
      <c r="I2" s="407"/>
    </row>
    <row r="3" spans="1:9" ht="18.5" customHeight="1">
      <c r="A3" s="408" t="s">
        <v>61</v>
      </c>
      <c r="B3" s="409"/>
      <c r="C3" s="409"/>
      <c r="D3" s="409"/>
      <c r="E3" s="409"/>
      <c r="F3" s="410" t="s">
        <v>62</v>
      </c>
      <c r="G3" s="411"/>
      <c r="H3" s="412" t="s">
        <v>63</v>
      </c>
      <c r="I3" s="414" t="s">
        <v>64</v>
      </c>
    </row>
    <row r="4" spans="1:9" ht="25.5" customHeight="1" thickBot="1">
      <c r="A4" s="89" t="s">
        <v>65</v>
      </c>
      <c r="B4" s="90" t="s">
        <v>66</v>
      </c>
      <c r="C4" s="90" t="s">
        <v>67</v>
      </c>
      <c r="D4" s="90" t="s">
        <v>68</v>
      </c>
      <c r="E4" s="91" t="s">
        <v>69</v>
      </c>
      <c r="F4" s="89" t="s">
        <v>70</v>
      </c>
      <c r="G4" s="90" t="s">
        <v>71</v>
      </c>
      <c r="H4" s="413"/>
      <c r="I4" s="415"/>
    </row>
    <row r="5" spans="1:9" ht="41" customHeight="1">
      <c r="A5" s="92" t="s">
        <v>76</v>
      </c>
      <c r="B5" s="93" t="s">
        <v>72</v>
      </c>
      <c r="C5" s="114" t="s">
        <v>81</v>
      </c>
      <c r="D5" s="115" t="s">
        <v>82</v>
      </c>
      <c r="E5" s="116" t="s">
        <v>78</v>
      </c>
      <c r="F5" s="94" t="s">
        <v>73</v>
      </c>
      <c r="G5" s="95" t="s">
        <v>78</v>
      </c>
      <c r="H5" s="96"/>
      <c r="I5" s="176" t="s">
        <v>75</v>
      </c>
    </row>
    <row r="6" spans="1:9" ht="41" customHeight="1">
      <c r="A6" s="92" t="s">
        <v>83</v>
      </c>
      <c r="B6" s="93" t="s">
        <v>72</v>
      </c>
      <c r="C6" s="106" t="s">
        <v>84</v>
      </c>
      <c r="D6" s="115" t="s">
        <v>85</v>
      </c>
      <c r="E6" s="117" t="s">
        <v>78</v>
      </c>
      <c r="F6" s="94" t="s">
        <v>86</v>
      </c>
      <c r="G6" s="95" t="s">
        <v>78</v>
      </c>
      <c r="H6" s="96"/>
      <c r="I6" s="97" t="s">
        <v>75</v>
      </c>
    </row>
    <row r="7" spans="1:9" ht="41" customHeight="1">
      <c r="A7" s="92" t="s">
        <v>239</v>
      </c>
      <c r="B7" s="101" t="s">
        <v>72</v>
      </c>
      <c r="C7" s="294" t="s">
        <v>87</v>
      </c>
      <c r="D7" s="104" t="s">
        <v>92</v>
      </c>
      <c r="E7" s="105" t="s">
        <v>90</v>
      </c>
      <c r="F7" s="94" t="s">
        <v>86</v>
      </c>
      <c r="G7" s="98" t="s">
        <v>74</v>
      </c>
      <c r="H7" s="96" t="s">
        <v>91</v>
      </c>
      <c r="I7" s="97" t="s">
        <v>75</v>
      </c>
    </row>
    <row r="8" spans="1:9" ht="41" customHeight="1">
      <c r="A8" s="92" t="s">
        <v>240</v>
      </c>
      <c r="B8" s="101" t="s">
        <v>13</v>
      </c>
      <c r="C8" s="283" t="s">
        <v>247</v>
      </c>
      <c r="D8" s="173" t="s">
        <v>78</v>
      </c>
      <c r="E8" s="174" t="s">
        <v>78</v>
      </c>
      <c r="F8" s="94" t="s">
        <v>86</v>
      </c>
      <c r="G8" s="98" t="s">
        <v>79</v>
      </c>
      <c r="H8" s="96"/>
      <c r="I8" s="97" t="s">
        <v>75</v>
      </c>
    </row>
    <row r="9" spans="1:9" ht="41" customHeight="1">
      <c r="A9" s="92" t="s">
        <v>241</v>
      </c>
      <c r="B9" s="101" t="s">
        <v>72</v>
      </c>
      <c r="C9" s="294" t="s">
        <v>88</v>
      </c>
      <c r="D9" s="104" t="s">
        <v>92</v>
      </c>
      <c r="E9" s="105" t="s">
        <v>90</v>
      </c>
      <c r="F9" s="94" t="s">
        <v>73</v>
      </c>
      <c r="G9" s="98" t="s">
        <v>74</v>
      </c>
      <c r="H9" s="99"/>
      <c r="I9" s="97" t="s">
        <v>75</v>
      </c>
    </row>
    <row r="10" spans="1:9" ht="41" customHeight="1">
      <c r="A10" s="92" t="s">
        <v>242</v>
      </c>
      <c r="B10" s="101" t="s">
        <v>72</v>
      </c>
      <c r="C10" s="285" t="s">
        <v>89</v>
      </c>
      <c r="D10" s="107" t="s">
        <v>78</v>
      </c>
      <c r="E10" s="108" t="s">
        <v>98</v>
      </c>
      <c r="F10" s="94" t="s">
        <v>73</v>
      </c>
      <c r="G10" s="98" t="s">
        <v>79</v>
      </c>
      <c r="H10" s="96"/>
      <c r="I10" s="97" t="s">
        <v>75</v>
      </c>
    </row>
    <row r="11" spans="1:9" ht="41" customHeight="1">
      <c r="A11" s="92" t="s">
        <v>243</v>
      </c>
      <c r="B11" s="101" t="s">
        <v>13</v>
      </c>
      <c r="C11" s="118" t="s">
        <v>93</v>
      </c>
      <c r="D11" s="102" t="s">
        <v>78</v>
      </c>
      <c r="E11" s="103" t="s">
        <v>78</v>
      </c>
      <c r="F11" s="94" t="s">
        <v>86</v>
      </c>
      <c r="G11" s="95" t="s">
        <v>79</v>
      </c>
      <c r="H11" s="96" t="s">
        <v>248</v>
      </c>
      <c r="I11" s="97" t="s">
        <v>75</v>
      </c>
    </row>
    <row r="12" spans="1:9" ht="44" customHeight="1">
      <c r="A12" s="92" t="s">
        <v>244</v>
      </c>
      <c r="B12" s="93" t="s">
        <v>13</v>
      </c>
      <c r="C12" s="106" t="s">
        <v>94</v>
      </c>
      <c r="D12" s="107" t="s">
        <v>78</v>
      </c>
      <c r="E12" s="108" t="s">
        <v>78</v>
      </c>
      <c r="F12" s="94" t="s">
        <v>86</v>
      </c>
      <c r="G12" s="95" t="s">
        <v>79</v>
      </c>
      <c r="H12" s="96" t="s">
        <v>279</v>
      </c>
      <c r="I12" s="97" t="s">
        <v>75</v>
      </c>
    </row>
    <row r="13" spans="1:9" ht="41" customHeight="1">
      <c r="A13" s="92" t="s">
        <v>245</v>
      </c>
      <c r="B13" s="93" t="s">
        <v>72</v>
      </c>
      <c r="C13" s="106" t="s">
        <v>95</v>
      </c>
      <c r="D13" s="107" t="s">
        <v>77</v>
      </c>
      <c r="E13" s="108" t="s">
        <v>98</v>
      </c>
      <c r="F13" s="94" t="s">
        <v>86</v>
      </c>
      <c r="G13" s="98" t="s">
        <v>74</v>
      </c>
      <c r="H13" s="109" t="s">
        <v>99</v>
      </c>
      <c r="I13" s="97" t="s">
        <v>75</v>
      </c>
    </row>
    <row r="14" spans="1:9" ht="41" customHeight="1">
      <c r="A14" s="92" t="s">
        <v>246</v>
      </c>
      <c r="B14" s="93" t="s">
        <v>72</v>
      </c>
      <c r="C14" s="295" t="s">
        <v>157</v>
      </c>
      <c r="D14" s="104" t="s">
        <v>92</v>
      </c>
      <c r="E14" s="105" t="s">
        <v>90</v>
      </c>
      <c r="F14" s="94" t="s">
        <v>73</v>
      </c>
      <c r="G14" s="98" t="s">
        <v>74</v>
      </c>
      <c r="H14" s="109"/>
      <c r="I14" s="97" t="s">
        <v>75</v>
      </c>
    </row>
    <row r="15" spans="1:9" ht="41" customHeight="1">
      <c r="A15" s="92" t="s">
        <v>96</v>
      </c>
      <c r="B15" s="93" t="s">
        <v>72</v>
      </c>
      <c r="C15" s="299" t="s">
        <v>249</v>
      </c>
      <c r="D15" s="107" t="s">
        <v>77</v>
      </c>
      <c r="E15" s="108" t="s">
        <v>98</v>
      </c>
      <c r="F15" s="94" t="s">
        <v>86</v>
      </c>
      <c r="G15" s="98" t="s">
        <v>250</v>
      </c>
      <c r="H15" s="109" t="s">
        <v>251</v>
      </c>
      <c r="I15" s="97" t="s">
        <v>75</v>
      </c>
    </row>
    <row r="16" spans="1:9" ht="41" customHeight="1">
      <c r="A16" s="92" t="s">
        <v>97</v>
      </c>
      <c r="B16" s="93" t="s">
        <v>13</v>
      </c>
      <c r="C16" s="106" t="s">
        <v>252</v>
      </c>
      <c r="D16" s="107" t="s">
        <v>78</v>
      </c>
      <c r="E16" s="108" t="s">
        <v>78</v>
      </c>
      <c r="F16" s="94" t="s">
        <v>86</v>
      </c>
      <c r="G16" s="123" t="s">
        <v>79</v>
      </c>
      <c r="H16" s="109"/>
      <c r="I16" s="97" t="s">
        <v>75</v>
      </c>
    </row>
    <row r="17" spans="1:9" ht="57" customHeight="1">
      <c r="A17" s="92" t="s">
        <v>102</v>
      </c>
      <c r="B17" s="93" t="s">
        <v>13</v>
      </c>
      <c r="C17" s="106" t="s">
        <v>100</v>
      </c>
      <c r="D17" s="107" t="s">
        <v>78</v>
      </c>
      <c r="E17" s="108" t="s">
        <v>78</v>
      </c>
      <c r="F17" s="94" t="s">
        <v>73</v>
      </c>
      <c r="G17" s="98" t="s">
        <v>41</v>
      </c>
      <c r="H17" s="109" t="s">
        <v>253</v>
      </c>
      <c r="I17" s="97" t="s">
        <v>75</v>
      </c>
    </row>
    <row r="18" spans="1:9" ht="41" customHeight="1">
      <c r="A18" s="92" t="s">
        <v>103</v>
      </c>
      <c r="B18" s="93" t="s">
        <v>13</v>
      </c>
      <c r="C18" s="106" t="s">
        <v>101</v>
      </c>
      <c r="D18" s="107" t="s">
        <v>78</v>
      </c>
      <c r="E18" s="108" t="s">
        <v>78</v>
      </c>
      <c r="F18" s="94" t="s">
        <v>86</v>
      </c>
      <c r="G18" s="95" t="s">
        <v>41</v>
      </c>
      <c r="H18" s="109"/>
      <c r="I18" s="97" t="s">
        <v>75</v>
      </c>
    </row>
    <row r="19" spans="1:9" ht="41" customHeight="1">
      <c r="A19" s="92" t="s">
        <v>104</v>
      </c>
      <c r="B19" s="93" t="s">
        <v>13</v>
      </c>
      <c r="C19" s="106" t="s">
        <v>80</v>
      </c>
      <c r="D19" s="107" t="s">
        <v>78</v>
      </c>
      <c r="E19" s="108" t="s">
        <v>78</v>
      </c>
      <c r="F19" s="110" t="s">
        <v>86</v>
      </c>
      <c r="G19" s="98" t="s">
        <v>41</v>
      </c>
      <c r="H19" s="111"/>
      <c r="I19" s="97" t="s">
        <v>75</v>
      </c>
    </row>
    <row r="20" spans="1:9" ht="41" customHeight="1">
      <c r="A20" s="405" t="s">
        <v>15</v>
      </c>
      <c r="B20" s="405"/>
      <c r="C20" s="405"/>
      <c r="D20" s="405"/>
      <c r="E20" s="125"/>
      <c r="F20" s="126"/>
      <c r="G20" s="126"/>
      <c r="H20" s="124"/>
    </row>
    <row r="21" spans="1:9" ht="41" customHeight="1">
      <c r="A21" s="100" t="s">
        <v>105</v>
      </c>
      <c r="B21" s="93" t="s">
        <v>72</v>
      </c>
      <c r="C21" s="295" t="s">
        <v>254</v>
      </c>
      <c r="D21" s="104" t="s">
        <v>92</v>
      </c>
      <c r="E21" s="105" t="s">
        <v>90</v>
      </c>
      <c r="F21" s="110" t="s">
        <v>111</v>
      </c>
      <c r="G21" s="98" t="s">
        <v>74</v>
      </c>
      <c r="H21" s="96" t="s">
        <v>255</v>
      </c>
      <c r="I21" s="97" t="s">
        <v>75</v>
      </c>
    </row>
    <row r="22" spans="1:9" ht="41" customHeight="1">
      <c r="A22" s="100" t="s">
        <v>106</v>
      </c>
      <c r="B22" s="93" t="s">
        <v>72</v>
      </c>
      <c r="C22" s="106" t="s">
        <v>160</v>
      </c>
      <c r="D22" s="107" t="s">
        <v>77</v>
      </c>
      <c r="E22" s="108" t="s">
        <v>98</v>
      </c>
      <c r="F22" s="110" t="s">
        <v>111</v>
      </c>
      <c r="G22" s="98" t="s">
        <v>79</v>
      </c>
      <c r="H22" s="96" t="s">
        <v>108</v>
      </c>
      <c r="I22" s="97" t="s">
        <v>75</v>
      </c>
    </row>
    <row r="23" spans="1:9" ht="35.5" customHeight="1">
      <c r="A23" s="100" t="s">
        <v>107</v>
      </c>
      <c r="B23" s="93" t="s">
        <v>13</v>
      </c>
      <c r="C23" s="106" t="s">
        <v>43</v>
      </c>
      <c r="D23" s="107" t="s">
        <v>78</v>
      </c>
      <c r="E23" s="108" t="s">
        <v>78</v>
      </c>
      <c r="F23" s="110" t="s">
        <v>111</v>
      </c>
      <c r="G23" s="98" t="s">
        <v>79</v>
      </c>
      <c r="H23" s="96" t="s">
        <v>109</v>
      </c>
      <c r="I23" s="97" t="s">
        <v>75</v>
      </c>
    </row>
    <row r="24" spans="1:9" ht="41" customHeight="1">
      <c r="A24" s="100" t="s">
        <v>155</v>
      </c>
      <c r="B24" s="93" t="s">
        <v>72</v>
      </c>
      <c r="C24" s="295" t="s">
        <v>14</v>
      </c>
      <c r="D24" s="104" t="s">
        <v>92</v>
      </c>
      <c r="E24" s="105" t="s">
        <v>90</v>
      </c>
      <c r="F24" s="94" t="s">
        <v>111</v>
      </c>
      <c r="G24" s="98" t="s">
        <v>74</v>
      </c>
      <c r="H24" s="96" t="s">
        <v>109</v>
      </c>
      <c r="I24" s="97" t="s">
        <v>75</v>
      </c>
    </row>
    <row r="25" spans="1:9" ht="41" customHeight="1">
      <c r="A25" s="100" t="s">
        <v>156</v>
      </c>
      <c r="B25" s="93" t="s">
        <v>13</v>
      </c>
      <c r="C25" s="106" t="s">
        <v>110</v>
      </c>
      <c r="D25" s="107" t="s">
        <v>78</v>
      </c>
      <c r="E25" s="108" t="s">
        <v>78</v>
      </c>
      <c r="F25" s="94" t="s">
        <v>111</v>
      </c>
      <c r="G25" s="98" t="s">
        <v>79</v>
      </c>
      <c r="H25" s="96" t="s">
        <v>258</v>
      </c>
      <c r="I25" s="97" t="s">
        <v>75</v>
      </c>
    </row>
    <row r="26" spans="1:9" ht="41" customHeight="1" thickBot="1">
      <c r="A26" s="134" t="s">
        <v>256</v>
      </c>
      <c r="B26" s="135" t="s">
        <v>13</v>
      </c>
      <c r="C26" s="136" t="s">
        <v>257</v>
      </c>
      <c r="D26" s="137" t="s">
        <v>78</v>
      </c>
      <c r="E26" s="138" t="s">
        <v>78</v>
      </c>
      <c r="F26" s="139" t="s">
        <v>111</v>
      </c>
      <c r="G26" s="140" t="s">
        <v>79</v>
      </c>
      <c r="H26" s="141" t="s">
        <v>259</v>
      </c>
      <c r="I26" s="112" t="s">
        <v>75</v>
      </c>
    </row>
  </sheetData>
  <sheetProtection algorithmName="SHA-512" hashValue="Z3tlDrOb/L/0lJbBu2vX/dG3rSImxIchjJDra+Om6KxbBM097zBGvlMm83wQcF1+5wDf3m93Xj9++Yjlhj/Omg==" saltValue="4GgzttDIZCX+KO22osrqug==" spinCount="100000" sheet="1" formatColumns="0" formatRows="0"/>
  <mergeCells count="7">
    <mergeCell ref="A20:D20"/>
    <mergeCell ref="A1:I1"/>
    <mergeCell ref="A2:I2"/>
    <mergeCell ref="A3:E3"/>
    <mergeCell ref="F3:G3"/>
    <mergeCell ref="H3:H4"/>
    <mergeCell ref="I3:I4"/>
  </mergeCells>
  <phoneticPr fontId="3"/>
  <conditionalFormatting sqref="A5:I6 B7:I9 A7:A26 F16:H20 B21:I26">
    <cfRule type="expression" dxfId="17" priority="2">
      <formula>$I5="―"</formula>
    </cfRule>
  </conditionalFormatting>
  <conditionalFormatting sqref="B10:G10">
    <cfRule type="expression" dxfId="16" priority="1">
      <formula>$I10="―"</formula>
    </cfRule>
  </conditionalFormatting>
  <conditionalFormatting sqref="H10:I10 F11:I15 I14:I19 B11:E19 E20">
    <cfRule type="expression" dxfId="15" priority="8">
      <formula>$I10="―"</formula>
    </cfRule>
  </conditionalFormatting>
  <conditionalFormatting sqref="I5:I19 I21:I26">
    <cfRule type="expression" dxfId="14" priority="6">
      <formula>$I5="選択してください"</formula>
    </cfRule>
    <cfRule type="expression" dxfId="13" priority="7">
      <formula>$I5=""</formula>
    </cfRule>
  </conditionalFormatting>
  <dataValidations count="3">
    <dataValidation type="list" allowBlank="1" showInputMessage="1" showErrorMessage="1" sqref="I21:I26" xr:uid="{361B7EFE-2C6D-4462-BC05-88B67F3FF8A3}">
      <formula1>"選択してください,✓,ー（該当なし）"</formula1>
    </dataValidation>
    <dataValidation type="list" allowBlank="1" showInputMessage="1" showErrorMessage="1" sqref="I18:I19 I5:I16" xr:uid="{F6A5B296-E099-48DC-8717-16A981F37AE2}">
      <formula1>"選択してください,✓"</formula1>
    </dataValidation>
    <dataValidation type="list" allowBlank="1" showInputMessage="1" showErrorMessage="1" sqref="I17" xr:uid="{88989608-BC00-4C76-BB06-8ED5D5F78797}">
      <formula1>"選択してください,✓,ー（SIIに事前相談済。発注前までに提出予定）,ー（SIIに事前相談済。中間報告までに提出予定）,ー（SIIに事前相談済。実績報告までに提出予定）"</formula1>
    </dataValidation>
  </dataValidations>
  <hyperlinks>
    <hyperlink ref="C7" location="'3.役員名簿'!A1" display="役員名簿" xr:uid="{E44F9479-2081-46E5-A86F-84DC580B5C42}"/>
    <hyperlink ref="C9" location="'5.実施体制図'!A1" display="実施体制図" xr:uid="{91CFB3E6-CB2A-4E58-A907-80A1045A22FB}"/>
    <hyperlink ref="C24" location="'19.リース内訳書'!A1" display="リース内訳書" xr:uid="{914D74A5-6599-47AC-82CF-6F08909CF56E}"/>
    <hyperlink ref="C14" location="'10.導入設備情報'!A1" display="導入設備情報" xr:uid="{BD2E2D3F-41AD-4533-BC9F-A49752261D7A}"/>
    <hyperlink ref="C21" location="'16.IoT関連機器一覧'!A1" display="IoT化関連機器一覧" xr:uid="{1C812D52-534A-4362-9FE9-C320D17E8AD8}"/>
  </hyperlinks>
  <pageMargins left="0.70866141732283472" right="0.70866141732283472" top="0.74803149606299213" bottom="0.74803149606299213" header="0.31496062992125984" footer="0.31496062992125984"/>
  <pageSetup paperSize="8"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F3FE-7785-4902-B5DE-BBA5D2FC3852}">
  <sheetPr>
    <tabColor rgb="FFFFFFCC"/>
    <pageSetUpPr fitToPage="1"/>
  </sheetPr>
  <dimension ref="A1:U31"/>
  <sheetViews>
    <sheetView showGridLines="0" zoomScale="85" zoomScaleNormal="85" workbookViewId="0">
      <selection sqref="A1:F1"/>
    </sheetView>
  </sheetViews>
  <sheetFormatPr defaultColWidth="10" defaultRowHeight="14"/>
  <cols>
    <col min="1" max="1" width="2.7265625" style="31" customWidth="1"/>
    <col min="2" max="2" width="18" style="31" bestFit="1" customWidth="1"/>
    <col min="3" max="3" width="12.26953125" style="31" bestFit="1" customWidth="1"/>
    <col min="4" max="4" width="6.08984375" style="31" bestFit="1" customWidth="1"/>
    <col min="5" max="6" width="4.1796875" style="31" bestFit="1" customWidth="1"/>
    <col min="7" max="7" width="6.08984375" style="31" bestFit="1" customWidth="1"/>
    <col min="8" max="9" width="19.7265625" style="31" customWidth="1"/>
    <col min="10" max="11" width="2.08984375" style="31" customWidth="1"/>
    <col min="12" max="12" width="2.90625" style="31" customWidth="1"/>
    <col min="13" max="13" width="16.453125" style="31" bestFit="1" customWidth="1"/>
    <col min="14" max="14" width="14.08984375" style="31" customWidth="1"/>
    <col min="15" max="15" width="5.453125" style="31" bestFit="1" customWidth="1"/>
    <col min="16" max="17" width="3.54296875" style="31" bestFit="1" customWidth="1"/>
    <col min="18" max="18" width="5.453125" style="31" bestFit="1" customWidth="1"/>
    <col min="19" max="19" width="18.7265625" style="31" customWidth="1"/>
    <col min="20" max="20" width="18.453125" style="31" customWidth="1"/>
    <col min="21" max="21" width="3" style="31" customWidth="1"/>
    <col min="22" max="16384" width="10" style="31"/>
  </cols>
  <sheetData>
    <row r="1" spans="1:21" ht="22.5" customHeight="1">
      <c r="A1" s="418" t="s">
        <v>121</v>
      </c>
      <c r="B1" s="419"/>
      <c r="C1" s="419"/>
      <c r="D1" s="419"/>
      <c r="E1" s="419"/>
      <c r="F1" s="419"/>
      <c r="G1" s="420" t="s">
        <v>162</v>
      </c>
      <c r="H1" s="421"/>
      <c r="I1" s="421"/>
      <c r="K1" s="32"/>
      <c r="L1" s="145"/>
    </row>
    <row r="2" spans="1:21" ht="16.5">
      <c r="B2" s="309" t="s">
        <v>118</v>
      </c>
      <c r="C2" s="18"/>
      <c r="D2" s="19"/>
      <c r="E2" s="19"/>
      <c r="F2" s="19"/>
      <c r="G2" s="2"/>
      <c r="H2" s="2"/>
      <c r="I2" s="20"/>
      <c r="K2" s="32"/>
      <c r="L2" s="146"/>
      <c r="M2" s="147" t="s">
        <v>118</v>
      </c>
      <c r="N2" s="148"/>
      <c r="O2" s="147"/>
      <c r="P2" s="147"/>
      <c r="Q2" s="147"/>
      <c r="R2" s="149"/>
      <c r="S2" s="149"/>
      <c r="T2" s="150"/>
      <c r="U2" s="58"/>
    </row>
    <row r="3" spans="1:21" ht="16.5">
      <c r="B3" s="18"/>
      <c r="C3" s="18"/>
      <c r="D3" s="19"/>
      <c r="E3" s="19"/>
      <c r="F3" s="19"/>
      <c r="G3" s="2"/>
      <c r="H3" s="2"/>
      <c r="I3" s="20"/>
      <c r="K3" s="32"/>
      <c r="L3" s="146"/>
      <c r="M3" s="148"/>
      <c r="N3" s="148"/>
      <c r="O3" s="147"/>
      <c r="P3" s="147"/>
      <c r="Q3" s="147"/>
      <c r="R3" s="149"/>
      <c r="S3" s="149"/>
      <c r="T3" s="150"/>
      <c r="U3" s="58"/>
    </row>
    <row r="4" spans="1:21">
      <c r="B4" s="21" t="s">
        <v>44</v>
      </c>
      <c r="C4" s="22"/>
      <c r="D4" s="22"/>
      <c r="E4" s="22"/>
      <c r="F4" s="22"/>
      <c r="G4" s="22"/>
      <c r="H4" s="22"/>
      <c r="I4" s="22"/>
      <c r="K4" s="32"/>
      <c r="L4" s="146"/>
      <c r="M4" s="151" t="s">
        <v>44</v>
      </c>
      <c r="N4" s="152"/>
      <c r="O4" s="152"/>
      <c r="P4" s="152"/>
      <c r="Q4" s="152"/>
      <c r="R4" s="152"/>
      <c r="S4" s="152"/>
      <c r="T4" s="152"/>
      <c r="U4" s="58"/>
    </row>
    <row r="5" spans="1:21">
      <c r="B5" s="422" t="s">
        <v>163</v>
      </c>
      <c r="C5" s="422" t="s">
        <v>1</v>
      </c>
      <c r="D5" s="422" t="s">
        <v>45</v>
      </c>
      <c r="E5" s="422"/>
      <c r="F5" s="422"/>
      <c r="G5" s="422" t="s">
        <v>2</v>
      </c>
      <c r="H5" s="422" t="s">
        <v>0</v>
      </c>
      <c r="I5" s="422" t="s">
        <v>3</v>
      </c>
      <c r="K5" s="32"/>
      <c r="L5" s="146"/>
      <c r="M5" s="416" t="s">
        <v>163</v>
      </c>
      <c r="N5" s="416" t="s">
        <v>1</v>
      </c>
      <c r="O5" s="416" t="s">
        <v>45</v>
      </c>
      <c r="P5" s="416"/>
      <c r="Q5" s="416"/>
      <c r="R5" s="416" t="s">
        <v>2</v>
      </c>
      <c r="S5" s="416" t="s">
        <v>0</v>
      </c>
      <c r="T5" s="416" t="s">
        <v>3</v>
      </c>
      <c r="U5" s="58"/>
    </row>
    <row r="6" spans="1:21">
      <c r="B6" s="422"/>
      <c r="C6" s="422"/>
      <c r="D6" s="24" t="s">
        <v>4</v>
      </c>
      <c r="E6" s="24" t="s">
        <v>5</v>
      </c>
      <c r="F6" s="24" t="s">
        <v>6</v>
      </c>
      <c r="G6" s="422"/>
      <c r="H6" s="422"/>
      <c r="I6" s="422"/>
      <c r="K6" s="32"/>
      <c r="L6" s="146"/>
      <c r="M6" s="416"/>
      <c r="N6" s="416"/>
      <c r="O6" s="153" t="s">
        <v>4</v>
      </c>
      <c r="P6" s="153" t="s">
        <v>5</v>
      </c>
      <c r="Q6" s="153" t="s">
        <v>6</v>
      </c>
      <c r="R6" s="416"/>
      <c r="S6" s="416"/>
      <c r="T6" s="416"/>
      <c r="U6" s="58"/>
    </row>
    <row r="7" spans="1:21" ht="28" customHeight="1">
      <c r="B7" s="142"/>
      <c r="C7" s="142"/>
      <c r="D7" s="143"/>
      <c r="E7" s="143"/>
      <c r="F7" s="143"/>
      <c r="G7" s="143"/>
      <c r="H7" s="144"/>
      <c r="I7" s="144"/>
      <c r="K7" s="32"/>
      <c r="L7" s="146"/>
      <c r="M7" s="357" t="s">
        <v>287</v>
      </c>
      <c r="N7" s="357" t="s">
        <v>288</v>
      </c>
      <c r="O7" s="358" t="s">
        <v>289</v>
      </c>
      <c r="P7" s="358" t="s">
        <v>290</v>
      </c>
      <c r="Q7" s="358" t="s">
        <v>291</v>
      </c>
      <c r="R7" s="358" t="s">
        <v>120</v>
      </c>
      <c r="S7" s="359" t="s">
        <v>292</v>
      </c>
      <c r="T7" s="359" t="s">
        <v>293</v>
      </c>
      <c r="U7" s="58"/>
    </row>
    <row r="8" spans="1:21" ht="28" customHeight="1">
      <c r="B8" s="142"/>
      <c r="C8" s="142"/>
      <c r="D8" s="143"/>
      <c r="E8" s="143"/>
      <c r="F8" s="143"/>
      <c r="G8" s="143"/>
      <c r="H8" s="144"/>
      <c r="I8" s="144"/>
      <c r="K8" s="32"/>
      <c r="L8" s="146"/>
      <c r="M8" s="357" t="s">
        <v>294</v>
      </c>
      <c r="N8" s="357" t="s">
        <v>295</v>
      </c>
      <c r="O8" s="358" t="s">
        <v>296</v>
      </c>
      <c r="P8" s="358" t="s">
        <v>297</v>
      </c>
      <c r="Q8" s="358" t="s">
        <v>297</v>
      </c>
      <c r="R8" s="358" t="s">
        <v>120</v>
      </c>
      <c r="S8" s="359" t="s">
        <v>292</v>
      </c>
      <c r="T8" s="359" t="s">
        <v>298</v>
      </c>
      <c r="U8" s="58"/>
    </row>
    <row r="9" spans="1:21" ht="28" customHeight="1">
      <c r="B9" s="142"/>
      <c r="C9" s="142"/>
      <c r="D9" s="143"/>
      <c r="E9" s="143"/>
      <c r="F9" s="143"/>
      <c r="G9" s="143"/>
      <c r="H9" s="144"/>
      <c r="I9" s="144"/>
      <c r="K9" s="32"/>
      <c r="L9" s="146"/>
      <c r="M9" s="357" t="s">
        <v>299</v>
      </c>
      <c r="N9" s="357" t="s">
        <v>300</v>
      </c>
      <c r="O9" s="358" t="s">
        <v>301</v>
      </c>
      <c r="P9" s="358" t="s">
        <v>302</v>
      </c>
      <c r="Q9" s="358" t="s">
        <v>303</v>
      </c>
      <c r="R9" s="358" t="s">
        <v>119</v>
      </c>
      <c r="S9" s="359" t="s">
        <v>292</v>
      </c>
      <c r="T9" s="359" t="s">
        <v>304</v>
      </c>
      <c r="U9" s="58"/>
    </row>
    <row r="10" spans="1:21" ht="28" customHeight="1">
      <c r="B10" s="142"/>
      <c r="C10" s="142"/>
      <c r="D10" s="143"/>
      <c r="E10" s="143"/>
      <c r="F10" s="143"/>
      <c r="G10" s="143"/>
      <c r="H10" s="144"/>
      <c r="I10" s="144"/>
      <c r="K10" s="32"/>
      <c r="L10" s="146"/>
      <c r="M10" s="357"/>
      <c r="N10" s="357"/>
      <c r="O10" s="358"/>
      <c r="P10" s="358"/>
      <c r="Q10" s="358"/>
      <c r="R10" s="358"/>
      <c r="S10" s="359"/>
      <c r="T10" s="359"/>
      <c r="U10" s="58"/>
    </row>
    <row r="11" spans="1:21" ht="28" customHeight="1">
      <c r="B11" s="142"/>
      <c r="C11" s="142"/>
      <c r="D11" s="143"/>
      <c r="E11" s="143"/>
      <c r="F11" s="143"/>
      <c r="G11" s="143"/>
      <c r="H11" s="144"/>
      <c r="I11" s="144"/>
      <c r="K11" s="32"/>
      <c r="L11" s="146"/>
      <c r="M11" s="357"/>
      <c r="N11" s="357"/>
      <c r="O11" s="358"/>
      <c r="P11" s="358"/>
      <c r="Q11" s="358"/>
      <c r="R11" s="358"/>
      <c r="S11" s="359"/>
      <c r="T11" s="359"/>
      <c r="U11" s="58"/>
    </row>
    <row r="12" spans="1:21" ht="28" customHeight="1">
      <c r="B12" s="142"/>
      <c r="C12" s="142"/>
      <c r="D12" s="143"/>
      <c r="E12" s="143"/>
      <c r="F12" s="143"/>
      <c r="G12" s="143"/>
      <c r="H12" s="144"/>
      <c r="I12" s="144"/>
      <c r="K12" s="32"/>
      <c r="L12" s="146"/>
      <c r="M12" s="357"/>
      <c r="N12" s="357"/>
      <c r="O12" s="358"/>
      <c r="P12" s="358"/>
      <c r="Q12" s="358"/>
      <c r="R12" s="358"/>
      <c r="S12" s="359"/>
      <c r="T12" s="359"/>
      <c r="U12" s="58"/>
    </row>
    <row r="13" spans="1:21" ht="28" customHeight="1">
      <c r="B13" s="142"/>
      <c r="C13" s="142"/>
      <c r="D13" s="143"/>
      <c r="E13" s="143"/>
      <c r="F13" s="143"/>
      <c r="G13" s="143"/>
      <c r="H13" s="144"/>
      <c r="I13" s="144"/>
      <c r="K13" s="32"/>
      <c r="L13" s="146"/>
      <c r="M13" s="357"/>
      <c r="N13" s="357"/>
      <c r="O13" s="358"/>
      <c r="P13" s="358"/>
      <c r="Q13" s="358"/>
      <c r="R13" s="358"/>
      <c r="S13" s="359"/>
      <c r="T13" s="359"/>
      <c r="U13" s="58"/>
    </row>
    <row r="14" spans="1:21" ht="28" customHeight="1">
      <c r="B14" s="142"/>
      <c r="C14" s="142"/>
      <c r="D14" s="143"/>
      <c r="E14" s="143"/>
      <c r="F14" s="143"/>
      <c r="G14" s="143"/>
      <c r="H14" s="144"/>
      <c r="I14" s="144"/>
      <c r="K14" s="32"/>
      <c r="L14" s="146"/>
      <c r="M14" s="357"/>
      <c r="N14" s="357"/>
      <c r="O14" s="358"/>
      <c r="P14" s="358"/>
      <c r="Q14" s="358"/>
      <c r="R14" s="358"/>
      <c r="S14" s="359"/>
      <c r="T14" s="359"/>
      <c r="U14" s="58"/>
    </row>
    <row r="15" spans="1:21" ht="28" customHeight="1">
      <c r="B15" s="142"/>
      <c r="C15" s="142"/>
      <c r="D15" s="143"/>
      <c r="E15" s="143"/>
      <c r="F15" s="143"/>
      <c r="G15" s="143"/>
      <c r="H15" s="144"/>
      <c r="I15" s="144"/>
      <c r="K15" s="32"/>
      <c r="L15" s="146"/>
      <c r="M15" s="357"/>
      <c r="N15" s="357"/>
      <c r="O15" s="358"/>
      <c r="P15" s="358"/>
      <c r="Q15" s="358"/>
      <c r="R15" s="358"/>
      <c r="S15" s="359"/>
      <c r="T15" s="359"/>
      <c r="U15" s="58"/>
    </row>
    <row r="16" spans="1:21" ht="28" customHeight="1">
      <c r="B16" s="142"/>
      <c r="C16" s="142"/>
      <c r="D16" s="143"/>
      <c r="E16" s="143"/>
      <c r="F16" s="143"/>
      <c r="G16" s="143"/>
      <c r="H16" s="144"/>
      <c r="I16" s="144"/>
      <c r="K16" s="32"/>
      <c r="L16" s="146"/>
      <c r="M16" s="357"/>
      <c r="N16" s="357"/>
      <c r="O16" s="358"/>
      <c r="P16" s="358"/>
      <c r="Q16" s="358"/>
      <c r="R16" s="358"/>
      <c r="S16" s="359"/>
      <c r="T16" s="359"/>
      <c r="U16" s="58"/>
    </row>
    <row r="17" spans="2:21" ht="28" customHeight="1">
      <c r="B17" s="142"/>
      <c r="C17" s="142"/>
      <c r="D17" s="143"/>
      <c r="E17" s="143"/>
      <c r="F17" s="143"/>
      <c r="G17" s="143"/>
      <c r="H17" s="144"/>
      <c r="I17" s="144"/>
      <c r="K17" s="32"/>
      <c r="L17" s="146"/>
      <c r="M17" s="357"/>
      <c r="N17" s="357"/>
      <c r="O17" s="358"/>
      <c r="P17" s="358"/>
      <c r="Q17" s="358"/>
      <c r="R17" s="358"/>
      <c r="S17" s="359"/>
      <c r="T17" s="359"/>
      <c r="U17" s="58"/>
    </row>
    <row r="18" spans="2:21" ht="28" customHeight="1">
      <c r="B18" s="142"/>
      <c r="C18" s="142"/>
      <c r="D18" s="143"/>
      <c r="E18" s="143"/>
      <c r="F18" s="143"/>
      <c r="G18" s="143"/>
      <c r="H18" s="144"/>
      <c r="I18" s="144"/>
      <c r="K18" s="32"/>
      <c r="L18" s="146"/>
      <c r="M18" s="357"/>
      <c r="N18" s="357"/>
      <c r="O18" s="358"/>
      <c r="P18" s="358"/>
      <c r="Q18" s="358"/>
      <c r="R18" s="358"/>
      <c r="S18" s="359"/>
      <c r="T18" s="359"/>
      <c r="U18" s="58"/>
    </row>
    <row r="19" spans="2:21" ht="28" customHeight="1">
      <c r="B19" s="142"/>
      <c r="C19" s="142"/>
      <c r="D19" s="143"/>
      <c r="E19" s="143"/>
      <c r="F19" s="143"/>
      <c r="G19" s="143"/>
      <c r="H19" s="144"/>
      <c r="I19" s="144"/>
      <c r="K19" s="32"/>
      <c r="L19" s="146"/>
      <c r="M19" s="357"/>
      <c r="N19" s="357"/>
      <c r="O19" s="358"/>
      <c r="P19" s="358"/>
      <c r="Q19" s="358"/>
      <c r="R19" s="358"/>
      <c r="S19" s="359"/>
      <c r="T19" s="359"/>
      <c r="U19" s="58"/>
    </row>
    <row r="20" spans="2:21" ht="28" customHeight="1">
      <c r="B20" s="142"/>
      <c r="C20" s="142"/>
      <c r="D20" s="143"/>
      <c r="E20" s="143"/>
      <c r="F20" s="143"/>
      <c r="G20" s="143"/>
      <c r="H20" s="144"/>
      <c r="I20" s="144"/>
      <c r="K20" s="32"/>
      <c r="L20" s="146"/>
      <c r="M20" s="357"/>
      <c r="N20" s="357"/>
      <c r="O20" s="358"/>
      <c r="P20" s="358"/>
      <c r="Q20" s="358"/>
      <c r="R20" s="358"/>
      <c r="S20" s="359"/>
      <c r="T20" s="359"/>
      <c r="U20" s="58"/>
    </row>
    <row r="21" spans="2:21" ht="28" customHeight="1">
      <c r="B21" s="142"/>
      <c r="C21" s="142"/>
      <c r="D21" s="143"/>
      <c r="E21" s="143"/>
      <c r="F21" s="143"/>
      <c r="G21" s="143"/>
      <c r="H21" s="144"/>
      <c r="I21" s="144"/>
      <c r="K21" s="32"/>
      <c r="L21" s="146"/>
      <c r="M21" s="357"/>
      <c r="N21" s="357"/>
      <c r="O21" s="358"/>
      <c r="P21" s="358"/>
      <c r="Q21" s="358"/>
      <c r="R21" s="358"/>
      <c r="S21" s="359"/>
      <c r="T21" s="359"/>
      <c r="U21" s="58"/>
    </row>
    <row r="22" spans="2:21" ht="28" customHeight="1">
      <c r="B22" s="142"/>
      <c r="C22" s="142"/>
      <c r="D22" s="143"/>
      <c r="E22" s="143"/>
      <c r="F22" s="143"/>
      <c r="G22" s="143"/>
      <c r="H22" s="144"/>
      <c r="I22" s="144"/>
      <c r="K22" s="32"/>
      <c r="L22" s="146"/>
      <c r="M22" s="357"/>
      <c r="N22" s="357"/>
      <c r="O22" s="358"/>
      <c r="P22" s="358"/>
      <c r="Q22" s="358"/>
      <c r="R22" s="358"/>
      <c r="S22" s="359"/>
      <c r="T22" s="359"/>
      <c r="U22" s="58"/>
    </row>
    <row r="23" spans="2:21" ht="28" customHeight="1">
      <c r="B23" s="142"/>
      <c r="C23" s="142"/>
      <c r="D23" s="143"/>
      <c r="E23" s="143"/>
      <c r="F23" s="143"/>
      <c r="G23" s="143"/>
      <c r="H23" s="144"/>
      <c r="I23" s="144"/>
      <c r="K23" s="32"/>
      <c r="L23" s="146"/>
      <c r="M23" s="357"/>
      <c r="N23" s="357"/>
      <c r="O23" s="358"/>
      <c r="P23" s="358"/>
      <c r="Q23" s="358"/>
      <c r="R23" s="358"/>
      <c r="S23" s="359"/>
      <c r="T23" s="359"/>
      <c r="U23" s="58"/>
    </row>
    <row r="24" spans="2:21">
      <c r="B24" s="23"/>
      <c r="C24" s="25"/>
      <c r="D24" s="23"/>
      <c r="E24" s="23"/>
      <c r="F24" s="23"/>
      <c r="G24" s="23"/>
      <c r="H24" s="23"/>
      <c r="I24" s="23"/>
      <c r="K24" s="32"/>
      <c r="L24" s="146"/>
      <c r="M24" s="154"/>
      <c r="N24" s="155"/>
      <c r="O24" s="154"/>
      <c r="P24" s="154"/>
      <c r="Q24" s="154"/>
      <c r="R24" s="154"/>
      <c r="S24" s="154"/>
      <c r="T24" s="154"/>
      <c r="U24" s="58"/>
    </row>
    <row r="25" spans="2:21">
      <c r="B25" s="423" t="s">
        <v>46</v>
      </c>
      <c r="C25" s="423"/>
      <c r="D25" s="423"/>
      <c r="E25" s="423"/>
      <c r="F25" s="423"/>
      <c r="G25" s="423"/>
      <c r="H25" s="423"/>
      <c r="I25" s="423"/>
      <c r="K25" s="32"/>
      <c r="L25" s="146"/>
      <c r="M25" s="417" t="s">
        <v>46</v>
      </c>
      <c r="N25" s="417"/>
      <c r="O25" s="417"/>
      <c r="P25" s="417"/>
      <c r="Q25" s="417"/>
      <c r="R25" s="417"/>
      <c r="S25" s="417"/>
      <c r="T25" s="417"/>
      <c r="U25" s="58"/>
    </row>
    <row r="26" spans="2:21">
      <c r="B26" s="423"/>
      <c r="C26" s="423"/>
      <c r="D26" s="423"/>
      <c r="E26" s="423"/>
      <c r="F26" s="423"/>
      <c r="G26" s="423"/>
      <c r="H26" s="423"/>
      <c r="I26" s="423"/>
      <c r="K26" s="32"/>
      <c r="L26" s="146"/>
      <c r="M26" s="417"/>
      <c r="N26" s="417"/>
      <c r="O26" s="417"/>
      <c r="P26" s="417"/>
      <c r="Q26" s="417"/>
      <c r="R26" s="417"/>
      <c r="S26" s="417"/>
      <c r="T26" s="417"/>
      <c r="U26" s="58"/>
    </row>
    <row r="27" spans="2:21">
      <c r="B27" s="423"/>
      <c r="C27" s="423"/>
      <c r="D27" s="423"/>
      <c r="E27" s="423"/>
      <c r="F27" s="423"/>
      <c r="G27" s="423"/>
      <c r="H27" s="423"/>
      <c r="I27" s="423"/>
      <c r="K27" s="32"/>
      <c r="L27" s="146"/>
      <c r="M27" s="417"/>
      <c r="N27" s="417"/>
      <c r="O27" s="417"/>
      <c r="P27" s="417"/>
      <c r="Q27" s="417"/>
      <c r="R27" s="417"/>
      <c r="S27" s="417"/>
      <c r="T27" s="417"/>
      <c r="U27" s="58"/>
    </row>
    <row r="28" spans="2:21">
      <c r="B28" s="423"/>
      <c r="C28" s="423"/>
      <c r="D28" s="423"/>
      <c r="E28" s="423"/>
      <c r="F28" s="423"/>
      <c r="G28" s="423"/>
      <c r="H28" s="423"/>
      <c r="I28" s="423"/>
      <c r="K28" s="32"/>
      <c r="L28" s="146"/>
      <c r="M28" s="417"/>
      <c r="N28" s="417"/>
      <c r="O28" s="417"/>
      <c r="P28" s="417"/>
      <c r="Q28" s="417"/>
      <c r="R28" s="417"/>
      <c r="S28" s="417"/>
      <c r="T28" s="417"/>
      <c r="U28" s="58"/>
    </row>
    <row r="29" spans="2:21">
      <c r="B29" s="423"/>
      <c r="C29" s="423"/>
      <c r="D29" s="423"/>
      <c r="E29" s="423"/>
      <c r="F29" s="423"/>
      <c r="G29" s="423"/>
      <c r="H29" s="423"/>
      <c r="I29" s="423"/>
      <c r="K29" s="32"/>
      <c r="L29" s="146"/>
      <c r="M29" s="417"/>
      <c r="N29" s="417"/>
      <c r="O29" s="417"/>
      <c r="P29" s="417"/>
      <c r="Q29" s="417"/>
      <c r="R29" s="417"/>
      <c r="S29" s="417"/>
      <c r="T29" s="417"/>
      <c r="U29" s="58"/>
    </row>
    <row r="30" spans="2:21">
      <c r="B30" s="423"/>
      <c r="C30" s="423"/>
      <c r="D30" s="423"/>
      <c r="E30" s="423"/>
      <c r="F30" s="423"/>
      <c r="G30" s="423"/>
      <c r="H30" s="423"/>
      <c r="I30" s="423"/>
      <c r="K30" s="32"/>
      <c r="L30" s="146"/>
      <c r="M30" s="417"/>
      <c r="N30" s="417"/>
      <c r="O30" s="417"/>
      <c r="P30" s="417"/>
      <c r="Q30" s="417"/>
      <c r="R30" s="417"/>
      <c r="S30" s="417"/>
      <c r="T30" s="417"/>
      <c r="U30" s="58"/>
    </row>
    <row r="31" spans="2:21">
      <c r="B31" s="423"/>
      <c r="C31" s="423"/>
      <c r="D31" s="423"/>
      <c r="E31" s="423"/>
      <c r="F31" s="423"/>
      <c r="G31" s="423"/>
      <c r="H31" s="423"/>
      <c r="I31" s="423"/>
      <c r="K31" s="32"/>
      <c r="L31" s="146"/>
      <c r="M31" s="417"/>
      <c r="N31" s="417"/>
      <c r="O31" s="417"/>
      <c r="P31" s="417"/>
      <c r="Q31" s="417"/>
      <c r="R31" s="417"/>
      <c r="S31" s="417"/>
      <c r="T31" s="417"/>
      <c r="U31" s="58"/>
    </row>
  </sheetData>
  <sheetProtection formatColumns="0" formatRows="0"/>
  <mergeCells count="16">
    <mergeCell ref="T5:T6"/>
    <mergeCell ref="M25:T31"/>
    <mergeCell ref="M5:M6"/>
    <mergeCell ref="N5:N6"/>
    <mergeCell ref="A1:F1"/>
    <mergeCell ref="G1:I1"/>
    <mergeCell ref="O5:Q5"/>
    <mergeCell ref="R5:R6"/>
    <mergeCell ref="S5:S6"/>
    <mergeCell ref="G5:G6"/>
    <mergeCell ref="H5:H6"/>
    <mergeCell ref="I5:I6"/>
    <mergeCell ref="B25:I31"/>
    <mergeCell ref="B5:B6"/>
    <mergeCell ref="C5:C6"/>
    <mergeCell ref="D5:F5"/>
  </mergeCells>
  <phoneticPr fontId="3"/>
  <conditionalFormatting sqref="B7:I23">
    <cfRule type="cellIs" dxfId="12" priority="2" operator="equal">
      <formula>""</formula>
    </cfRule>
  </conditionalFormatting>
  <conditionalFormatting sqref="M8:T23">
    <cfRule type="cellIs" dxfId="11" priority="3" operator="equal">
      <formula>""</formula>
    </cfRule>
  </conditionalFormatting>
  <dataValidations count="5">
    <dataValidation type="textLength" imeMode="halfAlpha" allowBlank="1" showInputMessage="1" showErrorMessage="1" error="日を2桁の数字で入力してください。" sqref="Q7:Q23 F7:F23" xr:uid="{99D6AB51-6B53-4615-954D-090B4A918436}">
      <formula1>2</formula1>
      <formula2>2</formula2>
    </dataValidation>
    <dataValidation type="textLength" imeMode="halfAlpha" allowBlank="1" showInputMessage="1" showErrorMessage="1" error="西暦年を4桁の数字で入力してください。" sqref="D7:D23 O7:O23" xr:uid="{BD58EECA-58B1-4813-9913-401BCF62C24E}">
      <formula1>4</formula1>
      <formula2>4</formula2>
    </dataValidation>
    <dataValidation imeMode="halfKatakana" allowBlank="1" showInputMessage="1" showErrorMessage="1" sqref="B7:B23 M7:M23" xr:uid="{6559E4EC-9572-44C6-B93E-D959C4F14202}"/>
    <dataValidation type="list" allowBlank="1" showInputMessage="1" showErrorMessage="1" sqref="G7:G23 R7:R23" xr:uid="{1FE5AA63-7120-41B1-A495-D661E2A3FD17}">
      <formula1>"M,F"</formula1>
    </dataValidation>
    <dataValidation type="textLength" imeMode="halfAlpha" allowBlank="1" showInputMessage="1" showErrorMessage="1" error="月を2桁の数字で入力してください。" sqref="E7:E23 P7:P23" xr:uid="{42445620-64E7-4303-8048-75E1BD92588E}">
      <formula1>2</formula1>
      <formula2>2</formula2>
    </dataValidation>
  </dataValidations>
  <hyperlinks>
    <hyperlink ref="G1:I1" location="提出書類チェックリスト!A1" display="「提出書類チェックリスト」に戻る" xr:uid="{61F7357C-AE01-4D2E-AC61-6AB788F9F5CF}"/>
  </hyperlinks>
  <pageMargins left="0.19685039370078741" right="0" top="0.78740157480314965" bottom="0" header="0.31496062992125984" footer="0.31496062992125984"/>
  <pageSetup paperSize="9"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32F2-CF11-4AA1-9A75-9D3788D8B725}">
  <sheetPr>
    <tabColor rgb="FFFFFFCC"/>
    <pageSetUpPr fitToPage="1"/>
  </sheetPr>
  <dimension ref="A1:V38"/>
  <sheetViews>
    <sheetView showGridLines="0" zoomScale="70" zoomScaleNormal="70" workbookViewId="0">
      <selection sqref="A1:D1"/>
    </sheetView>
  </sheetViews>
  <sheetFormatPr defaultColWidth="10" defaultRowHeight="14"/>
  <cols>
    <col min="1" max="1" width="2.1796875" style="31" customWidth="1"/>
    <col min="2" max="4" width="17.26953125" style="31" customWidth="1"/>
    <col min="5" max="6" width="23.6328125" style="31" customWidth="1"/>
    <col min="7" max="7" width="18.453125" style="31" customWidth="1"/>
    <col min="8" max="8" width="3.453125" style="31" customWidth="1"/>
    <col min="9" max="9" width="3.7265625" style="31" customWidth="1"/>
    <col min="10" max="10" width="3.08984375" style="31" customWidth="1"/>
    <col min="11" max="11" width="2.90625" style="31" customWidth="1"/>
    <col min="12" max="14" width="17.26953125" style="31" customWidth="1"/>
    <col min="15" max="16" width="23.6328125" style="31" customWidth="1"/>
    <col min="17" max="17" width="18.453125" style="31" customWidth="1"/>
    <col min="18" max="18" width="3.453125" style="31" customWidth="1"/>
    <col min="19" max="16384" width="10" style="31"/>
  </cols>
  <sheetData>
    <row r="1" spans="1:22" ht="30" customHeight="1">
      <c r="A1" s="424" t="s">
        <v>158</v>
      </c>
      <c r="B1" s="425"/>
      <c r="C1" s="425"/>
      <c r="D1" s="425"/>
      <c r="E1" s="426" t="s">
        <v>162</v>
      </c>
      <c r="F1" s="426"/>
      <c r="G1" s="426"/>
      <c r="H1" s="30"/>
      <c r="J1" s="32"/>
      <c r="K1" s="33"/>
      <c r="L1" s="33"/>
      <c r="M1" s="33"/>
      <c r="N1" s="33"/>
      <c r="O1" s="33"/>
      <c r="P1" s="33"/>
      <c r="Q1" s="33"/>
      <c r="R1" s="33"/>
    </row>
    <row r="2" spans="1:22">
      <c r="A2" s="34"/>
      <c r="B2" s="34" t="s">
        <v>16</v>
      </c>
      <c r="C2" s="34"/>
      <c r="D2" s="34"/>
      <c r="E2" s="34"/>
      <c r="F2" s="34"/>
      <c r="G2" s="429"/>
      <c r="H2" s="429"/>
      <c r="I2" s="1"/>
      <c r="J2" s="35"/>
      <c r="K2" s="36"/>
      <c r="L2" s="36" t="s">
        <v>16</v>
      </c>
      <c r="M2" s="36"/>
      <c r="N2" s="36"/>
      <c r="O2" s="36"/>
      <c r="P2" s="36"/>
      <c r="Q2" s="430"/>
      <c r="R2" s="430"/>
    </row>
    <row r="3" spans="1:22" ht="13.5" customHeight="1">
      <c r="A3" s="34"/>
      <c r="B3" s="34"/>
      <c r="C3" s="34"/>
      <c r="D3" s="34"/>
      <c r="E3" s="34"/>
      <c r="F3" s="34"/>
      <c r="G3" s="121"/>
      <c r="H3" s="37"/>
      <c r="J3" s="32"/>
      <c r="K3" s="36"/>
      <c r="L3" s="36"/>
      <c r="M3" s="36"/>
      <c r="N3" s="36"/>
      <c r="O3" s="36"/>
      <c r="P3" s="36"/>
      <c r="Q3" s="122"/>
      <c r="R3" s="38"/>
      <c r="S3" s="6"/>
    </row>
    <row r="4" spans="1:22">
      <c r="A4" s="34"/>
      <c r="B4" s="34"/>
      <c r="C4" s="34"/>
      <c r="D4" s="34"/>
      <c r="E4" s="34"/>
      <c r="F4" s="34"/>
      <c r="G4" s="121"/>
      <c r="H4" s="121"/>
      <c r="J4" s="32"/>
      <c r="K4" s="36"/>
      <c r="L4" s="36"/>
      <c r="M4" s="36"/>
      <c r="N4" s="36"/>
      <c r="O4" s="36"/>
      <c r="P4" s="36"/>
      <c r="Q4" s="122"/>
      <c r="R4" s="122"/>
    </row>
    <row r="5" spans="1:22">
      <c r="A5" s="34"/>
      <c r="B5" s="431" t="s">
        <v>7</v>
      </c>
      <c r="C5" s="431"/>
      <c r="D5" s="431"/>
      <c r="E5" s="431"/>
      <c r="F5" s="431"/>
      <c r="G5" s="431"/>
      <c r="H5" s="121"/>
      <c r="J5" s="32"/>
      <c r="K5" s="36"/>
      <c r="L5" s="432" t="s">
        <v>7</v>
      </c>
      <c r="M5" s="432"/>
      <c r="N5" s="432"/>
      <c r="O5" s="432"/>
      <c r="P5" s="432"/>
      <c r="Q5" s="432"/>
      <c r="R5" s="122"/>
      <c r="S5" s="39"/>
    </row>
    <row r="6" spans="1:22">
      <c r="A6" s="34"/>
      <c r="B6" s="34"/>
      <c r="C6" s="34"/>
      <c r="D6" s="34"/>
      <c r="E6" s="34"/>
      <c r="F6" s="34"/>
      <c r="G6" s="34"/>
      <c r="H6" s="121"/>
      <c r="J6" s="32"/>
      <c r="K6" s="36"/>
      <c r="L6" s="36"/>
      <c r="M6" s="36"/>
      <c r="N6" s="36"/>
      <c r="O6" s="36"/>
      <c r="P6" s="36"/>
      <c r="Q6" s="36"/>
      <c r="R6" s="122"/>
    </row>
    <row r="7" spans="1:22">
      <c r="A7" s="34"/>
      <c r="B7" s="34" t="s">
        <v>17</v>
      </c>
      <c r="C7" s="34"/>
      <c r="D7" s="34"/>
      <c r="E7" s="34"/>
      <c r="F7" s="34"/>
      <c r="G7" s="34"/>
      <c r="H7" s="121"/>
      <c r="J7" s="32"/>
      <c r="K7" s="36"/>
      <c r="L7" s="36" t="s">
        <v>17</v>
      </c>
      <c r="M7" s="36"/>
      <c r="N7" s="36"/>
      <c r="O7" s="36"/>
      <c r="P7" s="36"/>
      <c r="Q7" s="36"/>
      <c r="R7" s="122"/>
    </row>
    <row r="8" spans="1:22" ht="17.25" customHeight="1">
      <c r="A8" s="34"/>
      <c r="B8" s="40" t="s">
        <v>8</v>
      </c>
      <c r="C8" s="40" t="s">
        <v>18</v>
      </c>
      <c r="D8" s="40" t="s">
        <v>9</v>
      </c>
      <c r="E8" s="40" t="s">
        <v>112</v>
      </c>
      <c r="F8" s="40" t="s">
        <v>10</v>
      </c>
      <c r="G8" s="41" t="s">
        <v>19</v>
      </c>
      <c r="H8" s="119"/>
      <c r="J8" s="32"/>
      <c r="K8" s="36"/>
      <c r="L8" s="42" t="s">
        <v>8</v>
      </c>
      <c r="M8" s="42" t="s">
        <v>18</v>
      </c>
      <c r="N8" s="42" t="s">
        <v>9</v>
      </c>
      <c r="O8" s="42" t="s">
        <v>164</v>
      </c>
      <c r="P8" s="42" t="s">
        <v>10</v>
      </c>
      <c r="Q8" s="43" t="s">
        <v>19</v>
      </c>
      <c r="R8" s="120"/>
    </row>
    <row r="9" spans="1:22" ht="42.5" customHeight="1">
      <c r="A9" s="34"/>
      <c r="B9" s="290"/>
      <c r="C9" s="41" t="s">
        <v>47</v>
      </c>
      <c r="D9" s="290"/>
      <c r="E9" s="343"/>
      <c r="F9" s="290"/>
      <c r="G9" s="41" t="s">
        <v>48</v>
      </c>
      <c r="H9" s="44"/>
      <c r="J9" s="32"/>
      <c r="K9" s="36"/>
      <c r="L9" s="286" t="s">
        <v>123</v>
      </c>
      <c r="M9" s="43" t="s">
        <v>47</v>
      </c>
      <c r="N9" s="286" t="s">
        <v>169</v>
      </c>
      <c r="O9" s="287">
        <v>6000000</v>
      </c>
      <c r="P9" s="296" t="s">
        <v>232</v>
      </c>
      <c r="Q9" s="43" t="s">
        <v>48</v>
      </c>
      <c r="R9" s="45"/>
    </row>
    <row r="10" spans="1:22" ht="42.5" customHeight="1">
      <c r="A10" s="34"/>
      <c r="B10" s="127"/>
      <c r="C10" s="128"/>
      <c r="D10" s="127"/>
      <c r="E10" s="127"/>
      <c r="F10" s="127"/>
      <c r="G10" s="129"/>
      <c r="H10" s="44"/>
      <c r="J10" s="32"/>
      <c r="K10" s="36"/>
      <c r="L10" s="130"/>
      <c r="M10" s="131"/>
      <c r="N10" s="130"/>
      <c r="O10" s="132"/>
      <c r="P10" s="133"/>
      <c r="Q10" s="131"/>
      <c r="R10" s="45"/>
    </row>
    <row r="11" spans="1:22" ht="21.5" customHeight="1">
      <c r="A11" s="34"/>
      <c r="B11" s="40" t="s">
        <v>117</v>
      </c>
      <c r="C11" s="40" t="s">
        <v>18</v>
      </c>
      <c r="D11" s="40" t="s">
        <v>113</v>
      </c>
      <c r="E11" s="40" t="s">
        <v>114</v>
      </c>
      <c r="F11" s="40" t="s">
        <v>10</v>
      </c>
      <c r="G11" s="41" t="s">
        <v>19</v>
      </c>
      <c r="H11" s="44"/>
      <c r="J11" s="32"/>
      <c r="K11" s="36"/>
      <c r="L11" s="42" t="s">
        <v>8</v>
      </c>
      <c r="M11" s="42" t="s">
        <v>18</v>
      </c>
      <c r="N11" s="42" t="s">
        <v>113</v>
      </c>
      <c r="O11" s="42" t="s">
        <v>114</v>
      </c>
      <c r="P11" s="42" t="s">
        <v>10</v>
      </c>
      <c r="Q11" s="43" t="s">
        <v>19</v>
      </c>
      <c r="R11" s="45"/>
    </row>
    <row r="12" spans="1:22" ht="42.5" customHeight="1">
      <c r="A12" s="34"/>
      <c r="B12" s="290"/>
      <c r="C12" s="291" t="s">
        <v>115</v>
      </c>
      <c r="D12" s="290"/>
      <c r="E12" s="292"/>
      <c r="F12" s="290"/>
      <c r="G12" s="293" t="s">
        <v>116</v>
      </c>
      <c r="H12" s="44"/>
      <c r="J12" s="32"/>
      <c r="K12" s="36"/>
      <c r="L12" s="288" t="s">
        <v>49</v>
      </c>
      <c r="M12" s="43" t="s">
        <v>50</v>
      </c>
      <c r="N12" s="288" t="s">
        <v>166</v>
      </c>
      <c r="O12" s="289">
        <v>5000000</v>
      </c>
      <c r="P12" s="296" t="s">
        <v>51</v>
      </c>
      <c r="Q12" s="43" t="s">
        <v>48</v>
      </c>
      <c r="R12" s="45"/>
      <c r="T12" s="46"/>
    </row>
    <row r="13" spans="1:22" ht="42.5" customHeight="1">
      <c r="A13" s="34"/>
      <c r="B13" s="290"/>
      <c r="C13" s="290"/>
      <c r="D13" s="290"/>
      <c r="E13" s="292"/>
      <c r="F13" s="290"/>
      <c r="G13" s="290"/>
      <c r="H13" s="44"/>
      <c r="J13" s="32"/>
      <c r="K13" s="36"/>
      <c r="L13" s="288" t="s">
        <v>52</v>
      </c>
      <c r="M13" s="288" t="s">
        <v>53</v>
      </c>
      <c r="N13" s="288" t="s">
        <v>165</v>
      </c>
      <c r="O13" s="289">
        <v>2500000</v>
      </c>
      <c r="P13" s="296" t="s">
        <v>226</v>
      </c>
      <c r="Q13" s="288" t="s">
        <v>48</v>
      </c>
      <c r="R13" s="45"/>
    </row>
    <row r="14" spans="1:22" ht="42.5" customHeight="1">
      <c r="A14" s="34"/>
      <c r="B14" s="290"/>
      <c r="C14" s="290"/>
      <c r="D14" s="290"/>
      <c r="E14" s="292"/>
      <c r="F14" s="290"/>
      <c r="G14" s="290"/>
      <c r="H14" s="47"/>
      <c r="J14" s="32"/>
      <c r="K14" s="36"/>
      <c r="L14" s="288" t="s">
        <v>167</v>
      </c>
      <c r="M14" s="288" t="s">
        <v>230</v>
      </c>
      <c r="N14" s="288" t="s">
        <v>168</v>
      </c>
      <c r="O14" s="289" t="s">
        <v>229</v>
      </c>
      <c r="P14" s="296" t="s">
        <v>231</v>
      </c>
      <c r="Q14" s="288" t="s">
        <v>48</v>
      </c>
      <c r="R14" s="48"/>
    </row>
    <row r="15" spans="1:22" ht="42.5" customHeight="1">
      <c r="A15" s="34"/>
      <c r="B15" s="290"/>
      <c r="C15" s="290"/>
      <c r="D15" s="290"/>
      <c r="E15" s="292"/>
      <c r="F15" s="290"/>
      <c r="G15" s="290"/>
      <c r="H15" s="47"/>
      <c r="I15" s="39"/>
      <c r="J15" s="49"/>
      <c r="K15" s="36"/>
      <c r="L15" s="288" t="s">
        <v>227</v>
      </c>
      <c r="M15" s="288" t="s">
        <v>50</v>
      </c>
      <c r="N15" s="288" t="s">
        <v>228</v>
      </c>
      <c r="O15" s="289">
        <v>1000000</v>
      </c>
      <c r="P15" s="296" t="s">
        <v>54</v>
      </c>
      <c r="Q15" s="288" t="s">
        <v>48</v>
      </c>
      <c r="R15" s="48"/>
      <c r="S15" s="39"/>
      <c r="T15" s="39"/>
      <c r="U15" s="39"/>
      <c r="V15" s="39"/>
    </row>
    <row r="16" spans="1:22" ht="42.5" customHeight="1">
      <c r="A16" s="34"/>
      <c r="B16" s="290"/>
      <c r="C16" s="290"/>
      <c r="D16" s="290"/>
      <c r="E16" s="292"/>
      <c r="F16" s="290"/>
      <c r="G16" s="290"/>
      <c r="H16" s="47"/>
      <c r="I16" s="39"/>
      <c r="J16" s="49"/>
      <c r="K16" s="36"/>
      <c r="L16" s="288"/>
      <c r="M16" s="288"/>
      <c r="N16" s="288"/>
      <c r="O16" s="289"/>
      <c r="P16" s="296"/>
      <c r="Q16" s="288"/>
      <c r="R16" s="48"/>
      <c r="S16" s="39"/>
      <c r="T16" s="39"/>
      <c r="U16" s="50"/>
      <c r="V16" s="39"/>
    </row>
    <row r="17" spans="1:22" ht="42.5" customHeight="1">
      <c r="A17" s="34"/>
      <c r="B17" s="290"/>
      <c r="C17" s="290"/>
      <c r="D17" s="290"/>
      <c r="E17" s="292"/>
      <c r="F17" s="290"/>
      <c r="G17" s="290"/>
      <c r="H17" s="44"/>
      <c r="J17" s="32"/>
      <c r="K17" s="36"/>
      <c r="L17" s="288"/>
      <c r="M17" s="288"/>
      <c r="N17" s="288"/>
      <c r="O17" s="289"/>
      <c r="P17" s="296"/>
      <c r="Q17" s="288"/>
      <c r="R17" s="45"/>
      <c r="T17" s="46"/>
    </row>
    <row r="18" spans="1:22" ht="42.5" customHeight="1">
      <c r="A18" s="34"/>
      <c r="B18" s="290"/>
      <c r="C18" s="290"/>
      <c r="D18" s="290"/>
      <c r="E18" s="292"/>
      <c r="F18" s="290"/>
      <c r="G18" s="290"/>
      <c r="H18" s="44"/>
      <c r="J18" s="32"/>
      <c r="K18" s="36"/>
      <c r="L18" s="288"/>
      <c r="M18" s="288"/>
      <c r="N18" s="288"/>
      <c r="O18" s="289"/>
      <c r="P18" s="296"/>
      <c r="Q18" s="288"/>
      <c r="R18" s="45"/>
    </row>
    <row r="19" spans="1:22" ht="42.5" customHeight="1">
      <c r="A19" s="34"/>
      <c r="B19" s="290"/>
      <c r="C19" s="290"/>
      <c r="D19" s="290"/>
      <c r="E19" s="292"/>
      <c r="F19" s="290"/>
      <c r="G19" s="290"/>
      <c r="H19" s="47"/>
      <c r="J19" s="32"/>
      <c r="K19" s="36"/>
      <c r="L19" s="288"/>
      <c r="M19" s="288"/>
      <c r="N19" s="288"/>
      <c r="O19" s="289"/>
      <c r="P19" s="296"/>
      <c r="Q19" s="288"/>
      <c r="R19" s="48"/>
    </row>
    <row r="20" spans="1:22" ht="42.5" customHeight="1">
      <c r="A20" s="34"/>
      <c r="B20" s="290"/>
      <c r="C20" s="290"/>
      <c r="D20" s="290"/>
      <c r="E20" s="292"/>
      <c r="F20" s="290"/>
      <c r="G20" s="290"/>
      <c r="H20" s="47"/>
      <c r="I20" s="39"/>
      <c r="J20" s="49"/>
      <c r="K20" s="36"/>
      <c r="L20" s="288"/>
      <c r="M20" s="288"/>
      <c r="N20" s="288"/>
      <c r="O20" s="289"/>
      <c r="P20" s="296"/>
      <c r="Q20" s="288"/>
      <c r="R20" s="48"/>
      <c r="S20" s="39"/>
      <c r="T20" s="39"/>
      <c r="U20" s="39"/>
      <c r="V20" s="39"/>
    </row>
    <row r="21" spans="1:22" ht="42.5" customHeight="1">
      <c r="A21" s="34"/>
      <c r="B21" s="290"/>
      <c r="C21" s="290"/>
      <c r="D21" s="290"/>
      <c r="E21" s="292"/>
      <c r="F21" s="290"/>
      <c r="G21" s="290"/>
      <c r="H21" s="47"/>
      <c r="I21" s="39"/>
      <c r="J21" s="49"/>
      <c r="K21" s="36"/>
      <c r="L21" s="288"/>
      <c r="M21" s="288"/>
      <c r="N21" s="288"/>
      <c r="O21" s="289"/>
      <c r="P21" s="296"/>
      <c r="Q21" s="288"/>
      <c r="R21" s="48"/>
      <c r="S21" s="39"/>
      <c r="T21" s="39"/>
      <c r="U21" s="50"/>
      <c r="V21" s="39"/>
    </row>
    <row r="22" spans="1:22" ht="42" customHeight="1">
      <c r="A22" s="34"/>
      <c r="B22" s="51"/>
      <c r="C22" s="52"/>
      <c r="D22" s="52"/>
      <c r="E22" s="52"/>
      <c r="F22" s="52"/>
      <c r="G22" s="52"/>
      <c r="H22" s="47"/>
      <c r="I22" s="50"/>
      <c r="J22" s="53"/>
      <c r="K22" s="36"/>
      <c r="L22" s="54"/>
      <c r="M22" s="55"/>
      <c r="N22" s="55"/>
      <c r="O22" s="55"/>
      <c r="P22" s="55"/>
      <c r="Q22" s="55"/>
      <c r="R22" s="48"/>
      <c r="S22" s="50"/>
      <c r="T22" s="50"/>
      <c r="V22" s="50"/>
    </row>
    <row r="23" spans="1:22">
      <c r="A23" s="34"/>
      <c r="B23" s="34"/>
      <c r="C23" s="56"/>
      <c r="D23" s="34"/>
      <c r="E23" s="34"/>
      <c r="F23" s="34"/>
      <c r="G23" s="34"/>
      <c r="H23" s="121"/>
      <c r="J23" s="32"/>
      <c r="K23" s="36"/>
      <c r="L23" s="36"/>
      <c r="M23" s="57"/>
      <c r="N23" s="36"/>
      <c r="O23" s="36"/>
      <c r="P23" s="36"/>
      <c r="Q23" s="36"/>
      <c r="R23" s="122"/>
    </row>
    <row r="24" spans="1:22">
      <c r="A24" s="56"/>
      <c r="B24" s="56"/>
      <c r="D24" s="56"/>
      <c r="E24" s="56"/>
      <c r="F24" s="56"/>
      <c r="G24" s="56"/>
      <c r="H24" s="56"/>
      <c r="J24" s="32"/>
      <c r="K24" s="57"/>
      <c r="L24" s="57"/>
      <c r="M24" s="58"/>
      <c r="N24" s="57"/>
      <c r="O24" s="57"/>
      <c r="P24" s="57"/>
      <c r="Q24" s="57"/>
      <c r="R24" s="57"/>
    </row>
    <row r="25" spans="1:22">
      <c r="A25" s="56"/>
      <c r="B25" s="59"/>
      <c r="C25" s="60"/>
      <c r="D25" s="56"/>
      <c r="E25" s="56"/>
      <c r="F25" s="56"/>
      <c r="G25" s="56"/>
      <c r="J25" s="32"/>
      <c r="K25" s="57"/>
      <c r="L25" s="61"/>
      <c r="M25" s="62"/>
      <c r="N25" s="57"/>
      <c r="O25" s="57"/>
      <c r="P25" s="57"/>
      <c r="Q25" s="57"/>
      <c r="R25" s="58"/>
    </row>
    <row r="26" spans="1:22">
      <c r="A26" s="34"/>
      <c r="B26" s="34"/>
      <c r="C26" s="34"/>
      <c r="D26" s="34"/>
      <c r="E26" s="34"/>
      <c r="F26" s="34"/>
      <c r="G26" s="34"/>
      <c r="H26" s="34"/>
      <c r="J26" s="32"/>
      <c r="K26" s="36"/>
      <c r="L26" s="36"/>
      <c r="M26" s="36"/>
      <c r="N26" s="36"/>
      <c r="O26" s="36"/>
      <c r="P26" s="36"/>
      <c r="Q26" s="36"/>
      <c r="R26" s="36"/>
    </row>
    <row r="27" spans="1:22">
      <c r="A27" s="34"/>
      <c r="B27" s="34"/>
      <c r="C27" s="59"/>
      <c r="D27" s="34"/>
      <c r="E27" s="34"/>
      <c r="G27" s="34"/>
      <c r="J27" s="32"/>
      <c r="K27" s="36"/>
      <c r="L27" s="36"/>
      <c r="M27" s="61"/>
      <c r="N27" s="36"/>
      <c r="O27" s="36"/>
      <c r="P27" s="36"/>
      <c r="Q27" s="36"/>
      <c r="R27" s="58"/>
    </row>
    <row r="28" spans="1:22">
      <c r="A28" s="34"/>
      <c r="B28" s="34"/>
      <c r="C28" s="34"/>
      <c r="D28" s="34"/>
      <c r="E28" s="34"/>
      <c r="F28" s="34"/>
      <c r="G28" s="34"/>
      <c r="H28" s="34"/>
      <c r="J28" s="32"/>
      <c r="K28" s="36"/>
      <c r="L28" s="36"/>
      <c r="M28" s="36"/>
      <c r="N28" s="36"/>
      <c r="O28" s="36"/>
      <c r="P28" s="36"/>
      <c r="Q28" s="36"/>
      <c r="R28" s="36"/>
    </row>
    <row r="29" spans="1:22">
      <c r="A29" s="34"/>
      <c r="B29" s="34"/>
      <c r="C29" s="34"/>
      <c r="D29" s="34"/>
      <c r="E29" s="59"/>
      <c r="F29" s="63"/>
      <c r="G29" s="34"/>
      <c r="H29" s="34"/>
      <c r="J29" s="32"/>
      <c r="K29" s="36"/>
      <c r="L29" s="36"/>
      <c r="M29" s="36"/>
      <c r="N29" s="36"/>
      <c r="O29" s="61"/>
      <c r="P29" s="61"/>
      <c r="Q29" s="36"/>
      <c r="R29" s="36"/>
    </row>
    <row r="30" spans="1:22">
      <c r="A30" s="34"/>
      <c r="B30" s="34"/>
      <c r="C30" s="34"/>
      <c r="D30" s="34"/>
      <c r="E30" s="34"/>
      <c r="F30" s="34"/>
      <c r="G30" s="34"/>
      <c r="H30" s="34"/>
      <c r="J30" s="32"/>
      <c r="K30" s="36"/>
      <c r="L30" s="36"/>
      <c r="M30" s="36"/>
      <c r="N30" s="36"/>
      <c r="O30" s="36"/>
      <c r="P30" s="36"/>
      <c r="Q30" s="36"/>
      <c r="R30" s="36"/>
    </row>
    <row r="31" spans="1:22" ht="40.25" customHeight="1">
      <c r="A31" s="34"/>
      <c r="B31" s="34"/>
      <c r="C31" s="59"/>
      <c r="D31" s="56"/>
      <c r="E31" s="56"/>
      <c r="F31" s="56"/>
      <c r="G31" s="56"/>
      <c r="H31" s="34"/>
      <c r="J31" s="32"/>
      <c r="K31" s="36"/>
      <c r="L31" s="36"/>
      <c r="M31" s="61"/>
      <c r="N31" s="57"/>
      <c r="O31" s="57"/>
      <c r="P31" s="57"/>
      <c r="Q31" s="57"/>
      <c r="R31" s="36"/>
    </row>
    <row r="32" spans="1:22">
      <c r="A32" s="34"/>
      <c r="B32" s="34"/>
      <c r="C32" s="34"/>
      <c r="D32" s="34"/>
      <c r="E32" s="34"/>
      <c r="G32" s="34"/>
      <c r="H32" s="34"/>
      <c r="J32" s="32"/>
      <c r="K32" s="36"/>
      <c r="L32" s="36"/>
      <c r="M32" s="36"/>
      <c r="N32" s="36"/>
      <c r="O32" s="36"/>
      <c r="P32" s="36"/>
      <c r="Q32" s="36"/>
      <c r="R32" s="36"/>
    </row>
    <row r="33" spans="1:18">
      <c r="A33" s="34"/>
      <c r="B33" s="64"/>
      <c r="C33" s="34"/>
      <c r="D33" s="34"/>
      <c r="E33" s="34"/>
      <c r="F33" s="34"/>
      <c r="G33" s="34"/>
      <c r="H33" s="34"/>
      <c r="J33" s="32"/>
      <c r="K33" s="36"/>
      <c r="L33" s="65"/>
      <c r="M33" s="36"/>
      <c r="N33" s="36"/>
      <c r="O33" s="36"/>
      <c r="P33" s="36"/>
      <c r="Q33" s="36"/>
      <c r="R33" s="36"/>
    </row>
    <row r="34" spans="1:18">
      <c r="A34" s="34"/>
      <c r="B34" s="64"/>
      <c r="C34" s="34"/>
      <c r="D34" s="34"/>
      <c r="E34" s="34"/>
      <c r="F34" s="34"/>
      <c r="G34" s="34"/>
      <c r="H34" s="34"/>
      <c r="J34" s="32"/>
      <c r="K34" s="36"/>
      <c r="L34" s="65"/>
      <c r="M34" s="36"/>
      <c r="N34" s="36"/>
      <c r="O34" s="36"/>
      <c r="P34" s="36"/>
      <c r="Q34" s="36"/>
      <c r="R34" s="36"/>
    </row>
    <row r="35" spans="1:18">
      <c r="A35" s="34"/>
      <c r="B35" s="427"/>
      <c r="C35" s="427"/>
      <c r="D35" s="427"/>
      <c r="E35" s="427"/>
      <c r="F35" s="427"/>
      <c r="G35" s="427"/>
      <c r="H35" s="34"/>
      <c r="J35" s="32"/>
      <c r="K35" s="36"/>
      <c r="L35" s="428"/>
      <c r="M35" s="428"/>
      <c r="N35" s="428"/>
      <c r="O35" s="428"/>
      <c r="P35" s="428"/>
      <c r="Q35" s="428"/>
      <c r="R35" s="36"/>
    </row>
    <row r="36" spans="1:18">
      <c r="A36" s="34"/>
      <c r="B36" s="427" t="s">
        <v>11</v>
      </c>
      <c r="C36" s="427"/>
      <c r="D36" s="427"/>
      <c r="E36" s="427"/>
      <c r="F36" s="427"/>
      <c r="G36" s="427"/>
      <c r="H36" s="34"/>
      <c r="J36" s="32"/>
      <c r="K36" s="36"/>
      <c r="L36" s="428" t="s">
        <v>11</v>
      </c>
      <c r="M36" s="428"/>
      <c r="N36" s="428"/>
      <c r="O36" s="428"/>
      <c r="P36" s="428"/>
      <c r="Q36" s="428"/>
      <c r="R36" s="36"/>
    </row>
    <row r="37" spans="1:18" ht="40.5" customHeight="1">
      <c r="A37" s="34"/>
      <c r="B37" s="433" t="s">
        <v>305</v>
      </c>
      <c r="C37" s="433"/>
      <c r="D37" s="433"/>
      <c r="E37" s="433"/>
      <c r="F37" s="433"/>
      <c r="G37" s="433"/>
      <c r="H37" s="34"/>
      <c r="J37" s="32"/>
      <c r="K37" s="36"/>
      <c r="L37" s="434" t="s">
        <v>305</v>
      </c>
      <c r="M37" s="434"/>
      <c r="N37" s="434"/>
      <c r="O37" s="434"/>
      <c r="P37" s="434"/>
      <c r="Q37" s="434"/>
      <c r="R37" s="36"/>
    </row>
    <row r="38" spans="1:18" ht="40.5" customHeight="1">
      <c r="A38" s="34"/>
      <c r="B38" s="435" t="s">
        <v>12</v>
      </c>
      <c r="C38" s="435"/>
      <c r="D38" s="435"/>
      <c r="E38" s="435"/>
      <c r="F38" s="435"/>
      <c r="G38" s="435"/>
      <c r="H38" s="121"/>
      <c r="J38" s="32"/>
      <c r="K38" s="36"/>
      <c r="L38" s="436" t="s">
        <v>12</v>
      </c>
      <c r="M38" s="436"/>
      <c r="N38" s="436"/>
      <c r="O38" s="436"/>
      <c r="P38" s="436"/>
      <c r="Q38" s="436"/>
      <c r="R38" s="122"/>
    </row>
  </sheetData>
  <sheetProtection formatColumns="0" formatRows="0"/>
  <mergeCells count="14">
    <mergeCell ref="B36:G36"/>
    <mergeCell ref="L36:Q36"/>
    <mergeCell ref="B37:G37"/>
    <mergeCell ref="L37:Q37"/>
    <mergeCell ref="B38:G38"/>
    <mergeCell ref="L38:Q38"/>
    <mergeCell ref="A1:D1"/>
    <mergeCell ref="E1:G1"/>
    <mergeCell ref="B35:G35"/>
    <mergeCell ref="L35:Q35"/>
    <mergeCell ref="G2:H2"/>
    <mergeCell ref="Q2:R2"/>
    <mergeCell ref="B5:G5"/>
    <mergeCell ref="L5:Q5"/>
  </mergeCells>
  <phoneticPr fontId="3"/>
  <conditionalFormatting sqref="E12">
    <cfRule type="expression" dxfId="10" priority="1">
      <formula>CELL("protect",A1)=0</formula>
    </cfRule>
  </conditionalFormatting>
  <dataValidations count="1">
    <dataValidation imeMode="halfAlpha" allowBlank="1" showInputMessage="1" showErrorMessage="1" sqref="E12:E21" xr:uid="{C1C72B1E-596F-4CFA-874D-D4BFDFF201DF}"/>
  </dataValidations>
  <hyperlinks>
    <hyperlink ref="E1:G1" location="提出書類チェックリスト!A1" display="「提出書類チェックリスト」に戻る" xr:uid="{29444649-71B7-46ED-B83E-6EEDA285C007}"/>
  </hyperlinks>
  <pageMargins left="0.19685039370078741" right="0" top="0.78740157480314965" bottom="0" header="0.31496062992125984" footer="0.31496062992125984"/>
  <pageSetup paperSize="9" scale="85"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0EDFC-B63A-4C10-AEC8-94AC626443B4}">
  <sheetPr>
    <tabColor rgb="FFFFFFCC"/>
    <pageSetUpPr fitToPage="1"/>
  </sheetPr>
  <dimension ref="A1:Z34"/>
  <sheetViews>
    <sheetView showGridLines="0" zoomScale="85" zoomScaleNormal="85" workbookViewId="0">
      <selection sqref="A1:F1"/>
    </sheetView>
  </sheetViews>
  <sheetFormatPr defaultColWidth="8.90625" defaultRowHeight="14"/>
  <cols>
    <col min="1" max="1" width="1.81640625" style="158" customWidth="1"/>
    <col min="2" max="2" width="3.90625" style="158" customWidth="1"/>
    <col min="3" max="3" width="5.453125" style="158" customWidth="1"/>
    <col min="4" max="4" width="30.81640625" style="158" customWidth="1"/>
    <col min="5" max="5" width="19.36328125" style="158" customWidth="1"/>
    <col min="6" max="6" width="7.26953125" style="158" customWidth="1"/>
    <col min="7" max="7" width="50.81640625" style="158" customWidth="1"/>
    <col min="8" max="8" width="5.08984375" style="158" customWidth="1"/>
    <col min="9" max="9" width="6.90625" style="158" hidden="1" customWidth="1"/>
    <col min="10" max="10" width="50" style="158" hidden="1" customWidth="1"/>
    <col min="11" max="11" width="13.90625" style="158" hidden="1" customWidth="1"/>
    <col min="12" max="12" width="6.36328125" style="158" hidden="1" customWidth="1"/>
    <col min="13" max="13" width="12.54296875" style="158" hidden="1" customWidth="1"/>
    <col min="14" max="14" width="8.26953125" style="158" hidden="1" customWidth="1"/>
    <col min="15" max="15" width="20.453125" style="158" hidden="1" customWidth="1"/>
    <col min="16" max="16" width="8.7265625" style="158" hidden="1" customWidth="1"/>
    <col min="17" max="18" width="2.26953125" style="156" customWidth="1"/>
    <col min="19" max="19" width="2.36328125" style="156" customWidth="1"/>
    <col min="20" max="20" width="4" style="158" customWidth="1"/>
    <col min="21" max="21" width="5.453125" style="158" customWidth="1"/>
    <col min="22" max="22" width="43.7265625" style="158" customWidth="1"/>
    <col min="23" max="23" width="15" style="158" customWidth="1"/>
    <col min="24" max="24" width="7.26953125" style="158" customWidth="1"/>
    <col min="25" max="25" width="50.81640625" style="158" customWidth="1"/>
    <col min="26" max="26" width="2.1796875" style="158" customWidth="1"/>
    <col min="27" max="27" width="2.36328125" style="158" customWidth="1"/>
    <col min="28" max="16384" width="8.90625" style="158"/>
  </cols>
  <sheetData>
    <row r="1" spans="1:26" ht="30" customHeight="1">
      <c r="A1" s="437" t="s">
        <v>159</v>
      </c>
      <c r="B1" s="437"/>
      <c r="C1" s="437"/>
      <c r="D1" s="437"/>
      <c r="E1" s="437"/>
      <c r="F1" s="437"/>
      <c r="G1" s="284" t="s">
        <v>162</v>
      </c>
      <c r="H1" s="177"/>
      <c r="I1" s="438" t="s">
        <v>223</v>
      </c>
      <c r="J1" s="439"/>
      <c r="K1" s="439"/>
      <c r="L1" s="439"/>
      <c r="M1" s="439"/>
      <c r="N1" s="439"/>
      <c r="O1" s="439"/>
      <c r="P1" s="440"/>
      <c r="R1" s="178"/>
      <c r="S1" s="300"/>
      <c r="T1" s="360"/>
      <c r="U1" s="360"/>
      <c r="V1" s="360"/>
      <c r="W1" s="360"/>
      <c r="X1" s="360"/>
      <c r="Y1" s="175"/>
    </row>
    <row r="2" spans="1:26" ht="20.149999999999999" customHeight="1">
      <c r="B2" s="159" t="s">
        <v>20</v>
      </c>
      <c r="C2" s="159"/>
      <c r="D2" s="160"/>
      <c r="I2" s="191"/>
      <c r="J2" s="192" t="s">
        <v>205</v>
      </c>
      <c r="K2" s="193"/>
      <c r="L2" s="193"/>
      <c r="M2" s="193"/>
      <c r="N2" s="193"/>
      <c r="O2" s="239"/>
      <c r="P2" s="202"/>
      <c r="R2" s="178"/>
      <c r="S2" s="301"/>
      <c r="T2" s="361" t="s">
        <v>124</v>
      </c>
      <c r="U2" s="361"/>
      <c r="V2" s="161"/>
      <c r="W2" s="362"/>
      <c r="X2" s="362"/>
      <c r="Y2" s="362"/>
      <c r="Z2" s="157"/>
    </row>
    <row r="3" spans="1:26" s="162" customFormat="1" ht="20" customHeight="1">
      <c r="B3" s="159"/>
      <c r="C3" s="159"/>
      <c r="I3" s="194"/>
      <c r="J3" s="187" t="s">
        <v>194</v>
      </c>
      <c r="K3" s="189" t="s">
        <v>179</v>
      </c>
      <c r="L3" s="190" t="s">
        <v>175</v>
      </c>
      <c r="M3" s="171" t="s">
        <v>176</v>
      </c>
      <c r="N3" s="203"/>
      <c r="O3" s="240"/>
      <c r="P3" s="204"/>
      <c r="Q3" s="156"/>
      <c r="R3" s="178"/>
      <c r="S3" s="301"/>
      <c r="T3" s="361"/>
      <c r="U3" s="361"/>
      <c r="V3" s="363"/>
      <c r="W3" s="363"/>
      <c r="X3" s="363"/>
      <c r="Y3" s="363"/>
      <c r="Z3" s="163"/>
    </row>
    <row r="4" spans="1:26" ht="18" customHeight="1">
      <c r="A4" s="164"/>
      <c r="B4" s="164"/>
      <c r="C4" s="441" t="s">
        <v>125</v>
      </c>
      <c r="D4" s="441"/>
      <c r="E4" s="441"/>
      <c r="F4" s="441"/>
      <c r="G4" s="441"/>
      <c r="H4" s="352"/>
      <c r="I4" s="195"/>
      <c r="J4" s="188" t="s">
        <v>195</v>
      </c>
      <c r="K4" s="189" t="s">
        <v>179</v>
      </c>
      <c r="L4" s="190" t="s">
        <v>177</v>
      </c>
      <c r="M4" s="171" t="s">
        <v>178</v>
      </c>
      <c r="N4" s="203"/>
      <c r="O4" s="240"/>
      <c r="P4" s="204"/>
      <c r="Q4" s="158"/>
      <c r="R4" s="305"/>
      <c r="S4" s="207"/>
      <c r="T4" s="442" t="s">
        <v>125</v>
      </c>
      <c r="U4" s="442"/>
      <c r="V4" s="442"/>
      <c r="W4" s="442"/>
      <c r="X4" s="442"/>
      <c r="Y4" s="442"/>
      <c r="Z4" s="157"/>
    </row>
    <row r="5" spans="1:26" ht="22.5" customHeight="1">
      <c r="A5" s="164"/>
      <c r="B5" s="164"/>
      <c r="C5" s="164"/>
      <c r="D5" s="164"/>
      <c r="E5" s="164"/>
      <c r="F5" s="164"/>
      <c r="G5" s="164"/>
      <c r="H5" s="164"/>
      <c r="I5" s="196"/>
      <c r="J5" s="187" t="s">
        <v>196</v>
      </c>
      <c r="K5" s="189" t="s">
        <v>179</v>
      </c>
      <c r="L5" s="190" t="s">
        <v>180</v>
      </c>
      <c r="M5" s="171" t="s">
        <v>181</v>
      </c>
      <c r="N5" s="203"/>
      <c r="O5" s="240"/>
      <c r="P5" s="204"/>
      <c r="Q5" s="165"/>
      <c r="R5" s="306"/>
      <c r="S5" s="302"/>
      <c r="T5" s="364"/>
      <c r="U5" s="364"/>
      <c r="V5" s="364"/>
      <c r="W5" s="364"/>
      <c r="X5" s="364"/>
      <c r="Y5" s="364"/>
      <c r="Z5" s="166"/>
    </row>
    <row r="6" spans="1:26" ht="15" customHeight="1">
      <c r="B6" s="356" t="s">
        <v>170</v>
      </c>
      <c r="C6" s="179"/>
      <c r="D6" s="352"/>
      <c r="E6" s="352"/>
      <c r="F6" s="352"/>
      <c r="G6" s="352"/>
      <c r="H6" s="352"/>
      <c r="I6" s="195"/>
      <c r="J6" s="188" t="s">
        <v>197</v>
      </c>
      <c r="K6" s="189" t="s">
        <v>179</v>
      </c>
      <c r="L6" s="190" t="s">
        <v>180</v>
      </c>
      <c r="M6" s="171" t="s">
        <v>181</v>
      </c>
      <c r="N6" s="203"/>
      <c r="O6" s="240"/>
      <c r="P6" s="204"/>
      <c r="Q6" s="167" t="s">
        <v>21</v>
      </c>
      <c r="R6" s="307"/>
      <c r="S6" s="303"/>
      <c r="T6" s="362"/>
      <c r="U6" s="362"/>
      <c r="V6" s="365"/>
      <c r="W6" s="365"/>
      <c r="X6" s="365"/>
      <c r="Y6" s="365"/>
      <c r="Z6" s="157"/>
    </row>
    <row r="7" spans="1:26" ht="15" customHeight="1">
      <c r="B7" s="158" t="s">
        <v>126</v>
      </c>
      <c r="D7" s="352"/>
      <c r="E7" s="352"/>
      <c r="F7" s="352"/>
      <c r="G7" s="352"/>
      <c r="H7" s="352"/>
      <c r="I7" s="195"/>
      <c r="J7" s="205"/>
      <c r="K7" s="205"/>
      <c r="L7" s="205"/>
      <c r="M7" s="205"/>
      <c r="N7" s="205"/>
      <c r="O7" s="241"/>
      <c r="P7" s="206"/>
      <c r="Q7" s="167" t="s">
        <v>21</v>
      </c>
      <c r="R7" s="307"/>
      <c r="S7" s="303"/>
      <c r="T7" s="362" t="s">
        <v>126</v>
      </c>
      <c r="U7" s="362"/>
      <c r="V7" s="365"/>
      <c r="W7" s="365"/>
      <c r="X7" s="365"/>
      <c r="Y7" s="365"/>
      <c r="Z7" s="157"/>
    </row>
    <row r="8" spans="1:26" ht="23.5" customHeight="1">
      <c r="B8" s="443" t="s">
        <v>127</v>
      </c>
      <c r="C8" s="444"/>
      <c r="D8" s="169" t="s">
        <v>128</v>
      </c>
      <c r="E8" s="445" t="s">
        <v>129</v>
      </c>
      <c r="F8" s="446"/>
      <c r="G8" s="256" t="s">
        <v>130</v>
      </c>
      <c r="H8" s="186"/>
      <c r="I8" s="197"/>
      <c r="J8" s="192" t="s">
        <v>224</v>
      </c>
      <c r="K8" s="207"/>
      <c r="L8" s="207"/>
      <c r="M8" s="207"/>
      <c r="N8" s="207"/>
      <c r="O8" s="242"/>
      <c r="P8" s="208"/>
      <c r="Q8" s="168"/>
      <c r="R8" s="308"/>
      <c r="S8" s="304"/>
      <c r="T8" s="447" t="s">
        <v>127</v>
      </c>
      <c r="U8" s="448"/>
      <c r="V8" s="366" t="s">
        <v>128</v>
      </c>
      <c r="W8" s="449" t="s">
        <v>129</v>
      </c>
      <c r="X8" s="450"/>
      <c r="Y8" s="367" t="s">
        <v>130</v>
      </c>
      <c r="Z8" s="170"/>
    </row>
    <row r="9" spans="1:26" ht="30" customHeight="1">
      <c r="B9" s="451">
        <v>1</v>
      </c>
      <c r="C9" s="452"/>
      <c r="D9" s="220" t="s">
        <v>131</v>
      </c>
      <c r="E9" s="257"/>
      <c r="F9" s="258"/>
      <c r="G9" s="171" t="s">
        <v>132</v>
      </c>
      <c r="H9" s="185"/>
      <c r="I9" s="198"/>
      <c r="J9" s="453" t="s">
        <v>216</v>
      </c>
      <c r="K9" s="454"/>
      <c r="L9" s="455"/>
      <c r="M9" s="223">
        <f>E11</f>
        <v>0</v>
      </c>
      <c r="N9" s="211" t="s">
        <v>138</v>
      </c>
      <c r="O9" s="243"/>
      <c r="P9" s="210"/>
      <c r="Q9" s="168"/>
      <c r="R9" s="308"/>
      <c r="S9" s="304"/>
      <c r="T9" s="456">
        <v>1</v>
      </c>
      <c r="U9" s="457"/>
      <c r="V9" s="368" t="s">
        <v>131</v>
      </c>
      <c r="W9" s="369" t="s">
        <v>133</v>
      </c>
      <c r="X9" s="370"/>
      <c r="Y9" s="371" t="s">
        <v>132</v>
      </c>
      <c r="Z9" s="170"/>
    </row>
    <row r="10" spans="1:26" ht="30" customHeight="1">
      <c r="B10" s="451">
        <v>2</v>
      </c>
      <c r="C10" s="452"/>
      <c r="D10" s="220" t="s">
        <v>134</v>
      </c>
      <c r="E10" s="257"/>
      <c r="F10" s="258"/>
      <c r="G10" s="171" t="s">
        <v>135</v>
      </c>
      <c r="H10" s="185"/>
      <c r="I10" s="198"/>
      <c r="J10" s="458" t="s">
        <v>183</v>
      </c>
      <c r="K10" s="458"/>
      <c r="L10" s="459"/>
      <c r="M10" s="224">
        <f>IF(E12=M3,1,0)</f>
        <v>0</v>
      </c>
      <c r="N10" s="209"/>
      <c r="O10" s="244"/>
      <c r="P10" s="210"/>
      <c r="Q10" s="158"/>
      <c r="R10" s="305"/>
      <c r="S10" s="207"/>
      <c r="T10" s="456">
        <v>2</v>
      </c>
      <c r="U10" s="457"/>
      <c r="V10" s="368" t="s">
        <v>134</v>
      </c>
      <c r="W10" s="369" t="s">
        <v>136</v>
      </c>
      <c r="X10" s="370"/>
      <c r="Y10" s="371" t="s">
        <v>135</v>
      </c>
      <c r="Z10" s="157"/>
    </row>
    <row r="11" spans="1:26" ht="40.5" customHeight="1">
      <c r="B11" s="451">
        <v>3</v>
      </c>
      <c r="C11" s="452"/>
      <c r="D11" s="220" t="s">
        <v>137</v>
      </c>
      <c r="E11" s="259"/>
      <c r="F11" s="258" t="s">
        <v>138</v>
      </c>
      <c r="G11" s="171" t="s">
        <v>237</v>
      </c>
      <c r="H11" s="185"/>
      <c r="I11" s="198"/>
      <c r="J11" s="459" t="s">
        <v>184</v>
      </c>
      <c r="K11" s="460"/>
      <c r="L11" s="461"/>
      <c r="M11" s="224">
        <f>IF(E13=M4,1,0)</f>
        <v>0</v>
      </c>
      <c r="N11" s="209"/>
      <c r="O11" s="244"/>
      <c r="P11" s="210"/>
      <c r="Q11" s="158"/>
      <c r="R11" s="305"/>
      <c r="S11" s="207"/>
      <c r="T11" s="456">
        <v>3</v>
      </c>
      <c r="U11" s="457"/>
      <c r="V11" s="368" t="s">
        <v>137</v>
      </c>
      <c r="W11" s="372">
        <v>60.1</v>
      </c>
      <c r="X11" s="370" t="s">
        <v>138</v>
      </c>
      <c r="Y11" s="371" t="s">
        <v>237</v>
      </c>
      <c r="Z11" s="157"/>
    </row>
    <row r="12" spans="1:26" ht="68.5" customHeight="1">
      <c r="B12" s="451">
        <v>4</v>
      </c>
      <c r="C12" s="452"/>
      <c r="D12" s="220" t="s">
        <v>173</v>
      </c>
      <c r="E12" s="257" t="s">
        <v>179</v>
      </c>
      <c r="F12" s="258"/>
      <c r="G12" s="171" t="s">
        <v>140</v>
      </c>
      <c r="H12" s="185"/>
      <c r="I12" s="198"/>
      <c r="J12" s="459" t="s">
        <v>206</v>
      </c>
      <c r="K12" s="460"/>
      <c r="L12" s="461"/>
      <c r="M12" s="224" t="str">
        <f>IF(AND(M10=1,M11=1),"ハイブリッド","専用")</f>
        <v>専用</v>
      </c>
      <c r="N12" s="209"/>
      <c r="O12" s="245" t="s">
        <v>207</v>
      </c>
      <c r="P12" s="212"/>
      <c r="Q12" s="158"/>
      <c r="R12" s="305"/>
      <c r="S12" s="207"/>
      <c r="T12" s="456">
        <v>4</v>
      </c>
      <c r="U12" s="457"/>
      <c r="V12" s="368" t="s">
        <v>139</v>
      </c>
      <c r="W12" s="369" t="s">
        <v>141</v>
      </c>
      <c r="X12" s="370"/>
      <c r="Y12" s="371" t="s">
        <v>142</v>
      </c>
      <c r="Z12" s="157"/>
    </row>
    <row r="13" spans="1:26" ht="44.5" customHeight="1">
      <c r="B13" s="451">
        <v>5</v>
      </c>
      <c r="C13" s="452"/>
      <c r="D13" s="220" t="s">
        <v>143</v>
      </c>
      <c r="E13" s="257" t="s">
        <v>179</v>
      </c>
      <c r="F13" s="258"/>
      <c r="G13" s="171" t="s">
        <v>144</v>
      </c>
      <c r="H13" s="185"/>
      <c r="I13" s="198"/>
      <c r="J13" s="453" t="s">
        <v>146</v>
      </c>
      <c r="K13" s="454"/>
      <c r="L13" s="455"/>
      <c r="M13" s="223">
        <f>ROUNDDOWN(E14,1)</f>
        <v>0</v>
      </c>
      <c r="N13" s="211" t="s">
        <v>147</v>
      </c>
      <c r="O13" s="243" t="s">
        <v>198</v>
      </c>
      <c r="P13" s="212"/>
      <c r="Q13" s="158"/>
      <c r="R13" s="305"/>
      <c r="S13" s="207"/>
      <c r="T13" s="456">
        <v>5</v>
      </c>
      <c r="U13" s="457"/>
      <c r="V13" s="368" t="s">
        <v>145</v>
      </c>
      <c r="W13" s="373" t="s">
        <v>75</v>
      </c>
      <c r="X13" s="370"/>
      <c r="Y13" s="371" t="s">
        <v>144</v>
      </c>
      <c r="Z13" s="157"/>
    </row>
    <row r="14" spans="1:26" ht="30" customHeight="1">
      <c r="B14" s="451">
        <v>6</v>
      </c>
      <c r="C14" s="452"/>
      <c r="D14" s="220" t="s">
        <v>146</v>
      </c>
      <c r="E14" s="259"/>
      <c r="F14" s="258" t="s">
        <v>147</v>
      </c>
      <c r="G14" s="171" t="s">
        <v>148</v>
      </c>
      <c r="H14" s="185"/>
      <c r="I14" s="198"/>
      <c r="J14" s="453" t="s">
        <v>185</v>
      </c>
      <c r="K14" s="454"/>
      <c r="L14" s="455"/>
      <c r="M14" s="251">
        <v>20000</v>
      </c>
      <c r="N14" s="209" t="s">
        <v>23</v>
      </c>
      <c r="O14" s="243" t="s">
        <v>199</v>
      </c>
      <c r="P14" s="212"/>
      <c r="Q14" s="158"/>
      <c r="R14" s="305"/>
      <c r="S14" s="207"/>
      <c r="T14" s="456">
        <v>6</v>
      </c>
      <c r="U14" s="457"/>
      <c r="V14" s="368" t="s">
        <v>146</v>
      </c>
      <c r="W14" s="372">
        <v>30</v>
      </c>
      <c r="X14" s="370" t="s">
        <v>147</v>
      </c>
      <c r="Y14" s="371" t="s">
        <v>148</v>
      </c>
      <c r="Z14" s="157"/>
    </row>
    <row r="15" spans="1:26" ht="30" customHeight="1">
      <c r="B15" s="451">
        <v>7</v>
      </c>
      <c r="C15" s="452"/>
      <c r="D15" s="220" t="s">
        <v>174</v>
      </c>
      <c r="E15" s="257" t="s">
        <v>179</v>
      </c>
      <c r="F15" s="258"/>
      <c r="G15" s="171" t="s">
        <v>150</v>
      </c>
      <c r="H15" s="185"/>
      <c r="I15" s="198"/>
      <c r="J15" s="465" t="s">
        <v>225</v>
      </c>
      <c r="K15" s="466"/>
      <c r="L15" s="467"/>
      <c r="M15" s="225">
        <f>IF(M12="ハイブリッド",M14*M13*M18,0)</f>
        <v>0</v>
      </c>
      <c r="N15" s="209" t="s">
        <v>23</v>
      </c>
      <c r="O15" s="243" t="s">
        <v>200</v>
      </c>
      <c r="P15" s="212"/>
      <c r="Q15" s="158"/>
      <c r="R15" s="305"/>
      <c r="S15" s="207"/>
      <c r="T15" s="456">
        <v>7</v>
      </c>
      <c r="U15" s="457"/>
      <c r="V15" s="368" t="s">
        <v>149</v>
      </c>
      <c r="W15" s="369" t="s">
        <v>151</v>
      </c>
      <c r="X15" s="370"/>
      <c r="Y15" s="371" t="s">
        <v>150</v>
      </c>
      <c r="Z15" s="157"/>
    </row>
    <row r="16" spans="1:26" ht="30" customHeight="1">
      <c r="B16" s="451">
        <v>8</v>
      </c>
      <c r="C16" s="452"/>
      <c r="D16" s="220" t="s">
        <v>182</v>
      </c>
      <c r="E16" s="257" t="s">
        <v>179</v>
      </c>
      <c r="F16" s="258"/>
      <c r="G16" s="171" t="s">
        <v>150</v>
      </c>
      <c r="H16" s="185"/>
      <c r="I16" s="198"/>
      <c r="J16" s="453" t="s">
        <v>186</v>
      </c>
      <c r="K16" s="454"/>
      <c r="L16" s="455"/>
      <c r="M16" s="251">
        <v>119000</v>
      </c>
      <c r="N16" s="209" t="s">
        <v>23</v>
      </c>
      <c r="O16" s="243" t="s">
        <v>199</v>
      </c>
      <c r="P16" s="210"/>
      <c r="Q16" s="158"/>
      <c r="R16" s="305"/>
      <c r="S16" s="207"/>
      <c r="T16" s="456">
        <v>8</v>
      </c>
      <c r="U16" s="457"/>
      <c r="V16" s="368" t="s">
        <v>152</v>
      </c>
      <c r="W16" s="369" t="s">
        <v>151</v>
      </c>
      <c r="X16" s="370"/>
      <c r="Y16" s="371" t="s">
        <v>150</v>
      </c>
      <c r="Z16" s="157"/>
    </row>
    <row r="17" spans="2:26" ht="40.5" customHeight="1">
      <c r="B17" s="451">
        <v>9</v>
      </c>
      <c r="C17" s="452"/>
      <c r="D17" s="220" t="s">
        <v>153</v>
      </c>
      <c r="E17" s="260"/>
      <c r="F17" s="258" t="s">
        <v>154</v>
      </c>
      <c r="G17" s="171" t="s">
        <v>238</v>
      </c>
      <c r="H17" s="185"/>
      <c r="I17" s="198"/>
      <c r="J17" s="453" t="s">
        <v>187</v>
      </c>
      <c r="K17" s="454"/>
      <c r="L17" s="455"/>
      <c r="M17" s="226">
        <f>M9*M16</f>
        <v>0</v>
      </c>
      <c r="N17" s="209" t="s">
        <v>23</v>
      </c>
      <c r="O17" s="244"/>
      <c r="P17" s="210"/>
      <c r="Q17" s="158"/>
      <c r="R17" s="305"/>
      <c r="S17" s="207"/>
      <c r="T17" s="456">
        <v>9</v>
      </c>
      <c r="U17" s="457"/>
      <c r="V17" s="368" t="s">
        <v>153</v>
      </c>
      <c r="W17" s="374">
        <v>1</v>
      </c>
      <c r="X17" s="370" t="s">
        <v>154</v>
      </c>
      <c r="Y17" s="371" t="s">
        <v>238</v>
      </c>
      <c r="Z17" s="157"/>
    </row>
    <row r="18" spans="2:26" ht="21" customHeight="1">
      <c r="B18" s="172"/>
      <c r="C18" s="172"/>
      <c r="D18" s="172"/>
      <c r="E18" s="172"/>
      <c r="F18" s="172"/>
      <c r="G18" s="172"/>
      <c r="H18" s="183"/>
      <c r="I18" s="199"/>
      <c r="J18" s="465" t="s">
        <v>153</v>
      </c>
      <c r="K18" s="466"/>
      <c r="L18" s="467"/>
      <c r="M18" s="226">
        <f>E17</f>
        <v>0</v>
      </c>
      <c r="N18" s="209" t="s">
        <v>193</v>
      </c>
      <c r="O18" s="244"/>
      <c r="P18" s="210"/>
      <c r="R18" s="178"/>
      <c r="S18" s="301"/>
      <c r="T18" s="375"/>
      <c r="U18" s="375"/>
      <c r="V18" s="375"/>
      <c r="W18" s="375"/>
      <c r="X18" s="375"/>
      <c r="Y18" s="375"/>
      <c r="Z18" s="157"/>
    </row>
    <row r="19" spans="2:26" ht="16">
      <c r="B19" s="356" t="s">
        <v>220</v>
      </c>
      <c r="C19" s="179"/>
      <c r="I19" s="199"/>
      <c r="J19" s="453" t="s">
        <v>215</v>
      </c>
      <c r="K19" s="454"/>
      <c r="L19" s="455"/>
      <c r="M19" s="223">
        <f>M9*M18</f>
        <v>0</v>
      </c>
      <c r="N19" s="211" t="s">
        <v>138</v>
      </c>
      <c r="O19" s="244"/>
      <c r="P19" s="208"/>
      <c r="R19" s="178"/>
      <c r="S19" s="301"/>
      <c r="T19" s="376" t="s">
        <v>220</v>
      </c>
      <c r="U19" s="376"/>
      <c r="V19" s="360"/>
      <c r="W19" s="360"/>
      <c r="X19" s="360"/>
      <c r="Y19" s="360"/>
      <c r="Z19" s="157"/>
    </row>
    <row r="20" spans="2:26" ht="16.5" customHeight="1">
      <c r="B20" s="355" t="s">
        <v>310</v>
      </c>
      <c r="C20" s="179"/>
      <c r="H20"/>
      <c r="I20" s="200"/>
      <c r="J20" s="462" t="s">
        <v>208</v>
      </c>
      <c r="K20" s="463"/>
      <c r="L20" s="464"/>
      <c r="M20" s="217">
        <f>$M$19*$M$16</f>
        <v>0</v>
      </c>
      <c r="N20" s="209" t="s">
        <v>23</v>
      </c>
      <c r="O20" s="242"/>
      <c r="P20" s="214"/>
      <c r="R20" s="178"/>
      <c r="S20" s="301"/>
      <c r="T20" s="360" t="s">
        <v>221</v>
      </c>
      <c r="U20" s="360"/>
      <c r="V20" s="377"/>
      <c r="W20" s="377"/>
      <c r="X20" s="377"/>
      <c r="Y20" s="377"/>
      <c r="Z20" s="157"/>
    </row>
    <row r="21" spans="2:26" ht="17" customHeight="1">
      <c r="B21" s="355" t="s">
        <v>311</v>
      </c>
      <c r="D21"/>
      <c r="E21"/>
      <c r="F21"/>
      <c r="G21"/>
      <c r="H21" s="186"/>
      <c r="I21" s="197"/>
      <c r="J21" s="462" t="s">
        <v>217</v>
      </c>
      <c r="K21" s="463"/>
      <c r="L21" s="464"/>
      <c r="M21" s="217">
        <f>M19*M22+M29</f>
        <v>0</v>
      </c>
      <c r="N21" s="209" t="s">
        <v>23</v>
      </c>
      <c r="O21" s="242"/>
      <c r="P21" s="215"/>
      <c r="R21" s="178"/>
      <c r="S21" s="301"/>
      <c r="T21" s="447" t="s">
        <v>127</v>
      </c>
      <c r="U21" s="448"/>
      <c r="V21" s="378" t="s">
        <v>128</v>
      </c>
      <c r="W21" s="379" t="s">
        <v>171</v>
      </c>
      <c r="X21" s="380"/>
      <c r="Y21" s="378" t="s">
        <v>130</v>
      </c>
      <c r="Z21" s="157"/>
    </row>
    <row r="22" spans="2:26" ht="23.5" customHeight="1">
      <c r="B22" s="443" t="s">
        <v>127</v>
      </c>
      <c r="C22" s="444"/>
      <c r="D22" s="180" t="s">
        <v>128</v>
      </c>
      <c r="E22" s="181" t="s">
        <v>171</v>
      </c>
      <c r="F22" s="182"/>
      <c r="G22" s="180" t="s">
        <v>130</v>
      </c>
      <c r="H22" s="184"/>
      <c r="I22" s="275"/>
      <c r="J22" s="353" t="s">
        <v>203</v>
      </c>
      <c r="K22" s="354"/>
      <c r="L22" s="237"/>
      <c r="M22" s="249">
        <v>37500</v>
      </c>
      <c r="N22" s="216" t="s">
        <v>201</v>
      </c>
      <c r="O22" s="242"/>
      <c r="P22" s="276"/>
      <c r="R22" s="178"/>
      <c r="S22" s="301"/>
      <c r="T22" s="473">
        <v>10</v>
      </c>
      <c r="U22" s="474"/>
      <c r="V22" s="381" t="s">
        <v>172</v>
      </c>
      <c r="W22" s="382">
        <v>7151900</v>
      </c>
      <c r="X22" s="383" t="s">
        <v>210</v>
      </c>
      <c r="Y22" s="384" t="s">
        <v>233</v>
      </c>
      <c r="Z22" s="157"/>
    </row>
    <row r="23" spans="2:26" ht="92.5" customHeight="1">
      <c r="B23" s="471">
        <v>10</v>
      </c>
      <c r="C23" s="472"/>
      <c r="D23" s="261" t="s">
        <v>172</v>
      </c>
      <c r="E23" s="265">
        <f>M20</f>
        <v>0</v>
      </c>
      <c r="F23" s="266" t="s">
        <v>210</v>
      </c>
      <c r="G23" s="263" t="s">
        <v>308</v>
      </c>
      <c r="H23" s="184"/>
      <c r="I23" s="275"/>
      <c r="J23" s="353" t="s">
        <v>204</v>
      </c>
      <c r="K23" s="354"/>
      <c r="L23" s="237"/>
      <c r="M23" s="250">
        <v>15000000</v>
      </c>
      <c r="N23" s="216" t="s">
        <v>202</v>
      </c>
      <c r="O23" s="242"/>
      <c r="P23" s="276"/>
      <c r="R23" s="178"/>
      <c r="S23" s="301"/>
      <c r="T23" s="478">
        <v>11</v>
      </c>
      <c r="U23" s="385">
        <v>1</v>
      </c>
      <c r="V23" s="386" t="s">
        <v>213</v>
      </c>
      <c r="W23" s="387">
        <v>2253750</v>
      </c>
      <c r="X23" s="388" t="s">
        <v>211</v>
      </c>
      <c r="Y23" s="389" t="s">
        <v>236</v>
      </c>
      <c r="Z23" s="157"/>
    </row>
    <row r="24" spans="2:26" ht="45" customHeight="1">
      <c r="B24" s="475">
        <v>11</v>
      </c>
      <c r="C24" s="253">
        <v>1</v>
      </c>
      <c r="D24" s="222" t="s">
        <v>234</v>
      </c>
      <c r="E24" s="267">
        <f>M21</f>
        <v>0</v>
      </c>
      <c r="F24" s="268" t="s">
        <v>211</v>
      </c>
      <c r="G24" s="297" t="s">
        <v>309</v>
      </c>
      <c r="I24" s="275"/>
      <c r="J24" s="462" t="s">
        <v>218</v>
      </c>
      <c r="K24" s="463"/>
      <c r="L24" s="481"/>
      <c r="M24" s="218">
        <f>MIN($M21,$M23)</f>
        <v>0</v>
      </c>
      <c r="N24" s="219"/>
      <c r="O24" s="242"/>
      <c r="P24" s="276"/>
      <c r="R24" s="178"/>
      <c r="S24" s="301"/>
      <c r="T24" s="479"/>
      <c r="U24" s="390">
        <v>2</v>
      </c>
      <c r="V24" s="391" t="s">
        <v>212</v>
      </c>
      <c r="W24" s="392">
        <v>0</v>
      </c>
      <c r="X24" s="393" t="s">
        <v>211</v>
      </c>
      <c r="Y24" s="394" t="s">
        <v>222</v>
      </c>
      <c r="Z24" s="157"/>
    </row>
    <row r="25" spans="2:26" ht="30.5" customHeight="1">
      <c r="B25" s="476"/>
      <c r="C25" s="254">
        <v>2</v>
      </c>
      <c r="D25" s="236" t="s">
        <v>235</v>
      </c>
      <c r="E25" s="269">
        <f>M29</f>
        <v>0</v>
      </c>
      <c r="F25" s="270" t="s">
        <v>211</v>
      </c>
      <c r="G25" s="274" t="s">
        <v>222</v>
      </c>
      <c r="I25" s="281"/>
      <c r="J25" s="201" t="s">
        <v>188</v>
      </c>
      <c r="K25" s="213"/>
      <c r="L25" s="213"/>
      <c r="M25" s="213"/>
      <c r="N25" s="209"/>
      <c r="O25" s="246"/>
      <c r="P25" s="282"/>
      <c r="R25" s="178"/>
      <c r="S25" s="301"/>
      <c r="T25" s="480"/>
      <c r="U25" s="395">
        <v>3</v>
      </c>
      <c r="V25" s="396" t="s">
        <v>214</v>
      </c>
      <c r="W25" s="397">
        <v>15000000</v>
      </c>
      <c r="X25" s="398" t="s">
        <v>211</v>
      </c>
      <c r="Y25" s="399"/>
      <c r="Z25" s="157"/>
    </row>
    <row r="26" spans="2:26" ht="69" customHeight="1">
      <c r="B26" s="477"/>
      <c r="C26" s="255">
        <v>3</v>
      </c>
      <c r="D26" s="234" t="s">
        <v>214</v>
      </c>
      <c r="E26" s="298">
        <f>M23</f>
        <v>15000000</v>
      </c>
      <c r="F26" s="271" t="s">
        <v>211</v>
      </c>
      <c r="G26" s="221"/>
      <c r="I26" s="281"/>
      <c r="J26" s="230" t="s">
        <v>189</v>
      </c>
      <c r="K26" s="231" t="s">
        <v>190</v>
      </c>
      <c r="L26" s="231" t="s">
        <v>191</v>
      </c>
      <c r="M26" s="232" t="s">
        <v>192</v>
      </c>
      <c r="N26" s="209"/>
      <c r="O26" s="247"/>
      <c r="P26" s="282"/>
      <c r="R26" s="178"/>
      <c r="S26" s="301"/>
      <c r="T26" s="473"/>
      <c r="U26" s="400">
        <v>4</v>
      </c>
      <c r="V26" s="401" t="s">
        <v>209</v>
      </c>
      <c r="W26" s="402">
        <v>2253750</v>
      </c>
      <c r="X26" s="403" t="s">
        <v>211</v>
      </c>
      <c r="Y26" s="404" t="s">
        <v>307</v>
      </c>
      <c r="Z26" s="157"/>
    </row>
    <row r="27" spans="2:26" ht="57" customHeight="1">
      <c r="B27" s="471"/>
      <c r="C27" s="252">
        <v>4</v>
      </c>
      <c r="D27" s="262" t="s">
        <v>209</v>
      </c>
      <c r="E27" s="272">
        <f>M24</f>
        <v>0</v>
      </c>
      <c r="F27" s="273" t="s">
        <v>211</v>
      </c>
      <c r="G27" s="264" t="s">
        <v>307</v>
      </c>
      <c r="I27" s="275"/>
      <c r="J27" s="227" t="s">
        <v>149</v>
      </c>
      <c r="K27" s="248">
        <v>1000</v>
      </c>
      <c r="L27" s="229">
        <f>IF(E15=$L$5,1,0)</f>
        <v>0</v>
      </c>
      <c r="M27" s="228">
        <f>IF(L27=1,$M$19*K27,0)</f>
        <v>0</v>
      </c>
      <c r="N27" s="209" t="s">
        <v>23</v>
      </c>
      <c r="O27" s="242"/>
      <c r="P27" s="276"/>
      <c r="R27" s="178"/>
      <c r="S27" s="301"/>
      <c r="T27" s="157"/>
      <c r="U27" s="157"/>
      <c r="V27" s="157"/>
      <c r="W27" s="157"/>
      <c r="X27" s="157"/>
      <c r="Y27" s="157"/>
      <c r="Z27" s="157"/>
    </row>
    <row r="28" spans="2:26">
      <c r="I28" s="275"/>
      <c r="J28" s="238" t="s">
        <v>182</v>
      </c>
      <c r="K28" s="248">
        <v>1000</v>
      </c>
      <c r="L28" s="229">
        <f>IF(E16=$L$6,1,0)</f>
        <v>0</v>
      </c>
      <c r="M28" s="228">
        <f>IF(L28=1,$M$19*K28,0)</f>
        <v>0</v>
      </c>
      <c r="N28" s="209" t="s">
        <v>23</v>
      </c>
      <c r="O28" s="242"/>
      <c r="P28" s="276"/>
    </row>
    <row r="29" spans="2:26">
      <c r="I29" s="275"/>
      <c r="J29" s="468" t="s">
        <v>219</v>
      </c>
      <c r="K29" s="469"/>
      <c r="L29" s="470"/>
      <c r="M29" s="233">
        <f>SUM(M27:M28)</f>
        <v>0</v>
      </c>
      <c r="N29" s="207"/>
      <c r="O29" s="242"/>
      <c r="P29" s="276"/>
    </row>
    <row r="30" spans="2:26" ht="14.5" thickBot="1">
      <c r="I30" s="277"/>
      <c r="J30" s="278"/>
      <c r="K30" s="278"/>
      <c r="L30" s="278"/>
      <c r="M30" s="278"/>
      <c r="N30" s="278"/>
      <c r="O30" s="279"/>
      <c r="P30" s="280"/>
    </row>
    <row r="34" spans="7:7">
      <c r="G34" s="235"/>
    </row>
  </sheetData>
  <sheetProtection algorithmName="SHA-512" hashValue="kYN3CR75Sij87HIjZkSuKrlUjAUcHs6sg42WyYks/SK/Qznp/DCdj3cFGudkFu4UXHwBkjCsrckIDyko0C9/bg==" saltValue="rsmRww6HKQu7FJZMeEjf4A==" spinCount="100000" sheet="1" objects="1" scenarios="1"/>
  <mergeCells count="47">
    <mergeCell ref="J29:L29"/>
    <mergeCell ref="B22:C22"/>
    <mergeCell ref="J21:L21"/>
    <mergeCell ref="T21:U21"/>
    <mergeCell ref="B23:C23"/>
    <mergeCell ref="T22:U22"/>
    <mergeCell ref="B24:B27"/>
    <mergeCell ref="T23:T26"/>
    <mergeCell ref="J24:L24"/>
    <mergeCell ref="J20:L20"/>
    <mergeCell ref="B15:C15"/>
    <mergeCell ref="J15:L15"/>
    <mergeCell ref="T15:U15"/>
    <mergeCell ref="B16:C16"/>
    <mergeCell ref="J16:L16"/>
    <mergeCell ref="T16:U16"/>
    <mergeCell ref="B17:C17"/>
    <mergeCell ref="J17:L17"/>
    <mergeCell ref="T17:U17"/>
    <mergeCell ref="J18:L18"/>
    <mergeCell ref="J19:L19"/>
    <mergeCell ref="B13:C13"/>
    <mergeCell ref="J13:L13"/>
    <mergeCell ref="T13:U13"/>
    <mergeCell ref="B14:C14"/>
    <mergeCell ref="J14:L14"/>
    <mergeCell ref="T14:U14"/>
    <mergeCell ref="B11:C11"/>
    <mergeCell ref="J11:L11"/>
    <mergeCell ref="T11:U11"/>
    <mergeCell ref="B12:C12"/>
    <mergeCell ref="J12:L12"/>
    <mergeCell ref="T12:U12"/>
    <mergeCell ref="B9:C9"/>
    <mergeCell ref="J9:L9"/>
    <mergeCell ref="T9:U9"/>
    <mergeCell ref="B10:C10"/>
    <mergeCell ref="J10:L10"/>
    <mergeCell ref="T10:U10"/>
    <mergeCell ref="A1:F1"/>
    <mergeCell ref="I1:P1"/>
    <mergeCell ref="C4:G4"/>
    <mergeCell ref="T4:Y4"/>
    <mergeCell ref="B8:C8"/>
    <mergeCell ref="E8:F8"/>
    <mergeCell ref="T8:U8"/>
    <mergeCell ref="W8:X8"/>
  </mergeCells>
  <phoneticPr fontId="3"/>
  <conditionalFormatting sqref="D13:G13 B13">
    <cfRule type="expression" dxfId="9" priority="7">
      <formula>$E$12="専用"</formula>
    </cfRule>
  </conditionalFormatting>
  <conditionalFormatting sqref="E9:E17">
    <cfRule type="containsText" dxfId="8" priority="8" operator="containsText" text="選択してください">
      <formula>NOT(ISERROR(SEARCH("選択してください",E9)))</formula>
    </cfRule>
    <cfRule type="containsText" dxfId="7" priority="9" operator="containsText" text="選択してください">
      <formula>NOT(ISERROR(SEARCH("選択してください",E9)))</formula>
    </cfRule>
    <cfRule type="containsBlanks" dxfId="6" priority="10">
      <formula>LEN(TRIM(E9))=0</formula>
    </cfRule>
  </conditionalFormatting>
  <conditionalFormatting sqref="E13">
    <cfRule type="expression" dxfId="5" priority="6">
      <formula>AND($E$12="専用", OR($E$13="可", $E$13="不可"))</formula>
    </cfRule>
  </conditionalFormatting>
  <conditionalFormatting sqref="V13:Y13 T13">
    <cfRule type="expression" dxfId="4" priority="2">
      <formula>$W$12="専用"</formula>
    </cfRule>
  </conditionalFormatting>
  <conditionalFormatting sqref="W9:W17">
    <cfRule type="containsText" dxfId="3" priority="3" operator="containsText" text="選択してください">
      <formula>NOT(ISERROR(SEARCH("選択してください",W9)))</formula>
    </cfRule>
    <cfRule type="containsText" dxfId="2" priority="4" operator="containsText" text="選択してください">
      <formula>NOT(ISERROR(SEARCH("選択してください",W9)))</formula>
    </cfRule>
    <cfRule type="containsBlanks" dxfId="1" priority="5">
      <formula>LEN(TRIM(W9))=0</formula>
    </cfRule>
  </conditionalFormatting>
  <conditionalFormatting sqref="W13">
    <cfRule type="expression" dxfId="0" priority="1">
      <formula>AND($W$12="専用", OR($W$13="可", $W$13="不可"))</formula>
    </cfRule>
  </conditionalFormatting>
  <dataValidations count="7">
    <dataValidation type="list" allowBlank="1" showInputMessage="1" showErrorMessage="1" sqref="E16" xr:uid="{859DF2BF-69E1-4979-B2CC-2180E5908FC5}">
      <formula1>$K$6:$M$6</formula1>
    </dataValidation>
    <dataValidation type="list" allowBlank="1" showInputMessage="1" showErrorMessage="1" sqref="E15" xr:uid="{41DE2692-B158-446E-830B-56C0FA0C801A}">
      <formula1>$K$5:$M$5</formula1>
    </dataValidation>
    <dataValidation type="list" allowBlank="1" showInputMessage="1" showErrorMessage="1" sqref="E13" xr:uid="{1F0F2775-8EB7-45B9-8C54-2AB4F730B4E3}">
      <formula1>$K$4:$M$4</formula1>
    </dataValidation>
    <dataValidation type="list" allowBlank="1" showInputMessage="1" showErrorMessage="1" sqref="E12" xr:uid="{C92562C7-AE83-4358-B3D5-6846798EB240}">
      <formula1>$K$3:$M$3</formula1>
    </dataValidation>
    <dataValidation type="list" allowBlank="1" showInputMessage="1" showErrorMessage="1" sqref="W12" xr:uid="{3C180797-16F3-43E4-9CC1-D1EE5423C8BF}">
      <formula1>"選択してください,専用,ハイブリッド"</formula1>
    </dataValidation>
    <dataValidation type="list" allowBlank="1" showInputMessage="1" showErrorMessage="1" sqref="W15:W16" xr:uid="{1BE15122-79CF-499C-A232-AF4572E3D225}">
      <formula1>"選択してください,該当,非該当"</formula1>
    </dataValidation>
    <dataValidation type="list" allowBlank="1" showInputMessage="1" showErrorMessage="1" sqref="W13" xr:uid="{435AC0FF-8944-4191-A722-71B3FFD91683}">
      <formula1>"選択してください,可,不可"</formula1>
    </dataValidation>
  </dataValidations>
  <hyperlinks>
    <hyperlink ref="G1" location="提出書類チェックリスト!A1" display="「提出書類チェックリスト」に戻る" xr:uid="{62438B9E-4D15-42FF-9F6A-C384C67596CF}"/>
  </hyperlink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6AEB-115D-434C-96C4-E97ACE57AFC3}">
  <sheetPr>
    <tabColor rgb="FFFFFFCC"/>
    <pageSetUpPr fitToPage="1"/>
  </sheetPr>
  <dimension ref="A1:AC990"/>
  <sheetViews>
    <sheetView showGridLines="0" zoomScale="70" zoomScaleNormal="70" workbookViewId="0">
      <selection sqref="A1:E1"/>
    </sheetView>
  </sheetViews>
  <sheetFormatPr defaultColWidth="12.90625" defaultRowHeight="15" customHeight="1"/>
  <cols>
    <col min="1" max="1" width="12.1796875" style="310" customWidth="1"/>
    <col min="2" max="2" width="8.36328125" style="310" customWidth="1"/>
    <col min="3" max="3" width="13.81640625" style="310" customWidth="1"/>
    <col min="4" max="4" width="17.81640625" style="310" customWidth="1"/>
    <col min="5" max="6" width="23.1796875" style="310" customWidth="1"/>
    <col min="7" max="7" width="6.36328125" style="310" customWidth="1"/>
    <col min="8" max="8" width="10.453125" style="310" hidden="1" customWidth="1"/>
    <col min="9" max="9" width="8.7265625" style="310" hidden="1" customWidth="1"/>
    <col min="10" max="10" width="12.1796875" style="310" customWidth="1"/>
    <col min="11" max="11" width="19.1796875" style="310" customWidth="1"/>
    <col min="12" max="12" width="6.26953125" style="310" customWidth="1"/>
    <col min="13" max="15" width="2.81640625" style="310" customWidth="1"/>
    <col min="16" max="16" width="11.54296875" style="310" customWidth="1"/>
    <col min="17" max="17" width="8.36328125" style="310" customWidth="1"/>
    <col min="18" max="18" width="13.81640625" style="310" customWidth="1"/>
    <col min="19" max="19" width="17.81640625" style="310" customWidth="1"/>
    <col min="20" max="21" width="23.1796875" style="310" customWidth="1"/>
    <col min="22" max="22" width="6.36328125" style="310" customWidth="1"/>
    <col min="23" max="24" width="10.453125" style="310" hidden="1" customWidth="1"/>
    <col min="25" max="25" width="12.1796875" style="310" customWidth="1"/>
    <col min="26" max="26" width="19.1796875" style="310" customWidth="1"/>
    <col min="27" max="27" width="2.81640625" style="310" customWidth="1"/>
    <col min="28" max="28" width="4.54296875" style="310" customWidth="1"/>
    <col min="29" max="29" width="3.81640625" style="310" hidden="1" customWidth="1"/>
    <col min="30" max="44" width="7.81640625" style="310" customWidth="1"/>
    <col min="45" max="16384" width="12.90625" style="310"/>
  </cols>
  <sheetData>
    <row r="1" spans="1:29" ht="25.5" customHeight="1">
      <c r="A1" s="482" t="s">
        <v>260</v>
      </c>
      <c r="B1" s="482"/>
      <c r="C1" s="482"/>
      <c r="D1" s="482"/>
      <c r="E1" s="482"/>
      <c r="F1" s="420" t="s">
        <v>162</v>
      </c>
      <c r="G1" s="421"/>
      <c r="H1" s="421"/>
      <c r="I1" s="421"/>
      <c r="J1" s="421"/>
      <c r="K1" s="421"/>
      <c r="N1" s="311"/>
    </row>
    <row r="2" spans="1:29" ht="20.25" customHeight="1">
      <c r="A2" s="310" t="s">
        <v>261</v>
      </c>
      <c r="N2" s="311"/>
      <c r="O2" s="312"/>
      <c r="P2" s="312" t="s">
        <v>261</v>
      </c>
      <c r="Q2" s="312"/>
      <c r="R2" s="312"/>
      <c r="S2" s="312"/>
      <c r="T2" s="312"/>
      <c r="U2" s="312"/>
      <c r="V2" s="312"/>
      <c r="W2" s="312"/>
      <c r="X2" s="312"/>
      <c r="Y2" s="312"/>
      <c r="Z2" s="312"/>
      <c r="AA2" s="312"/>
      <c r="AC2" s="313" t="s">
        <v>262</v>
      </c>
    </row>
    <row r="3" spans="1:29" ht="18.649999999999999" customHeight="1">
      <c r="A3" s="483" t="s">
        <v>263</v>
      </c>
      <c r="B3" s="483"/>
      <c r="C3" s="483"/>
      <c r="D3" s="483"/>
      <c r="E3" s="483"/>
      <c r="F3" s="483"/>
      <c r="G3" s="483"/>
      <c r="H3" s="483"/>
      <c r="I3" s="483"/>
      <c r="J3" s="483"/>
      <c r="K3" s="483"/>
      <c r="L3" s="314"/>
      <c r="M3" s="314"/>
      <c r="N3" s="315"/>
      <c r="O3" s="316"/>
      <c r="P3" s="484" t="s">
        <v>263</v>
      </c>
      <c r="Q3" s="484"/>
      <c r="R3" s="484"/>
      <c r="S3" s="484"/>
      <c r="T3" s="484"/>
      <c r="U3" s="484"/>
      <c r="V3" s="484"/>
      <c r="W3" s="484"/>
      <c r="X3" s="484"/>
      <c r="Y3" s="484"/>
      <c r="Z3" s="484"/>
      <c r="AA3" s="316"/>
      <c r="AB3" s="317"/>
      <c r="AC3" s="313" t="s">
        <v>264</v>
      </c>
    </row>
    <row r="4" spans="1:29" ht="18" customHeight="1">
      <c r="N4" s="311"/>
      <c r="O4" s="312"/>
      <c r="P4" s="312"/>
      <c r="Q4" s="312"/>
      <c r="R4" s="312"/>
      <c r="S4" s="312"/>
      <c r="T4" s="312"/>
      <c r="U4" s="312"/>
      <c r="V4" s="312"/>
      <c r="W4" s="312"/>
      <c r="X4" s="312"/>
      <c r="Y4" s="312"/>
      <c r="Z4" s="312"/>
      <c r="AA4" s="312"/>
    </row>
    <row r="5" spans="1:29" ht="18" customHeight="1">
      <c r="A5" s="310" t="s">
        <v>280</v>
      </c>
      <c r="N5" s="311"/>
      <c r="O5" s="312"/>
      <c r="P5" s="312" t="s">
        <v>280</v>
      </c>
      <c r="Q5" s="312"/>
      <c r="R5" s="312"/>
      <c r="S5" s="312"/>
      <c r="T5" s="312"/>
      <c r="U5" s="312"/>
      <c r="V5" s="312"/>
      <c r="W5" s="312"/>
      <c r="X5" s="312"/>
      <c r="Y5" s="312"/>
      <c r="Z5" s="312"/>
      <c r="AA5" s="312"/>
    </row>
    <row r="6" spans="1:29" ht="18" customHeight="1">
      <c r="A6" s="342" t="s">
        <v>284</v>
      </c>
      <c r="N6" s="311"/>
      <c r="O6" s="312"/>
      <c r="P6" s="341" t="s">
        <v>284</v>
      </c>
      <c r="Q6" s="312"/>
      <c r="R6" s="312"/>
      <c r="S6" s="312"/>
      <c r="T6" s="312"/>
      <c r="U6" s="312"/>
      <c r="V6" s="312"/>
      <c r="W6" s="312"/>
      <c r="X6" s="312"/>
      <c r="Y6" s="312"/>
      <c r="Z6" s="312"/>
      <c r="AA6" s="312"/>
    </row>
    <row r="7" spans="1:29" ht="18" customHeight="1">
      <c r="A7" s="342" t="s">
        <v>285</v>
      </c>
      <c r="N7" s="311"/>
      <c r="O7" s="312"/>
      <c r="P7" s="341" t="s">
        <v>285</v>
      </c>
      <c r="Q7" s="312"/>
      <c r="R7" s="312"/>
      <c r="S7" s="312"/>
      <c r="T7" s="312"/>
      <c r="U7" s="312"/>
      <c r="V7" s="312"/>
      <c r="W7" s="312"/>
      <c r="X7" s="312"/>
      <c r="Y7" s="312"/>
      <c r="Z7" s="312"/>
      <c r="AA7" s="312"/>
    </row>
    <row r="8" spans="1:29" ht="18" customHeight="1">
      <c r="A8" s="342" t="s">
        <v>282</v>
      </c>
      <c r="N8" s="311"/>
      <c r="O8" s="312"/>
      <c r="P8" s="341" t="s">
        <v>282</v>
      </c>
      <c r="Q8" s="312"/>
      <c r="R8" s="312"/>
      <c r="S8" s="312"/>
      <c r="T8" s="312"/>
      <c r="U8" s="312"/>
      <c r="V8" s="312"/>
      <c r="W8" s="312"/>
      <c r="X8" s="312"/>
      <c r="Y8" s="312"/>
      <c r="Z8" s="312"/>
      <c r="AA8" s="312"/>
    </row>
    <row r="9" spans="1:29" ht="18" customHeight="1">
      <c r="A9" s="310" t="s">
        <v>265</v>
      </c>
      <c r="N9" s="311"/>
      <c r="O9" s="312"/>
      <c r="P9" s="312" t="s">
        <v>265</v>
      </c>
      <c r="Q9" s="312"/>
      <c r="R9" s="312"/>
      <c r="S9" s="312"/>
      <c r="T9" s="312"/>
      <c r="U9" s="312"/>
      <c r="V9" s="312"/>
      <c r="W9" s="312"/>
      <c r="X9" s="312"/>
      <c r="Y9" s="312"/>
      <c r="Z9" s="312"/>
      <c r="AA9" s="312"/>
    </row>
    <row r="10" spans="1:29" ht="32.5" customHeight="1">
      <c r="A10" s="492" t="s">
        <v>281</v>
      </c>
      <c r="B10" s="492"/>
      <c r="C10" s="492"/>
      <c r="D10" s="492"/>
      <c r="E10" s="492"/>
      <c r="F10" s="492"/>
      <c r="G10" s="492"/>
      <c r="H10" s="492"/>
      <c r="I10" s="492"/>
      <c r="J10" s="492"/>
      <c r="K10" s="492"/>
      <c r="N10" s="311"/>
      <c r="O10" s="312"/>
      <c r="P10" s="493" t="s">
        <v>281</v>
      </c>
      <c r="Q10" s="493"/>
      <c r="R10" s="493"/>
      <c r="S10" s="493"/>
      <c r="T10" s="493"/>
      <c r="U10" s="493"/>
      <c r="V10" s="493"/>
      <c r="W10" s="493"/>
      <c r="X10" s="493"/>
      <c r="Y10" s="493"/>
      <c r="Z10" s="493"/>
      <c r="AA10" s="312"/>
    </row>
    <row r="11" spans="1:29" ht="18" customHeight="1">
      <c r="N11" s="311"/>
      <c r="O11" s="312"/>
      <c r="P11" s="312"/>
      <c r="Q11" s="312"/>
      <c r="R11" s="312"/>
      <c r="S11" s="312"/>
      <c r="T11" s="312"/>
      <c r="U11" s="312"/>
      <c r="V11" s="312"/>
      <c r="W11" s="312"/>
      <c r="X11" s="312"/>
      <c r="Y11" s="312"/>
      <c r="Z11" s="312"/>
      <c r="AA11" s="312"/>
    </row>
    <row r="12" spans="1:29" ht="30.75" customHeight="1">
      <c r="A12" s="485" t="s">
        <v>266</v>
      </c>
      <c r="B12" s="485" t="s">
        <v>267</v>
      </c>
      <c r="C12" s="488" t="s">
        <v>268</v>
      </c>
      <c r="D12" s="485" t="s">
        <v>269</v>
      </c>
      <c r="E12" s="485" t="s">
        <v>270</v>
      </c>
      <c r="F12" s="485" t="s">
        <v>271</v>
      </c>
      <c r="G12" s="485" t="s">
        <v>272</v>
      </c>
      <c r="H12" s="495"/>
      <c r="I12" s="496"/>
      <c r="J12" s="490" t="s">
        <v>273</v>
      </c>
      <c r="K12" s="485" t="s">
        <v>274</v>
      </c>
      <c r="L12" s="319"/>
      <c r="M12" s="319"/>
      <c r="N12" s="320"/>
      <c r="O12" s="321"/>
      <c r="P12" s="485" t="s">
        <v>266</v>
      </c>
      <c r="Q12" s="485" t="s">
        <v>267</v>
      </c>
      <c r="R12" s="488" t="s">
        <v>268</v>
      </c>
      <c r="S12" s="485" t="s">
        <v>269</v>
      </c>
      <c r="T12" s="485" t="s">
        <v>270</v>
      </c>
      <c r="U12" s="485" t="s">
        <v>271</v>
      </c>
      <c r="V12" s="485" t="s">
        <v>272</v>
      </c>
      <c r="W12" s="495"/>
      <c r="X12" s="496"/>
      <c r="Y12" s="490" t="s">
        <v>273</v>
      </c>
      <c r="Z12" s="485" t="s">
        <v>274</v>
      </c>
      <c r="AA12" s="321"/>
    </row>
    <row r="13" spans="1:29" ht="30" customHeight="1" thickBot="1">
      <c r="A13" s="486"/>
      <c r="B13" s="487"/>
      <c r="C13" s="486"/>
      <c r="D13" s="489"/>
      <c r="E13" s="489"/>
      <c r="F13" s="489"/>
      <c r="G13" s="489"/>
      <c r="H13" s="322"/>
      <c r="I13" s="322"/>
      <c r="J13" s="486"/>
      <c r="K13" s="489"/>
      <c r="L13" s="323"/>
      <c r="M13" s="323"/>
      <c r="N13" s="324"/>
      <c r="O13" s="325"/>
      <c r="P13" s="486"/>
      <c r="Q13" s="487"/>
      <c r="R13" s="491"/>
      <c r="S13" s="494"/>
      <c r="T13" s="494"/>
      <c r="U13" s="494"/>
      <c r="V13" s="494"/>
      <c r="W13" s="318"/>
      <c r="X13" s="318"/>
      <c r="Y13" s="491"/>
      <c r="Z13" s="489"/>
      <c r="AA13" s="325"/>
    </row>
    <row r="14" spans="1:29" ht="29.25" customHeight="1" thickTop="1">
      <c r="A14" s="344"/>
      <c r="B14" s="344"/>
      <c r="C14" s="345"/>
      <c r="D14" s="345"/>
      <c r="E14" s="345"/>
      <c r="F14" s="346"/>
      <c r="G14" s="347"/>
      <c r="H14" s="347"/>
      <c r="I14" s="347"/>
      <c r="J14" s="347"/>
      <c r="K14" s="345"/>
      <c r="L14" s="326"/>
      <c r="M14" s="326"/>
      <c r="N14" s="327"/>
      <c r="O14" s="328"/>
      <c r="P14" s="338">
        <v>1</v>
      </c>
      <c r="Q14" s="329" t="s">
        <v>286</v>
      </c>
      <c r="R14" s="330" t="s">
        <v>283</v>
      </c>
      <c r="S14" s="330" t="s">
        <v>275</v>
      </c>
      <c r="T14" s="330" t="s">
        <v>277</v>
      </c>
      <c r="U14" s="331" t="s">
        <v>278</v>
      </c>
      <c r="V14" s="332">
        <v>1</v>
      </c>
      <c r="W14" s="332"/>
      <c r="X14" s="332"/>
      <c r="Y14" s="332" t="s">
        <v>276</v>
      </c>
      <c r="Z14" s="330"/>
      <c r="AA14" s="328"/>
    </row>
    <row r="15" spans="1:29" ht="29.25" customHeight="1">
      <c r="A15" s="348"/>
      <c r="B15" s="348"/>
      <c r="C15" s="349"/>
      <c r="D15" s="349"/>
      <c r="E15" s="349"/>
      <c r="F15" s="350"/>
      <c r="G15" s="351"/>
      <c r="H15" s="351"/>
      <c r="I15" s="351"/>
      <c r="J15" s="351"/>
      <c r="K15" s="349"/>
      <c r="L15" s="326"/>
      <c r="M15" s="326"/>
      <c r="N15" s="327"/>
      <c r="O15" s="328"/>
      <c r="P15" s="339"/>
      <c r="Q15" s="333"/>
      <c r="R15" s="334"/>
      <c r="S15" s="334"/>
      <c r="T15" s="334"/>
      <c r="U15" s="335"/>
      <c r="V15" s="336"/>
      <c r="W15" s="336"/>
      <c r="X15" s="336"/>
      <c r="Y15" s="336"/>
      <c r="Z15" s="334"/>
      <c r="AA15" s="328"/>
    </row>
    <row r="16" spans="1:29" ht="29.25" customHeight="1">
      <c r="A16" s="348"/>
      <c r="B16" s="348"/>
      <c r="C16" s="349"/>
      <c r="D16" s="349"/>
      <c r="E16" s="349"/>
      <c r="F16" s="350"/>
      <c r="G16" s="351"/>
      <c r="H16" s="351"/>
      <c r="I16" s="351"/>
      <c r="J16" s="351"/>
      <c r="K16" s="349"/>
      <c r="L16" s="326"/>
      <c r="M16" s="326"/>
      <c r="N16" s="327"/>
      <c r="O16" s="328"/>
      <c r="P16" s="339"/>
      <c r="Q16" s="333"/>
      <c r="R16" s="334"/>
      <c r="S16" s="334"/>
      <c r="T16" s="334"/>
      <c r="U16" s="337"/>
      <c r="V16" s="336"/>
      <c r="W16" s="336"/>
      <c r="X16" s="336"/>
      <c r="Y16" s="336"/>
      <c r="Z16" s="334"/>
      <c r="AA16" s="328"/>
    </row>
    <row r="17" spans="1:27" ht="29.25" customHeight="1">
      <c r="A17" s="348"/>
      <c r="B17" s="348"/>
      <c r="C17" s="349"/>
      <c r="D17" s="349"/>
      <c r="E17" s="349"/>
      <c r="F17" s="350"/>
      <c r="G17" s="351"/>
      <c r="H17" s="351"/>
      <c r="I17" s="351"/>
      <c r="J17" s="351"/>
      <c r="K17" s="349"/>
      <c r="L17" s="326"/>
      <c r="M17" s="326"/>
      <c r="N17" s="327"/>
      <c r="O17" s="328"/>
      <c r="P17" s="339"/>
      <c r="Q17" s="333"/>
      <c r="R17" s="334"/>
      <c r="S17" s="334"/>
      <c r="T17" s="334"/>
      <c r="U17" s="337"/>
      <c r="V17" s="336"/>
      <c r="W17" s="336"/>
      <c r="X17" s="336"/>
      <c r="Y17" s="336"/>
      <c r="Z17" s="334"/>
      <c r="AA17" s="328"/>
    </row>
    <row r="18" spans="1:27" ht="29.25" customHeight="1">
      <c r="A18" s="348"/>
      <c r="B18" s="348"/>
      <c r="C18" s="349"/>
      <c r="D18" s="349"/>
      <c r="E18" s="349"/>
      <c r="F18" s="350"/>
      <c r="G18" s="351"/>
      <c r="H18" s="351"/>
      <c r="I18" s="351"/>
      <c r="J18" s="351"/>
      <c r="K18" s="349"/>
      <c r="L18" s="326"/>
      <c r="M18" s="326"/>
      <c r="N18" s="327"/>
      <c r="O18" s="328"/>
      <c r="P18" s="339"/>
      <c r="Q18" s="333"/>
      <c r="R18" s="334"/>
      <c r="S18" s="334"/>
      <c r="T18" s="334"/>
      <c r="U18" s="337"/>
      <c r="V18" s="336"/>
      <c r="W18" s="336"/>
      <c r="X18" s="336"/>
      <c r="Y18" s="336"/>
      <c r="Z18" s="334"/>
      <c r="AA18" s="328"/>
    </row>
    <row r="19" spans="1:27" ht="29.25" customHeight="1">
      <c r="A19" s="348"/>
      <c r="B19" s="348"/>
      <c r="C19" s="349"/>
      <c r="D19" s="349"/>
      <c r="E19" s="349"/>
      <c r="F19" s="350"/>
      <c r="G19" s="351"/>
      <c r="H19" s="351"/>
      <c r="I19" s="351"/>
      <c r="J19" s="351"/>
      <c r="K19" s="349"/>
      <c r="L19" s="326"/>
      <c r="M19" s="326"/>
      <c r="N19" s="327"/>
      <c r="O19" s="328"/>
      <c r="P19" s="339"/>
      <c r="Q19" s="333"/>
      <c r="R19" s="334"/>
      <c r="S19" s="334"/>
      <c r="T19" s="334"/>
      <c r="U19" s="337"/>
      <c r="V19" s="336"/>
      <c r="W19" s="336"/>
      <c r="X19" s="336"/>
      <c r="Y19" s="336"/>
      <c r="Z19" s="334"/>
      <c r="AA19" s="328"/>
    </row>
    <row r="20" spans="1:27" ht="29.25" customHeight="1">
      <c r="A20" s="348"/>
      <c r="B20" s="348"/>
      <c r="C20" s="349"/>
      <c r="D20" s="349"/>
      <c r="E20" s="349"/>
      <c r="F20" s="350"/>
      <c r="G20" s="351"/>
      <c r="H20" s="351"/>
      <c r="I20" s="351"/>
      <c r="J20" s="351"/>
      <c r="K20" s="349"/>
      <c r="L20" s="326"/>
      <c r="M20" s="326"/>
      <c r="N20" s="327"/>
      <c r="O20" s="328"/>
      <c r="P20" s="339"/>
      <c r="Q20" s="333"/>
      <c r="R20" s="334"/>
      <c r="S20" s="334"/>
      <c r="T20" s="334"/>
      <c r="U20" s="337"/>
      <c r="V20" s="336"/>
      <c r="W20" s="336"/>
      <c r="X20" s="336"/>
      <c r="Y20" s="336"/>
      <c r="Z20" s="334"/>
      <c r="AA20" s="328"/>
    </row>
    <row r="21" spans="1:27" ht="29.25" customHeight="1">
      <c r="A21" s="348"/>
      <c r="B21" s="348"/>
      <c r="C21" s="349"/>
      <c r="D21" s="349"/>
      <c r="E21" s="349"/>
      <c r="F21" s="350"/>
      <c r="G21" s="351"/>
      <c r="H21" s="351"/>
      <c r="I21" s="351"/>
      <c r="J21" s="351"/>
      <c r="K21" s="349"/>
      <c r="L21" s="326"/>
      <c r="M21" s="326"/>
      <c r="N21" s="327"/>
      <c r="O21" s="328"/>
      <c r="P21" s="339"/>
      <c r="Q21" s="333"/>
      <c r="R21" s="334"/>
      <c r="S21" s="334"/>
      <c r="T21" s="334"/>
      <c r="U21" s="337"/>
      <c r="V21" s="336"/>
      <c r="W21" s="336"/>
      <c r="X21" s="336"/>
      <c r="Y21" s="336"/>
      <c r="Z21" s="334"/>
      <c r="AA21" s="328"/>
    </row>
    <row r="22" spans="1:27" ht="29.25" customHeight="1">
      <c r="A22" s="348"/>
      <c r="B22" s="348"/>
      <c r="C22" s="349"/>
      <c r="D22" s="349"/>
      <c r="E22" s="349"/>
      <c r="F22" s="350"/>
      <c r="G22" s="351"/>
      <c r="H22" s="351"/>
      <c r="I22" s="351"/>
      <c r="J22" s="351"/>
      <c r="K22" s="349"/>
      <c r="L22" s="326"/>
      <c r="M22" s="326"/>
      <c r="N22" s="327"/>
      <c r="O22" s="328"/>
      <c r="P22" s="339"/>
      <c r="Q22" s="333"/>
      <c r="R22" s="334"/>
      <c r="S22" s="334"/>
      <c r="T22" s="334"/>
      <c r="U22" s="337"/>
      <c r="V22" s="336"/>
      <c r="W22" s="336"/>
      <c r="X22" s="336"/>
      <c r="Y22" s="336"/>
      <c r="Z22" s="334"/>
      <c r="AA22" s="328"/>
    </row>
    <row r="23" spans="1:27" ht="29.25" customHeight="1">
      <c r="A23" s="348"/>
      <c r="B23" s="348"/>
      <c r="C23" s="349"/>
      <c r="D23" s="349"/>
      <c r="E23" s="349"/>
      <c r="F23" s="350"/>
      <c r="G23" s="351"/>
      <c r="H23" s="351"/>
      <c r="I23" s="351"/>
      <c r="J23" s="351"/>
      <c r="K23" s="349"/>
      <c r="L23" s="326"/>
      <c r="M23" s="326"/>
      <c r="N23" s="327"/>
      <c r="O23" s="328"/>
      <c r="P23" s="339"/>
      <c r="Q23" s="333"/>
      <c r="R23" s="334"/>
      <c r="S23" s="334"/>
      <c r="T23" s="334"/>
      <c r="U23" s="337"/>
      <c r="V23" s="336"/>
      <c r="W23" s="336"/>
      <c r="X23" s="336"/>
      <c r="Y23" s="336"/>
      <c r="Z23" s="334"/>
      <c r="AA23" s="328"/>
    </row>
    <row r="24" spans="1:27" ht="29.25" customHeight="1">
      <c r="N24" s="311"/>
      <c r="O24" s="312"/>
      <c r="P24" s="312"/>
      <c r="Q24" s="312"/>
      <c r="R24" s="312"/>
      <c r="S24" s="312"/>
      <c r="T24" s="312"/>
      <c r="U24" s="312"/>
      <c r="V24" s="312"/>
      <c r="W24" s="312"/>
      <c r="X24" s="312"/>
      <c r="Y24" s="312"/>
      <c r="Z24" s="312"/>
      <c r="AA24" s="328"/>
    </row>
    <row r="25" spans="1:27" ht="29.25" customHeight="1">
      <c r="AA25" s="340"/>
    </row>
    <row r="26" spans="1:27" ht="29.25" customHeight="1">
      <c r="AA26" s="340"/>
    </row>
    <row r="27" spans="1:27" ht="29.25" customHeight="1">
      <c r="AA27" s="340"/>
    </row>
    <row r="28" spans="1:27" ht="29.25" customHeight="1">
      <c r="AA28" s="340"/>
    </row>
    <row r="29" spans="1:27" ht="12.75" customHeight="1"/>
    <row r="30" spans="1:27" ht="12.75" customHeight="1"/>
    <row r="31" spans="1:27" ht="12.75" customHeight="1"/>
    <row r="32" spans="1:2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sheetData>
  <sheetProtection formatCells="0" formatColumns="0" formatRows="0" insertRows="0"/>
  <dataConsolidate/>
  <mergeCells count="26">
    <mergeCell ref="G12:G13"/>
    <mergeCell ref="H12:I12"/>
    <mergeCell ref="J12:J13"/>
    <mergeCell ref="K12:K13"/>
    <mergeCell ref="P12:P13"/>
    <mergeCell ref="S12:S13"/>
    <mergeCell ref="T12:T13"/>
    <mergeCell ref="U12:U13"/>
    <mergeCell ref="V12:V13"/>
    <mergeCell ref="W12:X12"/>
    <mergeCell ref="A1:E1"/>
    <mergeCell ref="F1:K1"/>
    <mergeCell ref="A3:K3"/>
    <mergeCell ref="P3:Z3"/>
    <mergeCell ref="A12:A13"/>
    <mergeCell ref="B12:B13"/>
    <mergeCell ref="C12:C13"/>
    <mergeCell ref="D12:D13"/>
    <mergeCell ref="E12:E13"/>
    <mergeCell ref="F12:F13"/>
    <mergeCell ref="Y12:Y13"/>
    <mergeCell ref="Z12:Z13"/>
    <mergeCell ref="A10:K10"/>
    <mergeCell ref="P10:Z10"/>
    <mergeCell ref="Q12:Q13"/>
    <mergeCell ref="R12:R13"/>
  </mergeCells>
  <phoneticPr fontId="3"/>
  <dataValidations count="2">
    <dataValidation type="custom" imeMode="halfAlpha" operator="equal" allowBlank="1" showInputMessage="1" showErrorMessage="1" errorTitle="JC-STAR登録番号に誤りがあります" error="半角数字16桁で入力してください。" sqref="F14:F23" xr:uid="{B287CE31-C798-49DC-BD4E-7F887D6DF759}">
      <formula1>AND(ISNUMBER(VALUE(F14)),LEN(F14)=16)</formula1>
    </dataValidation>
    <dataValidation type="custom" allowBlank="1" showInputMessage="1" showErrorMessage="1" errorTitle="JC-STAR登録番号に誤りがあります" error="半角数字16桁で入力してください。" sqref="U14:U23" xr:uid="{46E91986-1557-435C-A70A-93876A14B287}">
      <formula1>AND(ISNUMBER(VALUE(U14)),LEN(U14)=16)</formula1>
    </dataValidation>
  </dataValidations>
  <hyperlinks>
    <hyperlink ref="F1" location="提出書類ﾁｪｯｸﾘｽﾄ!A1" display="「提出書類チェックリスト」に戻る" xr:uid="{40B41982-D0D7-454C-AA79-EBEBBF31BC07}"/>
  </hyperlinks>
  <pageMargins left="0.78740157480314965" right="0" top="0.78740157480314965" bottom="0" header="0" footer="0"/>
  <pageSetup paperSize="9" scale="5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577F-373C-4871-9C71-3D8DF8448919}">
  <sheetPr>
    <tabColor rgb="FFFFFFCC"/>
    <pageSetUpPr fitToPage="1"/>
  </sheetPr>
  <dimension ref="A1:P32"/>
  <sheetViews>
    <sheetView showGridLines="0" zoomScale="70" zoomScaleNormal="70" workbookViewId="0">
      <selection sqref="A1:C1"/>
    </sheetView>
  </sheetViews>
  <sheetFormatPr defaultColWidth="10" defaultRowHeight="12"/>
  <cols>
    <col min="1" max="1" width="22.453125" style="3" customWidth="1"/>
    <col min="2" max="2" width="27.7265625" style="3" customWidth="1"/>
    <col min="3" max="3" width="18" style="3" customWidth="1"/>
    <col min="4" max="4" width="23.6328125" style="3" customWidth="1"/>
    <col min="5" max="5" width="27.7265625" style="3" customWidth="1"/>
    <col min="6" max="6" width="18" style="3" customWidth="1"/>
    <col min="7" max="7" width="9.36328125" style="3" customWidth="1"/>
    <col min="8" max="8" width="3.6328125" style="3" customWidth="1"/>
    <col min="9" max="9" width="3.54296875" style="3" customWidth="1"/>
    <col min="10" max="10" width="22.453125" style="3" customWidth="1"/>
    <col min="11" max="11" width="27.7265625" style="3" customWidth="1"/>
    <col min="12" max="12" width="18" style="3" customWidth="1"/>
    <col min="13" max="13" width="23.6328125" style="3" customWidth="1"/>
    <col min="14" max="14" width="27.7265625" style="3" customWidth="1"/>
    <col min="15" max="15" width="18" style="3" customWidth="1"/>
    <col min="16" max="16" width="4.6328125" style="3" customWidth="1"/>
    <col min="17" max="16384" width="10" style="3"/>
  </cols>
  <sheetData>
    <row r="1" spans="1:16" ht="30" customHeight="1">
      <c r="A1" s="546" t="s">
        <v>122</v>
      </c>
      <c r="B1" s="546"/>
      <c r="C1" s="546"/>
      <c r="D1" s="547" t="s">
        <v>162</v>
      </c>
      <c r="E1" s="547"/>
      <c r="F1" s="547"/>
      <c r="H1" s="66"/>
      <c r="J1" s="540"/>
      <c r="K1" s="541"/>
      <c r="L1" s="541"/>
      <c r="M1" s="541"/>
      <c r="N1" s="541"/>
      <c r="O1" s="541"/>
    </row>
    <row r="2" spans="1:16" ht="14">
      <c r="A2" s="4" t="s">
        <v>20</v>
      </c>
      <c r="E2" s="67"/>
      <c r="G2" s="1"/>
      <c r="H2" s="35"/>
      <c r="I2" s="68"/>
      <c r="J2" s="69"/>
      <c r="K2" s="68"/>
      <c r="L2" s="68"/>
      <c r="M2" s="68"/>
      <c r="N2" s="70"/>
      <c r="O2" s="68"/>
      <c r="P2" s="68"/>
    </row>
    <row r="3" spans="1:16">
      <c r="A3" s="71"/>
      <c r="H3" s="66"/>
      <c r="I3" s="68"/>
      <c r="J3" s="72"/>
      <c r="K3" s="68"/>
      <c r="L3" s="68"/>
      <c r="M3" s="68"/>
      <c r="N3" s="68"/>
      <c r="O3" s="68"/>
      <c r="P3" s="68"/>
    </row>
    <row r="4" spans="1:16" ht="13" customHeight="1">
      <c r="A4" s="542" t="s">
        <v>14</v>
      </c>
      <c r="B4" s="543"/>
      <c r="C4" s="543"/>
      <c r="D4" s="543"/>
      <c r="E4" s="543"/>
      <c r="F4" s="543"/>
      <c r="H4" s="66"/>
      <c r="I4" s="68"/>
      <c r="J4" s="544" t="s">
        <v>14</v>
      </c>
      <c r="K4" s="545"/>
      <c r="L4" s="545"/>
      <c r="M4" s="545"/>
      <c r="N4" s="545"/>
      <c r="O4" s="545"/>
      <c r="P4" s="68"/>
    </row>
    <row r="5" spans="1:16" ht="17.5" customHeight="1">
      <c r="A5" s="543"/>
      <c r="B5" s="543"/>
      <c r="C5" s="543"/>
      <c r="D5" s="543"/>
      <c r="E5" s="543"/>
      <c r="F5" s="543"/>
      <c r="H5" s="66"/>
      <c r="I5" s="68"/>
      <c r="J5" s="545"/>
      <c r="K5" s="545"/>
      <c r="L5" s="545"/>
      <c r="M5" s="545"/>
      <c r="N5" s="545"/>
      <c r="O5" s="545"/>
      <c r="P5" s="68"/>
    </row>
    <row r="6" spans="1:16">
      <c r="H6" s="66"/>
      <c r="I6" s="68"/>
      <c r="J6" s="68"/>
      <c r="K6" s="68"/>
      <c r="L6" s="68"/>
      <c r="M6" s="68"/>
      <c r="N6" s="68"/>
      <c r="O6" s="68"/>
      <c r="P6" s="68"/>
    </row>
    <row r="7" spans="1:16" ht="30" customHeight="1">
      <c r="A7" s="28" t="s">
        <v>55</v>
      </c>
      <c r="B7" s="536"/>
      <c r="C7" s="536"/>
      <c r="D7" s="536"/>
      <c r="E7" s="536"/>
      <c r="F7" s="536"/>
      <c r="H7" s="66"/>
      <c r="I7" s="68"/>
      <c r="J7" s="73" t="s">
        <v>55</v>
      </c>
      <c r="K7" s="537" t="s">
        <v>56</v>
      </c>
      <c r="L7" s="537"/>
      <c r="M7" s="537"/>
      <c r="N7" s="537"/>
      <c r="O7" s="537"/>
      <c r="P7" s="68"/>
    </row>
    <row r="8" spans="1:16" ht="30" customHeight="1">
      <c r="A8" s="28" t="s">
        <v>57</v>
      </c>
      <c r="B8" s="536"/>
      <c r="C8" s="536"/>
      <c r="D8" s="536"/>
      <c r="E8" s="536"/>
      <c r="F8" s="536"/>
      <c r="H8" s="66"/>
      <c r="I8" s="68"/>
      <c r="J8" s="73" t="s">
        <v>57</v>
      </c>
      <c r="K8" s="537" t="s">
        <v>58</v>
      </c>
      <c r="L8" s="537"/>
      <c r="M8" s="537"/>
      <c r="N8" s="537"/>
      <c r="O8" s="537"/>
      <c r="P8" s="68"/>
    </row>
    <row r="9" spans="1:16" ht="30" customHeight="1">
      <c r="A9" s="28" t="s">
        <v>59</v>
      </c>
      <c r="B9" s="536"/>
      <c r="C9" s="536"/>
      <c r="D9" s="536"/>
      <c r="E9" s="536"/>
      <c r="F9" s="536"/>
      <c r="H9" s="66"/>
      <c r="I9" s="68"/>
      <c r="J9" s="73" t="s">
        <v>59</v>
      </c>
      <c r="K9" s="537" t="s">
        <v>60</v>
      </c>
      <c r="L9" s="537"/>
      <c r="M9" s="537"/>
      <c r="N9" s="537"/>
      <c r="O9" s="537"/>
      <c r="P9" s="68"/>
    </row>
    <row r="10" spans="1:16" ht="30" customHeight="1">
      <c r="A10" s="4"/>
      <c r="H10" s="66"/>
      <c r="I10" s="68"/>
      <c r="J10" s="69"/>
      <c r="K10" s="68"/>
      <c r="L10" s="68"/>
      <c r="M10" s="68"/>
      <c r="N10" s="68"/>
      <c r="O10" s="68"/>
      <c r="P10" s="68"/>
    </row>
    <row r="11" spans="1:16" ht="30" customHeight="1">
      <c r="A11" s="513" t="s">
        <v>22</v>
      </c>
      <c r="B11" s="515"/>
      <c r="C11" s="7" t="s">
        <v>23</v>
      </c>
      <c r="D11" s="513" t="s">
        <v>24</v>
      </c>
      <c r="E11" s="538"/>
      <c r="F11" s="502" t="s">
        <v>25</v>
      </c>
      <c r="H11" s="66"/>
      <c r="I11" s="68"/>
      <c r="J11" s="519" t="s">
        <v>22</v>
      </c>
      <c r="K11" s="499">
        <v>107000000</v>
      </c>
      <c r="L11" s="74" t="s">
        <v>23</v>
      </c>
      <c r="M11" s="519" t="s">
        <v>24</v>
      </c>
      <c r="N11" s="539">
        <v>204</v>
      </c>
      <c r="O11" s="508" t="s">
        <v>25</v>
      </c>
      <c r="P11" s="68"/>
    </row>
    <row r="12" spans="1:16" ht="30" customHeight="1">
      <c r="A12" s="514"/>
      <c r="B12" s="515"/>
      <c r="C12" s="27" t="s">
        <v>26</v>
      </c>
      <c r="D12" s="513"/>
      <c r="E12" s="538"/>
      <c r="F12" s="502"/>
      <c r="H12" s="66"/>
      <c r="I12" s="68"/>
      <c r="J12" s="520"/>
      <c r="K12" s="499"/>
      <c r="L12" s="75" t="s">
        <v>26</v>
      </c>
      <c r="M12" s="519"/>
      <c r="N12" s="539"/>
      <c r="O12" s="508"/>
      <c r="P12" s="68"/>
    </row>
    <row r="13" spans="1:16" ht="30" customHeight="1">
      <c r="A13" s="8"/>
      <c r="B13" s="9"/>
      <c r="C13" s="9"/>
      <c r="D13" s="8"/>
      <c r="E13" s="8"/>
      <c r="F13" s="8"/>
      <c r="H13" s="66"/>
      <c r="I13" s="68"/>
      <c r="J13" s="76"/>
      <c r="K13" s="77"/>
      <c r="L13" s="77"/>
      <c r="M13" s="76"/>
      <c r="N13" s="76"/>
      <c r="O13" s="76"/>
      <c r="P13" s="68"/>
    </row>
    <row r="14" spans="1:16" ht="30" customHeight="1">
      <c r="A14" s="530" t="s">
        <v>27</v>
      </c>
      <c r="B14" s="530"/>
      <c r="C14" s="531"/>
      <c r="D14" s="532" t="s">
        <v>28</v>
      </c>
      <c r="E14" s="530"/>
      <c r="F14" s="530"/>
      <c r="H14" s="66"/>
      <c r="I14" s="68"/>
      <c r="J14" s="533" t="s">
        <v>27</v>
      </c>
      <c r="K14" s="533"/>
      <c r="L14" s="534"/>
      <c r="M14" s="535" t="s">
        <v>28</v>
      </c>
      <c r="N14" s="533"/>
      <c r="O14" s="533"/>
      <c r="P14" s="68"/>
    </row>
    <row r="15" spans="1:16" ht="30" customHeight="1">
      <c r="A15" s="527" t="s">
        <v>29</v>
      </c>
      <c r="B15" s="528">
        <f>ROUNDDOWN(E15-B11,0)</f>
        <v>0</v>
      </c>
      <c r="C15" s="10" t="s">
        <v>30</v>
      </c>
      <c r="D15" s="506" t="s">
        <v>31</v>
      </c>
      <c r="E15" s="515"/>
      <c r="F15" s="7" t="s">
        <v>23</v>
      </c>
      <c r="H15" s="66"/>
      <c r="I15" s="68"/>
      <c r="J15" s="529" t="s">
        <v>29</v>
      </c>
      <c r="K15" s="510">
        <f>N15-K11</f>
        <v>273000000</v>
      </c>
      <c r="L15" s="78" t="s">
        <v>30</v>
      </c>
      <c r="M15" s="512" t="s">
        <v>31</v>
      </c>
      <c r="N15" s="499">
        <v>380000000</v>
      </c>
      <c r="O15" s="74" t="s">
        <v>23</v>
      </c>
      <c r="P15" s="68"/>
    </row>
    <row r="16" spans="1:16" ht="30" customHeight="1">
      <c r="A16" s="513"/>
      <c r="B16" s="528"/>
      <c r="C16" s="11" t="s">
        <v>32</v>
      </c>
      <c r="D16" s="506"/>
      <c r="E16" s="515"/>
      <c r="F16" s="26" t="s">
        <v>26</v>
      </c>
      <c r="H16" s="66"/>
      <c r="I16" s="68"/>
      <c r="J16" s="519"/>
      <c r="K16" s="510"/>
      <c r="L16" s="79" t="s">
        <v>32</v>
      </c>
      <c r="M16" s="512"/>
      <c r="N16" s="499"/>
      <c r="O16" s="80" t="s">
        <v>26</v>
      </c>
      <c r="P16" s="68"/>
    </row>
    <row r="17" spans="1:16" ht="30" customHeight="1">
      <c r="A17" s="513" t="s">
        <v>42</v>
      </c>
      <c r="B17" s="515"/>
      <c r="C17" s="12" t="s">
        <v>23</v>
      </c>
      <c r="D17" s="506" t="s">
        <v>33</v>
      </c>
      <c r="E17" s="515"/>
      <c r="F17" s="28" t="s">
        <v>30</v>
      </c>
      <c r="H17" s="66"/>
      <c r="I17" s="68"/>
      <c r="J17" s="519" t="s">
        <v>42</v>
      </c>
      <c r="K17" s="499">
        <v>25000000</v>
      </c>
      <c r="L17" s="81" t="s">
        <v>23</v>
      </c>
      <c r="M17" s="512" t="s">
        <v>33</v>
      </c>
      <c r="N17" s="499">
        <v>25000000</v>
      </c>
      <c r="O17" s="73" t="s">
        <v>30</v>
      </c>
      <c r="P17" s="68"/>
    </row>
    <row r="18" spans="1:16" ht="30" customHeight="1">
      <c r="A18" s="513"/>
      <c r="B18" s="515"/>
      <c r="C18" s="13" t="s">
        <v>26</v>
      </c>
      <c r="D18" s="506"/>
      <c r="E18" s="515"/>
      <c r="F18" s="28" t="s">
        <v>32</v>
      </c>
      <c r="H18" s="66"/>
      <c r="I18" s="68"/>
      <c r="J18" s="519"/>
      <c r="K18" s="499"/>
      <c r="L18" s="82" t="s">
        <v>26</v>
      </c>
      <c r="M18" s="512"/>
      <c r="N18" s="499"/>
      <c r="O18" s="73" t="s">
        <v>32</v>
      </c>
      <c r="P18" s="68"/>
    </row>
    <row r="19" spans="1:16" ht="30" customHeight="1">
      <c r="A19" s="513" t="s">
        <v>34</v>
      </c>
      <c r="B19" s="521"/>
      <c r="C19" s="522" t="s">
        <v>35</v>
      </c>
      <c r="D19" s="517" t="s">
        <v>36</v>
      </c>
      <c r="E19" s="521"/>
      <c r="F19" s="502" t="s">
        <v>35</v>
      </c>
      <c r="H19" s="66"/>
      <c r="I19" s="68"/>
      <c r="J19" s="519" t="s">
        <v>34</v>
      </c>
      <c r="K19" s="524">
        <v>4.9000000000000004</v>
      </c>
      <c r="L19" s="525" t="s">
        <v>35</v>
      </c>
      <c r="M19" s="497" t="s">
        <v>36</v>
      </c>
      <c r="N19" s="524">
        <v>4.9000000000000004</v>
      </c>
      <c r="O19" s="508" t="s">
        <v>35</v>
      </c>
      <c r="P19" s="68"/>
    </row>
    <row r="20" spans="1:16" ht="30" customHeight="1">
      <c r="A20" s="513"/>
      <c r="B20" s="521"/>
      <c r="C20" s="522"/>
      <c r="D20" s="523"/>
      <c r="E20" s="521"/>
      <c r="F20" s="502"/>
      <c r="H20" s="66"/>
      <c r="I20" s="68"/>
      <c r="J20" s="519"/>
      <c r="K20" s="524"/>
      <c r="L20" s="525"/>
      <c r="M20" s="526"/>
      <c r="N20" s="524"/>
      <c r="O20" s="508"/>
      <c r="P20" s="68"/>
    </row>
    <row r="21" spans="1:16" ht="38.5" customHeight="1">
      <c r="A21" s="513" t="s">
        <v>37</v>
      </c>
      <c r="B21" s="515"/>
      <c r="C21" s="12" t="s">
        <v>23</v>
      </c>
      <c r="D21" s="517" t="s">
        <v>38</v>
      </c>
      <c r="E21" s="515"/>
      <c r="F21" s="7" t="s">
        <v>23</v>
      </c>
      <c r="H21" s="66"/>
      <c r="I21" s="68"/>
      <c r="J21" s="519" t="s">
        <v>37</v>
      </c>
      <c r="K21" s="499">
        <v>150000000</v>
      </c>
      <c r="L21" s="81" t="s">
        <v>23</v>
      </c>
      <c r="M21" s="497" t="s">
        <v>38</v>
      </c>
      <c r="N21" s="499">
        <v>200000000</v>
      </c>
      <c r="O21" s="74" t="s">
        <v>23</v>
      </c>
      <c r="P21" s="68"/>
    </row>
    <row r="22" spans="1:16" ht="18" customHeight="1" thickBot="1">
      <c r="A22" s="514"/>
      <c r="B22" s="516"/>
      <c r="C22" s="14" t="s">
        <v>26</v>
      </c>
      <c r="D22" s="518"/>
      <c r="E22" s="516"/>
      <c r="F22" s="15" t="s">
        <v>26</v>
      </c>
      <c r="H22" s="66"/>
      <c r="I22" s="68"/>
      <c r="J22" s="520"/>
      <c r="K22" s="500"/>
      <c r="L22" s="83" t="s">
        <v>26</v>
      </c>
      <c r="M22" s="498"/>
      <c r="N22" s="500"/>
      <c r="O22" s="84" t="s">
        <v>26</v>
      </c>
      <c r="P22" s="68"/>
    </row>
    <row r="23" spans="1:16" ht="30" customHeight="1" thickTop="1">
      <c r="A23" s="501" t="s">
        <v>39</v>
      </c>
      <c r="B23" s="503">
        <f>ROUNDDOWN(B15+B17+B21,0)</f>
        <v>0</v>
      </c>
      <c r="C23" s="16" t="s">
        <v>23</v>
      </c>
      <c r="D23" s="505" t="s">
        <v>40</v>
      </c>
      <c r="E23" s="503">
        <f>ROUNDDOWN(E15+E17+E21,0)</f>
        <v>0</v>
      </c>
      <c r="F23" s="29" t="s">
        <v>30</v>
      </c>
      <c r="H23" s="66"/>
      <c r="I23" s="68"/>
      <c r="J23" s="507" t="s">
        <v>39</v>
      </c>
      <c r="K23" s="509">
        <f>K15+K17+K21</f>
        <v>448000000</v>
      </c>
      <c r="L23" s="85" t="s">
        <v>23</v>
      </c>
      <c r="M23" s="511" t="s">
        <v>40</v>
      </c>
      <c r="N23" s="509">
        <f>N15+N17+N21</f>
        <v>605000000</v>
      </c>
      <c r="O23" s="86" t="s">
        <v>30</v>
      </c>
      <c r="P23" s="68"/>
    </row>
    <row r="24" spans="1:16" ht="30" customHeight="1">
      <c r="A24" s="502"/>
      <c r="B24" s="504"/>
      <c r="C24" s="13" t="s">
        <v>32</v>
      </c>
      <c r="D24" s="506"/>
      <c r="E24" s="504"/>
      <c r="F24" s="28" t="s">
        <v>26</v>
      </c>
      <c r="H24" s="66"/>
      <c r="I24" s="68"/>
      <c r="J24" s="508"/>
      <c r="K24" s="510"/>
      <c r="L24" s="82" t="s">
        <v>32</v>
      </c>
      <c r="M24" s="512"/>
      <c r="N24" s="510"/>
      <c r="O24" s="73" t="s">
        <v>26</v>
      </c>
      <c r="P24" s="68"/>
    </row>
    <row r="25" spans="1:16" ht="30" customHeight="1">
      <c r="F25" s="5"/>
      <c r="H25" s="66"/>
      <c r="I25" s="68"/>
      <c r="J25" s="68"/>
      <c r="K25" s="68"/>
      <c r="L25" s="68"/>
      <c r="M25" s="68"/>
      <c r="N25" s="68"/>
      <c r="O25" s="87"/>
      <c r="P25" s="68"/>
    </row>
    <row r="26" spans="1:16" ht="30" customHeight="1">
      <c r="A26" s="4"/>
      <c r="J26" s="4"/>
    </row>
    <row r="27" spans="1:16" ht="30" customHeight="1">
      <c r="A27" s="17"/>
      <c r="J27" s="17"/>
    </row>
    <row r="28" spans="1:16" ht="30" customHeight="1"/>
    <row r="29" spans="1:16" ht="30" customHeight="1"/>
    <row r="30" spans="1:16" ht="30" customHeight="1"/>
    <row r="31" spans="1:16" ht="30" customHeight="1"/>
    <row r="32" spans="1:16" ht="30" customHeight="1"/>
  </sheetData>
  <sheetProtection algorithmName="SHA-512" hashValue="2AvV5JNbK9oNEXZ0bcAkD7TjX32C827wwgW5bzcF0eBhjXmc7slk5y5RxIPWHmqaGkU6Uqcjff1IKNL+JSahjg==" saltValue="VLwf7zLwRkaYdW4JTkTimw==" spinCount="100000" sheet="1" formatColumns="0" formatRows="0"/>
  <mergeCells count="69">
    <mergeCell ref="B7:F7"/>
    <mergeCell ref="K7:O7"/>
    <mergeCell ref="J1:O1"/>
    <mergeCell ref="A4:F5"/>
    <mergeCell ref="J4:O5"/>
    <mergeCell ref="A1:C1"/>
    <mergeCell ref="D1:F1"/>
    <mergeCell ref="B8:F8"/>
    <mergeCell ref="K8:O8"/>
    <mergeCell ref="B9:F9"/>
    <mergeCell ref="K9:O9"/>
    <mergeCell ref="A11:A12"/>
    <mergeCell ref="B11:B12"/>
    <mergeCell ref="D11:D12"/>
    <mergeCell ref="E11:E12"/>
    <mergeCell ref="F11:F12"/>
    <mergeCell ref="J11:J12"/>
    <mergeCell ref="K11:K12"/>
    <mergeCell ref="M11:M12"/>
    <mergeCell ref="N11:N12"/>
    <mergeCell ref="O11:O12"/>
    <mergeCell ref="A14:C14"/>
    <mergeCell ref="D14:F14"/>
    <mergeCell ref="J14:L14"/>
    <mergeCell ref="M14:O14"/>
    <mergeCell ref="M15:M16"/>
    <mergeCell ref="N15:N16"/>
    <mergeCell ref="K17:K18"/>
    <mergeCell ref="M17:M18"/>
    <mergeCell ref="N17:N18"/>
    <mergeCell ref="A15:A16"/>
    <mergeCell ref="B15:B16"/>
    <mergeCell ref="D15:D16"/>
    <mergeCell ref="E15:E16"/>
    <mergeCell ref="J15:J16"/>
    <mergeCell ref="K15:K16"/>
    <mergeCell ref="A17:A18"/>
    <mergeCell ref="B17:B18"/>
    <mergeCell ref="D17:D18"/>
    <mergeCell ref="E17:E18"/>
    <mergeCell ref="J17:J18"/>
    <mergeCell ref="O19:O20"/>
    <mergeCell ref="A19:A20"/>
    <mergeCell ref="B19:B20"/>
    <mergeCell ref="C19:C20"/>
    <mergeCell ref="D19:D20"/>
    <mergeCell ref="E19:E20"/>
    <mergeCell ref="F19:F20"/>
    <mergeCell ref="J19:J20"/>
    <mergeCell ref="K19:K20"/>
    <mergeCell ref="L19:L20"/>
    <mergeCell ref="M19:M20"/>
    <mergeCell ref="N19:N20"/>
    <mergeCell ref="M21:M22"/>
    <mergeCell ref="N21:N22"/>
    <mergeCell ref="A23:A24"/>
    <mergeCell ref="B23:B24"/>
    <mergeCell ref="D23:D24"/>
    <mergeCell ref="E23:E24"/>
    <mergeCell ref="J23:J24"/>
    <mergeCell ref="K23:K24"/>
    <mergeCell ref="M23:M24"/>
    <mergeCell ref="N23:N24"/>
    <mergeCell ref="A21:A22"/>
    <mergeCell ref="B21:B22"/>
    <mergeCell ref="D21:D22"/>
    <mergeCell ref="E21:E22"/>
    <mergeCell ref="J21:J22"/>
    <mergeCell ref="K21:K22"/>
  </mergeCells>
  <phoneticPr fontId="3"/>
  <dataValidations count="1">
    <dataValidation imeMode="halfAlpha" allowBlank="1" showInputMessage="1" showErrorMessage="1" sqref="B11:B12 E11:E12 B17:B22 E15:E22" xr:uid="{D3492CC0-6510-4415-BA3E-B78A6C1C5977}"/>
  </dataValidations>
  <hyperlinks>
    <hyperlink ref="D1:F1" location="提出書類チェックリスト!A1" display="「提出書類チェックリスト」に戻る" xr:uid="{E7D0F1DA-0B6A-468C-BA60-7B803A75AC8F}"/>
  </hyperlinks>
  <pageMargins left="0.78740157480314965" right="0.39370078740157483" top="0.59055118110236227" bottom="0" header="0.31496062992125984" footer="0.31496062992125984"/>
  <pageSetup paperSize="9" scale="67"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提出書類チェックリスト</vt:lpstr>
      <vt:lpstr>3.役員名簿</vt:lpstr>
      <vt:lpstr>5.実施体制図</vt:lpstr>
      <vt:lpstr>10.導入設備情報</vt:lpstr>
      <vt:lpstr>16.IoT関連機器一覧</vt:lpstr>
      <vt:lpstr>19.リース内訳書</vt:lpstr>
      <vt:lpstr>'10.導入設備情報'!Print_Area</vt:lpstr>
      <vt:lpstr>'16.IoT関連機器一覧'!Print_Area</vt:lpstr>
      <vt:lpstr>'19.リース内訳書'!Print_Area</vt:lpstr>
      <vt:lpstr>'3.役員名簿'!Print_Area</vt:lpstr>
      <vt:lpstr>'5.実施体制図'!Print_Area</vt:lpstr>
      <vt:lpstr>提出書類チェックリスト!Print_Area</vt:lpstr>
      <vt:lpstr>提出書類チェックリスト!Print_Titles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2025-04-03T12:49:50Z</dcterms:created>
  <dcterms:modified xsi:type="dcterms:W3CDTF">2026-04-15T02:37:47Z</dcterms:modified>
</cp:coreProperties>
</file>