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codeName="ThisWorkbook"/>
  <mc:AlternateContent xmlns:mc="http://schemas.openxmlformats.org/markup-compatibility/2006">
    <mc:Choice Requires="x15">
      <x15ac:absPath xmlns:x15ac="http://schemas.microsoft.com/office/spreadsheetml/2010/11/ac" url="G:\共有ドライブ\3部_マイクログリッド\dr\R6\13.公募関連\申請書\"/>
    </mc:Choice>
  </mc:AlternateContent>
  <xr:revisionPtr revIDLastSave="0" documentId="8_{1C29E1EF-D849-491B-A1F7-5E6C1F551B47}" xr6:coauthVersionLast="47" xr6:coauthVersionMax="47" xr10:uidLastSave="{00000000-0000-0000-0000-000000000000}"/>
  <bookViews>
    <workbookView xWindow="-120" yWindow="-120" windowWidth="29040" windowHeight="17640" tabRatio="910" xr2:uid="{00000000-000D-0000-FFFF-FFFF00000000}"/>
  </bookViews>
  <sheets>
    <sheet name="作成手順" sheetId="143" r:id="rId1"/>
    <sheet name="チェックリスト（計画策定）" sheetId="131" r:id="rId2"/>
    <sheet name="申請概要書" sheetId="132" r:id="rId3"/>
    <sheet name="様式第１" sheetId="113" r:id="rId4"/>
    <sheet name="（別紙1）補助事業の経費、補助金の配分額" sheetId="114" r:id="rId5"/>
    <sheet name="（別紙2）役員名簿（申請者１）" sheetId="98" r:id="rId6"/>
    <sheet name="（別紙2）役員名簿（申請者２）" sheetId="97" r:id="rId7"/>
    <sheet name="（別紙3）実施体制図" sheetId="157" r:id="rId8"/>
    <sheet name="2-1　補助事業経費の配分（申請者１）" sheetId="118" r:id="rId9"/>
    <sheet name="2-1　補助事業経費の配分（申請者２）" sheetId="150" r:id="rId10"/>
    <sheet name="2-1　補助事業経費の配分（合計）" sheetId="151" r:id="rId11"/>
    <sheet name="2-3　補助事業に要する経費及びその調達方法（申請者１）" sheetId="119" r:id="rId12"/>
    <sheet name="2-3　補助事業に要する経費及びその調達方法（申請者２）" sheetId="152" r:id="rId13"/>
    <sheet name="2-4　補助事業実施に関連する事項" sheetId="138" r:id="rId14"/>
    <sheet name="2-5　補助事業実施体制" sheetId="139" r:id="rId15"/>
    <sheet name="2-6　補助事業実施予定スケジュール" sheetId="125" r:id="rId16"/>
    <sheet name="2-7　地方公共団体が確実に関与することの証明書類" sheetId="136" r:id="rId17"/>
    <sheet name="7 主たる出資者等による補助事業の履行に係る確約書" sheetId="142" r:id="rId18"/>
    <sheet name="（別紙2）役員名簿（申請者３）" sheetId="155" r:id="rId19"/>
    <sheet name="（別紙2）役員名簿（申請者４）" sheetId="156" r:id="rId20"/>
    <sheet name="2-1　補助事業経費の配分（申請者３）" sheetId="153" r:id="rId21"/>
    <sheet name="2-1　補助事業経費の配分（申請者４）" sheetId="154" r:id="rId22"/>
    <sheet name="2-3　補助事業に要する経費及びその調達方法（申請者３）" sheetId="158" r:id="rId23"/>
    <sheet name="2-3　補助事業に要する経費及びその調達方法（申請者４）" sheetId="159" r:id="rId24"/>
    <sheet name="プルダウン選択リスト" sheetId="137" state="hidden" r:id="rId25"/>
  </sheets>
  <definedNames>
    <definedName name="_xlnm.Print_Area" localSheetId="4">'（別紙1）補助事業の経費、補助金の配分額'!$A$1:$L$10</definedName>
    <definedName name="_xlnm.Print_Area" localSheetId="5">'（別紙2）役員名簿（申請者１）'!$A$1:$I$23</definedName>
    <definedName name="_xlnm.Print_Area" localSheetId="6">'（別紙2）役員名簿（申請者２）'!$A$1:$I$23</definedName>
    <definedName name="_xlnm.Print_Area" localSheetId="18">'（別紙2）役員名簿（申請者３）'!$A$1:$I$23</definedName>
    <definedName name="_xlnm.Print_Area" localSheetId="19">'（別紙2）役員名簿（申請者４）'!$A$1:$I$23</definedName>
    <definedName name="_xlnm.Print_Area" localSheetId="7">'（別紙3）実施体制図'!$A$1:$G$25</definedName>
    <definedName name="_xlnm.Print_Area" localSheetId="10">'2-1　補助事業経費の配分（合計）'!$A$1:$J$40</definedName>
    <definedName name="_xlnm.Print_Area" localSheetId="8">'2-1　補助事業経費の配分（申請者１）'!$A$1:$BF$41</definedName>
    <definedName name="_xlnm.Print_Area" localSheetId="9">'2-1　補助事業経費の配分（申請者２）'!$A$1:$BF$41</definedName>
    <definedName name="_xlnm.Print_Area" localSheetId="20">'2-1　補助事業経費の配分（申請者３）'!$A$1:$BF$41</definedName>
    <definedName name="_xlnm.Print_Area" localSheetId="21">'2-1　補助事業経費の配分（申請者４）'!$A$1:$BF$41</definedName>
    <definedName name="_xlnm.Print_Area" localSheetId="11">'2-3　補助事業に要する経費及びその調達方法（申請者１）'!$A$1:$M$27</definedName>
    <definedName name="_xlnm.Print_Area" localSheetId="12">'2-3　補助事業に要する経費及びその調達方法（申請者２）'!$A$1:$M$27</definedName>
    <definedName name="_xlnm.Print_Area" localSheetId="22">'2-3　補助事業に要する経費及びその調達方法（申請者３）'!$A$1:$M$27</definedName>
    <definedName name="_xlnm.Print_Area" localSheetId="23">'2-3　補助事業に要する経費及びその調達方法（申請者４）'!$A$1:$M$27</definedName>
    <definedName name="_xlnm.Print_Area" localSheetId="13">'2-4　補助事業実施に関連する事項'!$A$1:$O$58</definedName>
    <definedName name="_xlnm.Print_Area" localSheetId="14">'2-5　補助事業実施体制'!$A$1:$F$21</definedName>
    <definedName name="_xlnm.Print_Area" localSheetId="15">'2-6　補助事業実施予定スケジュール'!$A$1:$AN$31</definedName>
    <definedName name="_xlnm.Print_Area" localSheetId="16">'2-7　地方公共団体が確実に関与することの証明書類'!$A$1:$I$31</definedName>
    <definedName name="_xlnm.Print_Area" localSheetId="17">'7 主たる出資者等による補助事業の履行に係る確約書'!$A$1:$I$43</definedName>
    <definedName name="_xlnm.Print_Area" localSheetId="1">'チェックリスト（計画策定）'!$A$1:$G$25</definedName>
    <definedName name="_xlnm.Print_Area" localSheetId="0">作成手順!$A$1:$M$24</definedName>
    <definedName name="_xlnm.Print_Area" localSheetId="2">申請概要書!$A$1:$I$58</definedName>
    <definedName name="_xlnm.Print_Titles" localSheetId="13">'2-4　補助事業実施に関連する事項'!$1:$1</definedName>
    <definedName name="シートのタイトル" localSheetId="10">'2-1　補助事業経費の配分（合計）'!$A$2</definedName>
    <definedName name="シートのタイトル" localSheetId="9">'2-1　補助事業経費の配分（申請者２）'!$A$2</definedName>
    <definedName name="シートのタイトル" localSheetId="21">'2-1　補助事業経費の配分（申請者４）'!$A$2</definedName>
    <definedName name="シートのタイトル">'2-1　補助事業経費の配分（申請者１）'!$A$2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52" i="132" l="1"/>
  <c r="J54" i="113"/>
  <c r="H87" i="132"/>
  <c r="G87" i="132"/>
  <c r="F86" i="132"/>
  <c r="H85" i="132"/>
  <c r="G85" i="132"/>
  <c r="H84" i="132"/>
  <c r="G84" i="132"/>
  <c r="F84" i="132"/>
  <c r="H83" i="132"/>
  <c r="G83" i="132"/>
  <c r="F82" i="132"/>
  <c r="H81" i="132"/>
  <c r="G81" i="132"/>
  <c r="H80" i="132"/>
  <c r="G80" i="132"/>
  <c r="F80" i="132"/>
  <c r="H79" i="132"/>
  <c r="G79" i="132"/>
  <c r="F78" i="132"/>
  <c r="H77" i="132"/>
  <c r="G77" i="132"/>
  <c r="H76" i="132"/>
  <c r="G76" i="132"/>
  <c r="F76" i="132"/>
  <c r="H75" i="132"/>
  <c r="G75" i="132"/>
  <c r="F74" i="132"/>
  <c r="H73" i="132"/>
  <c r="G73" i="132"/>
  <c r="H72" i="132"/>
  <c r="G72" i="132"/>
  <c r="F72" i="132"/>
  <c r="B21" i="154"/>
  <c r="D19" i="154"/>
  <c r="D20" i="154" s="1"/>
  <c r="D22" i="154" s="1"/>
  <c r="E17" i="154"/>
  <c r="B17" i="154"/>
  <c r="E16" i="154"/>
  <c r="B16" i="154"/>
  <c r="E15" i="154"/>
  <c r="B15" i="154"/>
  <c r="E14" i="154"/>
  <c r="B14" i="154"/>
  <c r="E13" i="154"/>
  <c r="B13" i="154"/>
  <c r="E12" i="154"/>
  <c r="B12" i="154"/>
  <c r="E11" i="154"/>
  <c r="B11" i="154"/>
  <c r="B10" i="154"/>
  <c r="E8" i="154"/>
  <c r="D8" i="154"/>
  <c r="D10" i="154" s="1"/>
  <c r="B8" i="154"/>
  <c r="B21" i="153"/>
  <c r="D19" i="153"/>
  <c r="E17" i="153"/>
  <c r="B17" i="153"/>
  <c r="E16" i="153"/>
  <c r="B16" i="153"/>
  <c r="E15" i="153"/>
  <c r="B15" i="153"/>
  <c r="E14" i="153"/>
  <c r="B14" i="153"/>
  <c r="E13" i="153"/>
  <c r="B13" i="153"/>
  <c r="E12" i="153"/>
  <c r="B12" i="153"/>
  <c r="E11" i="153"/>
  <c r="B11" i="153"/>
  <c r="B10" i="153"/>
  <c r="E8" i="153"/>
  <c r="D8" i="153"/>
  <c r="D10" i="153" s="1"/>
  <c r="D20" i="153" s="1"/>
  <c r="D22" i="153" s="1"/>
  <c r="B8" i="153"/>
  <c r="B21" i="150"/>
  <c r="D19" i="150"/>
  <c r="D20" i="150" s="1"/>
  <c r="D22" i="150" s="1"/>
  <c r="E17" i="150"/>
  <c r="B17" i="150"/>
  <c r="E16" i="150"/>
  <c r="B16" i="150"/>
  <c r="E15" i="150"/>
  <c r="B15" i="150"/>
  <c r="E14" i="150"/>
  <c r="B14" i="150"/>
  <c r="E13" i="150"/>
  <c r="B13" i="150"/>
  <c r="E12" i="150"/>
  <c r="B12" i="150"/>
  <c r="E11" i="150"/>
  <c r="B11" i="150"/>
  <c r="B10" i="150"/>
  <c r="E8" i="150"/>
  <c r="D8" i="150"/>
  <c r="D10" i="150" s="1"/>
  <c r="B8" i="150"/>
  <c r="D8" i="118"/>
  <c r="B8" i="118"/>
  <c r="B21" i="118"/>
  <c r="B17" i="118"/>
  <c r="B16" i="118"/>
  <c r="B15" i="118"/>
  <c r="B14" i="118"/>
  <c r="B13" i="118"/>
  <c r="B12" i="118"/>
  <c r="B11" i="118"/>
  <c r="B10" i="118"/>
  <c r="AV38" i="154"/>
  <c r="AV40" i="154" s="1"/>
  <c r="AV40" i="153"/>
  <c r="AV38" i="153"/>
  <c r="AV38" i="150"/>
  <c r="AV40" i="150" s="1"/>
  <c r="AV40" i="118"/>
  <c r="AV38" i="118"/>
  <c r="B22" i="156"/>
  <c r="B22" i="155"/>
  <c r="B22" i="97"/>
  <c r="B19" i="154" l="1"/>
  <c r="B19" i="153"/>
  <c r="B19" i="150"/>
  <c r="B19" i="118"/>
  <c r="C24" i="125"/>
  <c r="C23" i="125"/>
  <c r="C22" i="125"/>
  <c r="C21" i="125"/>
  <c r="B20" i="154" l="1"/>
  <c r="B22" i="154" s="1"/>
  <c r="F87" i="132" s="1"/>
  <c r="F85" i="132"/>
  <c r="B20" i="153"/>
  <c r="B22" i="153" s="1"/>
  <c r="F83" i="132" s="1"/>
  <c r="F81" i="132"/>
  <c r="B20" i="150"/>
  <c r="B22" i="150" s="1"/>
  <c r="F79" i="132" s="1"/>
  <c r="F77" i="132"/>
  <c r="B20" i="118"/>
  <c r="B22" i="118" s="1"/>
  <c r="F73" i="132"/>
  <c r="BA18" i="154"/>
  <c r="BA17" i="154"/>
  <c r="BA16" i="154"/>
  <c r="BA15" i="154"/>
  <c r="BA14" i="154"/>
  <c r="BA13" i="154"/>
  <c r="BA12" i="154"/>
  <c r="BA11" i="154"/>
  <c r="BA10" i="154"/>
  <c r="BA9" i="154"/>
  <c r="BA8" i="154"/>
  <c r="BA7" i="154"/>
  <c r="BA6" i="154"/>
  <c r="BA5" i="154"/>
  <c r="BA18" i="153"/>
  <c r="BA17" i="153"/>
  <c r="BA16" i="153"/>
  <c r="BA15" i="153"/>
  <c r="BA14" i="153"/>
  <c r="BA13" i="153"/>
  <c r="BA12" i="153"/>
  <c r="BA11" i="153"/>
  <c r="BA10" i="153"/>
  <c r="BA9" i="153"/>
  <c r="BA8" i="153"/>
  <c r="BA7" i="153"/>
  <c r="BA6" i="153"/>
  <c r="BA5" i="153"/>
  <c r="BA18" i="150"/>
  <c r="BA17" i="150"/>
  <c r="BA16" i="150"/>
  <c r="BA15" i="150"/>
  <c r="BA14" i="150"/>
  <c r="BA13" i="150"/>
  <c r="BA12" i="150"/>
  <c r="BA11" i="150"/>
  <c r="BA10" i="150"/>
  <c r="BA9" i="150"/>
  <c r="BA8" i="150"/>
  <c r="BA7" i="150"/>
  <c r="BA6" i="150"/>
  <c r="BA5" i="150"/>
  <c r="BA18" i="118"/>
  <c r="BA17" i="118"/>
  <c r="BA16" i="118"/>
  <c r="BA15" i="118"/>
  <c r="BA14" i="118"/>
  <c r="BA13" i="118"/>
  <c r="BA12" i="118"/>
  <c r="BA11" i="118"/>
  <c r="BA10" i="118"/>
  <c r="BA9" i="118"/>
  <c r="BA8" i="118"/>
  <c r="BA7" i="118"/>
  <c r="BA6" i="118"/>
  <c r="BA5" i="118"/>
  <c r="F75" i="132" l="1"/>
  <c r="D8" i="151"/>
  <c r="B4" i="154"/>
  <c r="AV1" i="154" s="1"/>
  <c r="B4" i="153"/>
  <c r="AV1" i="153" s="1"/>
  <c r="C3" i="159"/>
  <c r="C3" i="158"/>
  <c r="D23" i="159"/>
  <c r="I8" i="159" s="1"/>
  <c r="D15" i="159"/>
  <c r="F8" i="159"/>
  <c r="D23" i="158"/>
  <c r="I8" i="158" s="1"/>
  <c r="D15" i="158"/>
  <c r="F8" i="158" s="1"/>
  <c r="AV5" i="118" l="1"/>
  <c r="AV18" i="154" l="1"/>
  <c r="AV17" i="154"/>
  <c r="AV16" i="154"/>
  <c r="AV15" i="154"/>
  <c r="AV14" i="154"/>
  <c r="AV13" i="154"/>
  <c r="AV12" i="154"/>
  <c r="AV11" i="154"/>
  <c r="AV10" i="154"/>
  <c r="AV9" i="154"/>
  <c r="AV8" i="154"/>
  <c r="AV7" i="154"/>
  <c r="AV6" i="154"/>
  <c r="AV5" i="154"/>
  <c r="AV18" i="153"/>
  <c r="AV17" i="153"/>
  <c r="AV16" i="153"/>
  <c r="AV15" i="153"/>
  <c r="AV14" i="153"/>
  <c r="AV13" i="153"/>
  <c r="AV12" i="153"/>
  <c r="AV11" i="153"/>
  <c r="AV10" i="153"/>
  <c r="AV9" i="153"/>
  <c r="AV8" i="153"/>
  <c r="AV7" i="153"/>
  <c r="AV6" i="153"/>
  <c r="AV5" i="153"/>
  <c r="C3" i="152"/>
  <c r="D23" i="152"/>
  <c r="I8" i="152" s="1"/>
  <c r="D15" i="152"/>
  <c r="F8" i="152" s="1"/>
  <c r="C3" i="119"/>
  <c r="B4" i="150"/>
  <c r="AV1" i="150" s="1"/>
  <c r="B4" i="118"/>
  <c r="AV1" i="118" s="1"/>
  <c r="E17" i="151"/>
  <c r="E16" i="151"/>
  <c r="E15" i="151"/>
  <c r="E14" i="151"/>
  <c r="E13" i="151"/>
  <c r="E12" i="151"/>
  <c r="E11" i="151"/>
  <c r="E8" i="151"/>
  <c r="AV18" i="150"/>
  <c r="AV17" i="150"/>
  <c r="AV16" i="150"/>
  <c r="AV15" i="150"/>
  <c r="AV14" i="150"/>
  <c r="AV13" i="150"/>
  <c r="AV12" i="150"/>
  <c r="AV11" i="150"/>
  <c r="AV10" i="150"/>
  <c r="AV9" i="150"/>
  <c r="AV8" i="150"/>
  <c r="AV7" i="150"/>
  <c r="AV6" i="150"/>
  <c r="AV5" i="150"/>
  <c r="AV19" i="153" l="1"/>
  <c r="BA19" i="154"/>
  <c r="BA19" i="153"/>
  <c r="AV19" i="154"/>
  <c r="BA19" i="150"/>
  <c r="AV19" i="150"/>
  <c r="H19" i="154" l="1"/>
  <c r="H19" i="153"/>
  <c r="H10" i="154"/>
  <c r="H19" i="150"/>
  <c r="H10" i="150" l="1"/>
  <c r="C8" i="159"/>
  <c r="H8" i="159" s="1"/>
  <c r="D8" i="159"/>
  <c r="H20" i="154"/>
  <c r="H22" i="154" s="1"/>
  <c r="E8" i="159" s="1"/>
  <c r="C8" i="158"/>
  <c r="H8" i="158" s="1"/>
  <c r="H10" i="153"/>
  <c r="D8" i="152"/>
  <c r="C8" i="152"/>
  <c r="H8" i="152" s="1"/>
  <c r="H20" i="150" l="1"/>
  <c r="H22" i="150" s="1"/>
  <c r="E8" i="152" s="1"/>
  <c r="H20" i="153"/>
  <c r="H22" i="153" s="1"/>
  <c r="E8" i="158" s="1"/>
  <c r="D8" i="158"/>
  <c r="C22" i="142" l="1"/>
  <c r="C18" i="136"/>
  <c r="F10" i="136"/>
  <c r="F9" i="136"/>
  <c r="I21" i="113" l="1"/>
  <c r="I20" i="113"/>
  <c r="I17" i="113"/>
  <c r="I16" i="113"/>
  <c r="I19" i="113"/>
  <c r="I15" i="113"/>
  <c r="I13" i="113"/>
  <c r="I12" i="113"/>
  <c r="D41" i="113"/>
  <c r="D38" i="113"/>
  <c r="I9" i="113"/>
  <c r="I8" i="113"/>
  <c r="C16" i="125" l="1"/>
  <c r="B21" i="151" l="1"/>
  <c r="B12" i="151"/>
  <c r="B13" i="151"/>
  <c r="B14" i="151"/>
  <c r="B15" i="151"/>
  <c r="B16" i="151"/>
  <c r="B17" i="151"/>
  <c r="B11" i="151"/>
  <c r="D11" i="151" l="1"/>
  <c r="C19" i="125" l="1"/>
  <c r="C18" i="125" l="1"/>
  <c r="C17" i="125"/>
  <c r="C15" i="125"/>
  <c r="C14" i="125"/>
  <c r="C13" i="125"/>
  <c r="C12" i="125"/>
  <c r="C11" i="125"/>
  <c r="C10" i="125"/>
  <c r="C9" i="125"/>
  <c r="C8" i="125"/>
  <c r="C25" i="143" l="1"/>
  <c r="D16" i="143"/>
  <c r="D18" i="143" s="1"/>
  <c r="D20" i="143" s="1"/>
  <c r="D22" i="143" s="1"/>
  <c r="I7" i="113" l="1"/>
  <c r="I11" i="113"/>
  <c r="AV18" i="118" l="1"/>
  <c r="D15" i="119" l="1"/>
  <c r="F8" i="119" l="1"/>
  <c r="D23" i="119"/>
  <c r="I8" i="119" l="1"/>
  <c r="AV17" i="118" l="1"/>
  <c r="AV16" i="118"/>
  <c r="AV15" i="118"/>
  <c r="AV14" i="118"/>
  <c r="AV13" i="118"/>
  <c r="AV12" i="118"/>
  <c r="AV11" i="118"/>
  <c r="AV10" i="118"/>
  <c r="AV9" i="118"/>
  <c r="AV8" i="118"/>
  <c r="AV7" i="118"/>
  <c r="AV6" i="118"/>
  <c r="AV19" i="118" l="1"/>
  <c r="BA19" i="118" l="1"/>
  <c r="D14" i="151"/>
  <c r="D13" i="151"/>
  <c r="D16" i="151"/>
  <c r="D12" i="151"/>
  <c r="D17" i="151"/>
  <c r="D15" i="151"/>
  <c r="B8" i="151" l="1"/>
  <c r="E17" i="118"/>
  <c r="B19" i="151"/>
  <c r="E16" i="118"/>
  <c r="E15" i="118"/>
  <c r="E14" i="118"/>
  <c r="E13" i="118"/>
  <c r="E12" i="118"/>
  <c r="E11" i="118"/>
  <c r="E8" i="118"/>
  <c r="D19" i="118" l="1"/>
  <c r="B10" i="151"/>
  <c r="D10" i="118"/>
  <c r="H10" i="118" l="1"/>
  <c r="H10" i="151" s="1"/>
  <c r="D10" i="151"/>
  <c r="D19" i="151"/>
  <c r="H19" i="118"/>
  <c r="H19" i="151" s="1"/>
  <c r="B20" i="151"/>
  <c r="D20" i="118"/>
  <c r="D20" i="151" s="1"/>
  <c r="H20" i="118" l="1"/>
  <c r="H20" i="151" s="1"/>
  <c r="D22" i="118"/>
  <c r="D22" i="151" s="1"/>
  <c r="B22" i="151"/>
  <c r="H22" i="118" l="1"/>
  <c r="H22" i="151" s="1"/>
  <c r="H23" i="151" s="1"/>
  <c r="D8" i="119"/>
  <c r="C8" i="119"/>
  <c r="G8" i="159" l="1"/>
  <c r="H8" i="119"/>
  <c r="K8" i="159"/>
  <c r="G8" i="158"/>
  <c r="K8" i="158" s="1"/>
  <c r="E8" i="119"/>
  <c r="G8" i="152"/>
  <c r="G8" i="119" l="1"/>
  <c r="K8" i="152"/>
  <c r="K8" i="119" l="1"/>
  <c r="F55" i="132" l="1"/>
  <c r="C6" i="114"/>
  <c r="N6" i="114" s="1"/>
  <c r="C7" i="114" l="1"/>
  <c r="N7" i="114" s="1"/>
  <c r="C8" i="114"/>
  <c r="F57" i="132"/>
  <c r="G47" i="113"/>
  <c r="F56" i="132"/>
  <c r="C9" i="114" l="1"/>
  <c r="F58" i="132"/>
  <c r="N8" i="114"/>
  <c r="G55" i="132"/>
  <c r="F6" i="114"/>
  <c r="O6" i="114" s="1"/>
  <c r="F7" i="114" l="1"/>
  <c r="O7" i="114" s="1"/>
  <c r="G56" i="132"/>
  <c r="G58" i="132" l="1"/>
  <c r="F9" i="114"/>
  <c r="G48" i="113"/>
  <c r="K6" i="114"/>
  <c r="H55" i="132"/>
  <c r="P6" i="114" l="1"/>
  <c r="K7" i="114"/>
  <c r="P7" i="114" s="1"/>
  <c r="H56" i="132"/>
  <c r="H58" i="132" s="1"/>
  <c r="K9" i="114" l="1"/>
  <c r="G49" i="113"/>
</calcChain>
</file>

<file path=xl/sharedStrings.xml><?xml version="1.0" encoding="utf-8"?>
<sst xmlns="http://schemas.openxmlformats.org/spreadsheetml/2006/main" count="1144" uniqueCount="601">
  <si>
    <t>申請者名</t>
    <rPh sb="0" eb="3">
      <t>シンセイシャ</t>
    </rPh>
    <rPh sb="3" eb="4">
      <t>メイ</t>
    </rPh>
    <phoneticPr fontId="6"/>
  </si>
  <si>
    <t>日本標準産業分類
中分類（01～99）</t>
    <rPh sb="0" eb="2">
      <t>ニホン</t>
    </rPh>
    <rPh sb="2" eb="4">
      <t>ヒョウジュン</t>
    </rPh>
    <rPh sb="4" eb="6">
      <t>サンギョウ</t>
    </rPh>
    <rPh sb="6" eb="8">
      <t>ブンルイ</t>
    </rPh>
    <rPh sb="9" eb="10">
      <t>チュウ</t>
    </rPh>
    <rPh sb="10" eb="12">
      <t>ブンルイ</t>
    </rPh>
    <phoneticPr fontId="6"/>
  </si>
  <si>
    <t>（単位：円）</t>
    <rPh sb="1" eb="3">
      <t>タンイ</t>
    </rPh>
    <rPh sb="4" eb="5">
      <t>エン</t>
    </rPh>
    <phoneticPr fontId="6"/>
  </si>
  <si>
    <t>金額</t>
  </si>
  <si>
    <t>（小計）</t>
  </si>
  <si>
    <t>合計</t>
  </si>
  <si>
    <t>消費税</t>
  </si>
  <si>
    <t>総計</t>
    <rPh sb="0" eb="2">
      <t>ソウケイ</t>
    </rPh>
    <phoneticPr fontId="6"/>
  </si>
  <si>
    <t>(単位：円）</t>
    <rPh sb="1" eb="3">
      <t>タンイ</t>
    </rPh>
    <rPh sb="4" eb="5">
      <t>エン</t>
    </rPh>
    <phoneticPr fontId="6"/>
  </si>
  <si>
    <t>補助金</t>
    <rPh sb="0" eb="3">
      <t>ホジョキン</t>
    </rPh>
    <phoneticPr fontId="6"/>
  </si>
  <si>
    <t>自己資金</t>
    <rPh sb="0" eb="2">
      <t>ジコ</t>
    </rPh>
    <rPh sb="2" eb="4">
      <t>シキン</t>
    </rPh>
    <phoneticPr fontId="6"/>
  </si>
  <si>
    <t>その他</t>
    <rPh sb="2" eb="3">
      <t>タ</t>
    </rPh>
    <phoneticPr fontId="6"/>
  </si>
  <si>
    <t xml:space="preserve">情報通信機械器具製造業 </t>
    <phoneticPr fontId="23"/>
  </si>
  <si>
    <t xml:space="preserve">輸送用機械器具製造業 </t>
    <phoneticPr fontId="23"/>
  </si>
  <si>
    <t xml:space="preserve">その他の製造業 </t>
    <phoneticPr fontId="23"/>
  </si>
  <si>
    <t xml:space="preserve">電気業 </t>
    <phoneticPr fontId="23"/>
  </si>
  <si>
    <t xml:space="preserve">ガス業 </t>
    <phoneticPr fontId="23"/>
  </si>
  <si>
    <t xml:space="preserve">熱供給業 </t>
    <phoneticPr fontId="23"/>
  </si>
  <si>
    <t xml:space="preserve">水道業 </t>
    <phoneticPr fontId="23"/>
  </si>
  <si>
    <t xml:space="preserve">通信業 </t>
    <phoneticPr fontId="23"/>
  </si>
  <si>
    <t xml:space="preserve">放送業 </t>
    <phoneticPr fontId="23"/>
  </si>
  <si>
    <t xml:space="preserve">情報サービス業 </t>
    <phoneticPr fontId="23"/>
  </si>
  <si>
    <t xml:space="preserve">インターネット付随サービス業 </t>
    <phoneticPr fontId="23"/>
  </si>
  <si>
    <t xml:space="preserve">映像・音声・文字情報制作業 </t>
    <phoneticPr fontId="23"/>
  </si>
  <si>
    <t xml:space="preserve">鉄道業 </t>
    <phoneticPr fontId="23"/>
  </si>
  <si>
    <t xml:space="preserve">道路旅客運送業 </t>
    <phoneticPr fontId="23"/>
  </si>
  <si>
    <t xml:space="preserve">道路貨物運送業 </t>
    <phoneticPr fontId="23"/>
  </si>
  <si>
    <t xml:space="preserve">水運業 </t>
    <phoneticPr fontId="23"/>
  </si>
  <si>
    <t xml:space="preserve">航空運輸業 </t>
    <phoneticPr fontId="23"/>
  </si>
  <si>
    <t xml:space="preserve">倉庫業 </t>
    <phoneticPr fontId="23"/>
  </si>
  <si>
    <t xml:space="preserve">運輸に附帯するサービス業 </t>
    <phoneticPr fontId="23"/>
  </si>
  <si>
    <t xml:space="preserve">郵便業（信書便事業を含む） </t>
    <phoneticPr fontId="23"/>
  </si>
  <si>
    <t xml:space="preserve">各種商品卸売業 </t>
    <phoneticPr fontId="23"/>
  </si>
  <si>
    <t xml:space="preserve">繊維・衣服等卸売業 </t>
    <phoneticPr fontId="23"/>
  </si>
  <si>
    <t xml:space="preserve">飲食料品卸売業 </t>
    <phoneticPr fontId="23"/>
  </si>
  <si>
    <t xml:space="preserve">建築材料、鉱物・金属材料等卸売業 </t>
    <phoneticPr fontId="23"/>
  </si>
  <si>
    <t xml:space="preserve">機械器具卸売業 </t>
    <phoneticPr fontId="23"/>
  </si>
  <si>
    <t xml:space="preserve">その他の卸売業 </t>
    <phoneticPr fontId="23"/>
  </si>
  <si>
    <t xml:space="preserve">各種商品小売業 </t>
    <phoneticPr fontId="23"/>
  </si>
  <si>
    <t xml:space="preserve">織物・衣服・身の回り品小売業 </t>
    <phoneticPr fontId="23"/>
  </si>
  <si>
    <t xml:space="preserve">飲食料品小売業 </t>
    <phoneticPr fontId="23"/>
  </si>
  <si>
    <t xml:space="preserve">機械器具小売業 </t>
    <phoneticPr fontId="23"/>
  </si>
  <si>
    <t xml:space="preserve">その他の小売業 </t>
    <phoneticPr fontId="23"/>
  </si>
  <si>
    <t xml:space="preserve">無店舗小売業 </t>
    <phoneticPr fontId="23"/>
  </si>
  <si>
    <t xml:space="preserve">銀行業 </t>
    <phoneticPr fontId="23"/>
  </si>
  <si>
    <t xml:space="preserve">協同組織金融業 </t>
    <phoneticPr fontId="23"/>
  </si>
  <si>
    <t xml:space="preserve">貸金業、クレジットカード業等非預金信用機関 </t>
    <phoneticPr fontId="23"/>
  </si>
  <si>
    <t xml:space="preserve">金融商品取引業、商品先物取引業 </t>
    <phoneticPr fontId="23"/>
  </si>
  <si>
    <t xml:space="preserve">保険業（保険媒介代理業、保険サービス業を含む） </t>
    <phoneticPr fontId="23"/>
  </si>
  <si>
    <t xml:space="preserve">不動産取引業 </t>
    <phoneticPr fontId="23"/>
  </si>
  <si>
    <t xml:space="preserve">不動産賃貸業・管理業 </t>
    <phoneticPr fontId="23"/>
  </si>
  <si>
    <t xml:space="preserve">物品賃貸業 </t>
    <phoneticPr fontId="23"/>
  </si>
  <si>
    <t xml:space="preserve">学術・開発研究機関 </t>
    <phoneticPr fontId="23"/>
  </si>
  <si>
    <t xml:space="preserve">専門サービス業（他に分類されないもの） </t>
    <phoneticPr fontId="23"/>
  </si>
  <si>
    <t xml:space="preserve">広告業 </t>
    <phoneticPr fontId="23"/>
  </si>
  <si>
    <t xml:space="preserve">技術サービス業（他に分類されないもの） </t>
    <phoneticPr fontId="23"/>
  </si>
  <si>
    <t xml:space="preserve">宿泊業 </t>
    <phoneticPr fontId="23"/>
  </si>
  <si>
    <t xml:space="preserve">飲食店 </t>
    <phoneticPr fontId="23"/>
  </si>
  <si>
    <t xml:space="preserve">持ち帰り・配達飲食サービス業 </t>
    <phoneticPr fontId="23"/>
  </si>
  <si>
    <t xml:space="preserve">選択・利用・美容・浴場業 </t>
    <phoneticPr fontId="23"/>
  </si>
  <si>
    <t xml:space="preserve">その他の生活関連サービス業 </t>
    <phoneticPr fontId="23"/>
  </si>
  <si>
    <t xml:space="preserve">娯楽業 </t>
    <phoneticPr fontId="23"/>
  </si>
  <si>
    <t xml:space="preserve">学校教育 </t>
    <phoneticPr fontId="23"/>
  </si>
  <si>
    <t xml:space="preserve">その他の教育、学習支援業 </t>
    <phoneticPr fontId="23"/>
  </si>
  <si>
    <t xml:space="preserve">医療業 </t>
    <phoneticPr fontId="23"/>
  </si>
  <si>
    <t xml:space="preserve">保健衛生 </t>
    <phoneticPr fontId="23"/>
  </si>
  <si>
    <t xml:space="preserve">社会保険・社会福祉・介護事業 </t>
    <phoneticPr fontId="23"/>
  </si>
  <si>
    <t xml:space="preserve">郵便局 </t>
    <phoneticPr fontId="23"/>
  </si>
  <si>
    <t xml:space="preserve">協同組合（他に分類されないもの） </t>
    <phoneticPr fontId="23"/>
  </si>
  <si>
    <t xml:space="preserve">廃棄物処理業 </t>
    <phoneticPr fontId="23"/>
  </si>
  <si>
    <t xml:space="preserve">Ｒ サービス業（他に分類されな いもの） </t>
    <phoneticPr fontId="23"/>
  </si>
  <si>
    <t xml:space="preserve">自動車整備業 </t>
    <phoneticPr fontId="23"/>
  </si>
  <si>
    <t xml:space="preserve">機械等修理業（別掲を除く） </t>
    <phoneticPr fontId="23"/>
  </si>
  <si>
    <t xml:space="preserve">職業紹介・労働者派遣業 </t>
    <phoneticPr fontId="23"/>
  </si>
  <si>
    <t xml:space="preserve">その他の事業サービス業 </t>
    <phoneticPr fontId="23"/>
  </si>
  <si>
    <t xml:space="preserve">政治・経済・文化団体 </t>
    <phoneticPr fontId="23"/>
  </si>
  <si>
    <t xml:space="preserve">宗教 </t>
    <phoneticPr fontId="23"/>
  </si>
  <si>
    <t xml:space="preserve">その他のサービス業 </t>
    <phoneticPr fontId="23"/>
  </si>
  <si>
    <t xml:space="preserve">外国公務 </t>
    <phoneticPr fontId="23"/>
  </si>
  <si>
    <t xml:space="preserve">国家公務 </t>
    <phoneticPr fontId="23"/>
  </si>
  <si>
    <t xml:space="preserve">Ｓ 公務（他に分類されるものを 除く） </t>
    <phoneticPr fontId="23"/>
  </si>
  <si>
    <t xml:space="preserve">地方公務 </t>
    <phoneticPr fontId="23"/>
  </si>
  <si>
    <t xml:space="preserve">分類不能の産業 </t>
    <phoneticPr fontId="23"/>
  </si>
  <si>
    <t>中分類 ｺｰﾄﾞ</t>
    <rPh sb="0" eb="3">
      <t>チュウブンルイ</t>
    </rPh>
    <phoneticPr fontId="23"/>
  </si>
  <si>
    <t xml:space="preserve">大分類 </t>
  </si>
  <si>
    <t xml:space="preserve">Ａ 農業、林業 </t>
  </si>
  <si>
    <t xml:space="preserve">Ｂ 漁業 </t>
  </si>
  <si>
    <t xml:space="preserve">Ｄ 建設業 </t>
  </si>
  <si>
    <t xml:space="preserve">Ｅ 製造業 </t>
  </si>
  <si>
    <t xml:space="preserve">Ｆ 電気・ガス・熱供給・水道業 </t>
  </si>
  <si>
    <t xml:space="preserve">Ｇ 情報通信業 </t>
  </si>
  <si>
    <t xml:space="preserve">Ｈ 運輸業、郵便業 </t>
  </si>
  <si>
    <t xml:space="preserve">Ｉ 卸売・小売業 </t>
  </si>
  <si>
    <t xml:space="preserve">Ｊ 金融業・保険業 </t>
  </si>
  <si>
    <t xml:space="preserve">Ｋ 不動産業、物品賃貸業 </t>
  </si>
  <si>
    <t xml:space="preserve">Ｌ 学術研究、専門・技術サービ </t>
  </si>
  <si>
    <t xml:space="preserve">Ｍ 宿泊業、飲食サービス業 </t>
  </si>
  <si>
    <t xml:space="preserve">Ｎ 生活関連サービス業、娯楽業 </t>
  </si>
  <si>
    <t xml:space="preserve">Ｏ 教育、学習支援業 </t>
  </si>
  <si>
    <t xml:space="preserve">Ｐ 医療、福祉 </t>
  </si>
  <si>
    <t xml:space="preserve">Ｑ 複合サービス事業 </t>
  </si>
  <si>
    <t xml:space="preserve">Ｔ 分類不能の産業 </t>
  </si>
  <si>
    <t xml:space="preserve">中分類 </t>
    <phoneticPr fontId="23"/>
  </si>
  <si>
    <t xml:space="preserve">農業 </t>
    <phoneticPr fontId="23"/>
  </si>
  <si>
    <t xml:space="preserve">林業 </t>
    <phoneticPr fontId="23"/>
  </si>
  <si>
    <t xml:space="preserve">漁業 </t>
    <phoneticPr fontId="23"/>
  </si>
  <si>
    <t xml:space="preserve">水産養殖業 </t>
    <phoneticPr fontId="23"/>
  </si>
  <si>
    <t xml:space="preserve">鉱業、採石業、砂利採取業 </t>
    <phoneticPr fontId="23"/>
  </si>
  <si>
    <t xml:space="preserve">Ｃ 鉱業、採石業、砂利採取業 </t>
    <phoneticPr fontId="23"/>
  </si>
  <si>
    <t xml:space="preserve">総合工事業 </t>
    <phoneticPr fontId="23"/>
  </si>
  <si>
    <t xml:space="preserve">職別工事業（設備工事業を除く） </t>
    <phoneticPr fontId="23"/>
  </si>
  <si>
    <t xml:space="preserve">設備工事業 </t>
    <phoneticPr fontId="23"/>
  </si>
  <si>
    <t xml:space="preserve">食料品製造業 </t>
    <phoneticPr fontId="23"/>
  </si>
  <si>
    <t xml:space="preserve">飲料・たばこ・飼料製造業 </t>
    <phoneticPr fontId="23"/>
  </si>
  <si>
    <t xml:space="preserve">木材・木製品製造業（家具を除く） </t>
    <phoneticPr fontId="23"/>
  </si>
  <si>
    <t xml:space="preserve">家具・装備品製造業 </t>
    <phoneticPr fontId="23"/>
  </si>
  <si>
    <t xml:space="preserve">パルプ・紙・紙加工品製造業 </t>
    <phoneticPr fontId="23"/>
  </si>
  <si>
    <t xml:space="preserve">印刷・同関連業 </t>
    <phoneticPr fontId="23"/>
  </si>
  <si>
    <t xml:space="preserve">化学工業 </t>
    <phoneticPr fontId="23"/>
  </si>
  <si>
    <t xml:space="preserve">石油製品・石炭製品製造業 </t>
    <phoneticPr fontId="23"/>
  </si>
  <si>
    <t xml:space="preserve">プラスチック製品製造業（別掲を除く） </t>
    <phoneticPr fontId="23"/>
  </si>
  <si>
    <t xml:space="preserve">ゴム製品製造業 </t>
    <phoneticPr fontId="23"/>
  </si>
  <si>
    <t xml:space="preserve">なめし革・同製品・毛皮製造業 </t>
    <phoneticPr fontId="23"/>
  </si>
  <si>
    <t xml:space="preserve">窯業・土石製品製造業 </t>
    <phoneticPr fontId="23"/>
  </si>
  <si>
    <t xml:space="preserve">鉄鋼業 </t>
    <phoneticPr fontId="23"/>
  </si>
  <si>
    <t xml:space="preserve">非鉄金属製造業 </t>
    <phoneticPr fontId="23"/>
  </si>
  <si>
    <t xml:space="preserve">金属製品製造業 </t>
    <phoneticPr fontId="23"/>
  </si>
  <si>
    <t xml:space="preserve">はん用機械器具製造業 </t>
    <phoneticPr fontId="23"/>
  </si>
  <si>
    <t xml:space="preserve">生産用機械器具製造業 </t>
    <phoneticPr fontId="23"/>
  </si>
  <si>
    <t xml:space="preserve">業務用機械器具製造業 </t>
    <phoneticPr fontId="23"/>
  </si>
  <si>
    <t xml:space="preserve">電子部品・デバイス・電子回路製造業 </t>
    <phoneticPr fontId="23"/>
  </si>
  <si>
    <t xml:space="preserve">電気機械器具製造業 </t>
    <phoneticPr fontId="23"/>
  </si>
  <si>
    <t>5月</t>
  </si>
  <si>
    <t>6月</t>
  </si>
  <si>
    <t>7月</t>
  </si>
  <si>
    <t>8月</t>
  </si>
  <si>
    <t>9月</t>
  </si>
  <si>
    <t>10月</t>
  </si>
  <si>
    <t>11月</t>
  </si>
  <si>
    <t>12月</t>
  </si>
  <si>
    <t>1月</t>
  </si>
  <si>
    <t>2月</t>
  </si>
  <si>
    <t>3月</t>
  </si>
  <si>
    <t>補助対象経費</t>
    <rPh sb="0" eb="2">
      <t>ホジョ</t>
    </rPh>
    <rPh sb="2" eb="4">
      <t>タイショウ</t>
    </rPh>
    <rPh sb="4" eb="6">
      <t>ケイヒ</t>
    </rPh>
    <phoneticPr fontId="6"/>
  </si>
  <si>
    <t>補助金申請額</t>
    <rPh sb="0" eb="3">
      <t>ホジョキン</t>
    </rPh>
    <rPh sb="3" eb="6">
      <t>シンセイガク</t>
    </rPh>
    <phoneticPr fontId="6"/>
  </si>
  <si>
    <t>合　計</t>
    <rPh sb="0" eb="1">
      <t>ゴウ</t>
    </rPh>
    <rPh sb="2" eb="3">
      <t>ケイ</t>
    </rPh>
    <phoneticPr fontId="6"/>
  </si>
  <si>
    <t>補助率</t>
  </si>
  <si>
    <t>備考</t>
  </si>
  <si>
    <t>備考</t>
    <rPh sb="0" eb="2">
      <t>ビコウ</t>
    </rPh>
    <phoneticPr fontId="6"/>
  </si>
  <si>
    <t>交付決定</t>
    <rPh sb="0" eb="2">
      <t>コウフ</t>
    </rPh>
    <rPh sb="2" eb="4">
      <t>ケッテイ</t>
    </rPh>
    <phoneticPr fontId="5"/>
  </si>
  <si>
    <t>項　　目</t>
    <rPh sb="0" eb="1">
      <t>コウ</t>
    </rPh>
    <rPh sb="3" eb="4">
      <t>メ</t>
    </rPh>
    <phoneticPr fontId="5"/>
  </si>
  <si>
    <t>ファイリング例</t>
    <rPh sb="6" eb="7">
      <t>レイ</t>
    </rPh>
    <phoneticPr fontId="6"/>
  </si>
  <si>
    <t>住所</t>
    <rPh sb="0" eb="2">
      <t>ジュウショ</t>
    </rPh>
    <phoneticPr fontId="5"/>
  </si>
  <si>
    <t>フリガナ</t>
    <phoneticPr fontId="5"/>
  </si>
  <si>
    <t>所属部署名</t>
    <rPh sb="0" eb="2">
      <t>ショゾク</t>
    </rPh>
    <rPh sb="2" eb="4">
      <t>ブショ</t>
    </rPh>
    <rPh sb="4" eb="5">
      <t>メイ</t>
    </rPh>
    <phoneticPr fontId="5"/>
  </si>
  <si>
    <t>電子メールアドレス</t>
    <rPh sb="0" eb="2">
      <t>デンシ</t>
    </rPh>
    <phoneticPr fontId="5"/>
  </si>
  <si>
    <t>電話番号</t>
    <rPh sb="0" eb="2">
      <t>デンワ</t>
    </rPh>
    <rPh sb="2" eb="4">
      <t>バンゴウ</t>
    </rPh>
    <phoneticPr fontId="5"/>
  </si>
  <si>
    <t>提出書類名</t>
    <rPh sb="0" eb="2">
      <t>テイシュツ</t>
    </rPh>
    <rPh sb="2" eb="4">
      <t>ショルイ</t>
    </rPh>
    <rPh sb="4" eb="5">
      <t>メイ</t>
    </rPh>
    <phoneticPr fontId="5"/>
  </si>
  <si>
    <t>△</t>
    <phoneticPr fontId="5"/>
  </si>
  <si>
    <t>備考</t>
    <rPh sb="0" eb="2">
      <t>ビコウ</t>
    </rPh>
    <phoneticPr fontId="5"/>
  </si>
  <si>
    <t>交付申請書</t>
    <rPh sb="0" eb="2">
      <t>コウフ</t>
    </rPh>
    <rPh sb="2" eb="4">
      <t>シンセイ</t>
    </rPh>
    <rPh sb="4" eb="5">
      <t>ショ</t>
    </rPh>
    <phoneticPr fontId="5"/>
  </si>
  <si>
    <t>添付資料</t>
    <rPh sb="0" eb="2">
      <t>テンプ</t>
    </rPh>
    <rPh sb="2" eb="4">
      <t>シリョウ</t>
    </rPh>
    <phoneticPr fontId="5"/>
  </si>
  <si>
    <t>補助事業に要する経費</t>
    <rPh sb="0" eb="2">
      <t>ホジョ</t>
    </rPh>
    <phoneticPr fontId="5"/>
  </si>
  <si>
    <t>補助事業経費の</t>
    <rPh sb="0" eb="2">
      <t>ホジョ</t>
    </rPh>
    <rPh sb="2" eb="4">
      <t>ジギョウ</t>
    </rPh>
    <rPh sb="4" eb="6">
      <t>ケイヒ</t>
    </rPh>
    <phoneticPr fontId="5"/>
  </si>
  <si>
    <t>区分</t>
    <rPh sb="0" eb="2">
      <t>クブン</t>
    </rPh>
    <phoneticPr fontId="5"/>
  </si>
  <si>
    <t>内訳</t>
    <rPh sb="0" eb="2">
      <t>ウチワケ</t>
    </rPh>
    <phoneticPr fontId="5"/>
  </si>
  <si>
    <t>国庫以外の
補助金</t>
    <rPh sb="0" eb="2">
      <t>コッコ</t>
    </rPh>
    <rPh sb="2" eb="4">
      <t>イガイ</t>
    </rPh>
    <rPh sb="6" eb="9">
      <t>ホジョキン</t>
    </rPh>
    <phoneticPr fontId="6"/>
  </si>
  <si>
    <t>事業者名</t>
    <rPh sb="0" eb="3">
      <t>ジギョウシャ</t>
    </rPh>
    <rPh sb="3" eb="4">
      <t>メイ</t>
    </rPh>
    <phoneticPr fontId="5"/>
  </si>
  <si>
    <t>4月</t>
    <rPh sb="1" eb="2">
      <t>ガツ</t>
    </rPh>
    <phoneticPr fontId="5"/>
  </si>
  <si>
    <t>5月</t>
    <rPh sb="1" eb="2">
      <t>ガツ</t>
    </rPh>
    <phoneticPr fontId="5"/>
  </si>
  <si>
    <t>6月</t>
    <rPh sb="1" eb="2">
      <t>ガツ</t>
    </rPh>
    <phoneticPr fontId="5"/>
  </si>
  <si>
    <t>7月</t>
    <rPh sb="1" eb="2">
      <t>ガツ</t>
    </rPh>
    <phoneticPr fontId="5"/>
  </si>
  <si>
    <t>8月</t>
    <rPh sb="1" eb="2">
      <t>ガツ</t>
    </rPh>
    <phoneticPr fontId="5"/>
  </si>
  <si>
    <t>9月</t>
    <rPh sb="1" eb="2">
      <t>ガツ</t>
    </rPh>
    <phoneticPr fontId="5"/>
  </si>
  <si>
    <t>10月</t>
    <rPh sb="2" eb="3">
      <t>ガツ</t>
    </rPh>
    <phoneticPr fontId="5"/>
  </si>
  <si>
    <t>11月</t>
    <rPh sb="2" eb="3">
      <t>ガツ</t>
    </rPh>
    <phoneticPr fontId="5"/>
  </si>
  <si>
    <t>12月</t>
    <rPh sb="2" eb="3">
      <t>ガツ</t>
    </rPh>
    <phoneticPr fontId="5"/>
  </si>
  <si>
    <t>1月</t>
    <rPh sb="1" eb="2">
      <t>ガツ</t>
    </rPh>
    <phoneticPr fontId="5"/>
  </si>
  <si>
    <t>2月</t>
    <rPh sb="1" eb="2">
      <t>ガツ</t>
    </rPh>
    <phoneticPr fontId="5"/>
  </si>
  <si>
    <t>3月</t>
    <rPh sb="1" eb="2">
      <t>ガツ</t>
    </rPh>
    <phoneticPr fontId="5"/>
  </si>
  <si>
    <t>補助事業に要する経費</t>
    <rPh sb="0" eb="2">
      <t>ホジョ</t>
    </rPh>
    <rPh sb="2" eb="4">
      <t>ジギョウ</t>
    </rPh>
    <rPh sb="5" eb="6">
      <t>ヨウ</t>
    </rPh>
    <rPh sb="8" eb="10">
      <t>ケイヒ</t>
    </rPh>
    <phoneticPr fontId="6"/>
  </si>
  <si>
    <t>１．補助事業に要する経費及び調達方法</t>
    <rPh sb="2" eb="4">
      <t>ホジョ</t>
    </rPh>
    <rPh sb="4" eb="6">
      <t>ジギョウ</t>
    </rPh>
    <rPh sb="7" eb="8">
      <t>ヨウ</t>
    </rPh>
    <rPh sb="10" eb="12">
      <t>ケイヒ</t>
    </rPh>
    <rPh sb="12" eb="13">
      <t>オヨ</t>
    </rPh>
    <rPh sb="14" eb="16">
      <t>チョウタツ</t>
    </rPh>
    <rPh sb="16" eb="18">
      <t>ホウホウ</t>
    </rPh>
    <phoneticPr fontId="5"/>
  </si>
  <si>
    <t>～</t>
    <phoneticPr fontId="5"/>
  </si>
  <si>
    <t>交付決定日</t>
    <rPh sb="0" eb="2">
      <t>コウフ</t>
    </rPh>
    <rPh sb="2" eb="4">
      <t>ケッテイ</t>
    </rPh>
    <rPh sb="4" eb="5">
      <t>ビ</t>
    </rPh>
    <phoneticPr fontId="6"/>
  </si>
  <si>
    <t>（別紙３）</t>
    <rPh sb="1" eb="3">
      <t>ベッシ</t>
    </rPh>
    <phoneticPr fontId="5"/>
  </si>
  <si>
    <t>役 員 名 簿</t>
    <rPh sb="0" eb="1">
      <t>ヤク</t>
    </rPh>
    <rPh sb="2" eb="3">
      <t>イン</t>
    </rPh>
    <rPh sb="4" eb="5">
      <t>ナ</t>
    </rPh>
    <rPh sb="6" eb="7">
      <t>ボ</t>
    </rPh>
    <phoneticPr fontId="6"/>
  </si>
  <si>
    <t>氏名カナ</t>
  </si>
  <si>
    <t>氏名漢字</t>
  </si>
  <si>
    <t>性別</t>
  </si>
  <si>
    <t>会社名</t>
  </si>
  <si>
    <t>役職名</t>
  </si>
  <si>
    <t>年</t>
  </si>
  <si>
    <t>月</t>
  </si>
  <si>
    <t>日</t>
  </si>
  <si>
    <t>都道府県</t>
    <rPh sb="0" eb="4">
      <t>トドウフケン</t>
    </rPh>
    <phoneticPr fontId="5"/>
  </si>
  <si>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</si>
  <si>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</si>
  <si>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</si>
  <si>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</si>
  <si>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</si>
  <si>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</si>
  <si>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</si>
  <si>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</si>
  <si>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</si>
  <si>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</si>
  <si>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</si>
  <si>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</si>
  <si>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</si>
  <si>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</si>
  <si>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</si>
  <si>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</si>
  <si>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</si>
  <si>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</si>
  <si>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</si>
  <si>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</si>
  <si>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</si>
  <si>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</si>
  <si>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</si>
  <si>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</si>
  <si>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</si>
  <si>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</si>
  <si>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</si>
  <si>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</si>
  <si>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</si>
  <si>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</si>
  <si>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</si>
  <si>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</si>
  <si>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</si>
  <si>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</si>
  <si>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</si>
  <si>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</si>
  <si>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</si>
  <si>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</si>
  <si>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</si>
  <si>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</si>
  <si>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</si>
  <si>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</si>
  <si>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</si>
  <si>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</si>
  <si>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</si>
  <si>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</si>
  <si>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</si>
  <si>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t>
  </si>
  <si>
    <t>提出</t>
    <rPh sb="0" eb="2">
      <t>テイシュツ</t>
    </rPh>
    <phoneticPr fontId="5"/>
  </si>
  <si>
    <t>◆実施計画書等（Excel書式）の作成手順</t>
    <rPh sb="1" eb="3">
      <t>ジッシ</t>
    </rPh>
    <rPh sb="3" eb="6">
      <t>ケイカクショ</t>
    </rPh>
    <rPh sb="6" eb="7">
      <t>トウ</t>
    </rPh>
    <rPh sb="13" eb="15">
      <t>ショシキ</t>
    </rPh>
    <rPh sb="17" eb="19">
      <t>サクセイ</t>
    </rPh>
    <rPh sb="19" eb="21">
      <t>テジュン</t>
    </rPh>
    <phoneticPr fontId="6"/>
  </si>
  <si>
    <t>入力するセルの凡例を下記に示します。セル色が [黄色表示のセル] 及び[オレンジ色表示のセル]に入力してください。</t>
    <rPh sb="0" eb="2">
      <t>ニュウリョク</t>
    </rPh>
    <rPh sb="7" eb="9">
      <t>ハンレイ</t>
    </rPh>
    <rPh sb="10" eb="12">
      <t>カキ</t>
    </rPh>
    <rPh sb="13" eb="14">
      <t>シメ</t>
    </rPh>
    <rPh sb="33" eb="34">
      <t>オヨ</t>
    </rPh>
    <rPh sb="40" eb="41">
      <t>イロ</t>
    </rPh>
    <rPh sb="41" eb="43">
      <t>ヒョウジ</t>
    </rPh>
    <rPh sb="48" eb="50">
      <t>ニュウリョク</t>
    </rPh>
    <phoneticPr fontId="6"/>
  </si>
  <si>
    <t>[水色表示のセル]は入力された情報に基づいて自動計算、コメントが反映されるセルです。編集・削除はしないでください。</t>
    <rPh sb="1" eb="3">
      <t>ミズイロ</t>
    </rPh>
    <rPh sb="3" eb="5">
      <t>ヒョウジ</t>
    </rPh>
    <rPh sb="10" eb="12">
      <t>ニュウリョク</t>
    </rPh>
    <rPh sb="15" eb="17">
      <t>ジョウホウ</t>
    </rPh>
    <rPh sb="18" eb="19">
      <t>モト</t>
    </rPh>
    <rPh sb="22" eb="24">
      <t>ジドウ</t>
    </rPh>
    <rPh sb="24" eb="26">
      <t>ケイサン</t>
    </rPh>
    <rPh sb="32" eb="34">
      <t>ハンエイ</t>
    </rPh>
    <rPh sb="42" eb="44">
      <t>ヘンシュウ</t>
    </rPh>
    <rPh sb="45" eb="47">
      <t>サクジョ</t>
    </rPh>
    <phoneticPr fontId="6"/>
  </si>
  <si>
    <t>ただし、自動計算された内容が適切ではない場合は、適宜上書きをしてください。（保護がかかっている場合は保護を解除してください）</t>
    <rPh sb="4" eb="6">
      <t>ジドウ</t>
    </rPh>
    <rPh sb="6" eb="8">
      <t>ケイサン</t>
    </rPh>
    <rPh sb="11" eb="13">
      <t>ナイヨウ</t>
    </rPh>
    <rPh sb="14" eb="16">
      <t>テキセツ</t>
    </rPh>
    <rPh sb="20" eb="22">
      <t>バアイ</t>
    </rPh>
    <rPh sb="24" eb="26">
      <t>テキギ</t>
    </rPh>
    <rPh sb="26" eb="28">
      <t>ウワガ</t>
    </rPh>
    <rPh sb="38" eb="40">
      <t>ホゴ</t>
    </rPh>
    <rPh sb="47" eb="49">
      <t>バアイ</t>
    </rPh>
    <rPh sb="50" eb="52">
      <t>ホゴ</t>
    </rPh>
    <rPh sb="53" eb="55">
      <t>カイジョ</t>
    </rPh>
    <phoneticPr fontId="6"/>
  </si>
  <si>
    <t>・入力するセルの凡例（各シ－ト共通）</t>
    <rPh sb="1" eb="3">
      <t>ニュウリョク</t>
    </rPh>
    <rPh sb="8" eb="10">
      <t>ハンレイ</t>
    </rPh>
    <rPh sb="11" eb="12">
      <t>カク</t>
    </rPh>
    <rPh sb="15" eb="17">
      <t>キョウツウ</t>
    </rPh>
    <phoneticPr fontId="6"/>
  </si>
  <si>
    <t>　：必要情報を入力してください。</t>
    <rPh sb="2" eb="4">
      <t>ヒツヨウ</t>
    </rPh>
    <rPh sb="4" eb="6">
      <t>ジョウホウ</t>
    </rPh>
    <rPh sb="7" eb="9">
      <t>ニュウリョク</t>
    </rPh>
    <phoneticPr fontId="6"/>
  </si>
  <si>
    <t>　：プルダウンリストから選択してください。</t>
    <rPh sb="12" eb="14">
      <t>センタク</t>
    </rPh>
    <phoneticPr fontId="6"/>
  </si>
  <si>
    <t>　：入力された情報から自動的に計算されます。不都合が生じる場合は、適宜修正してください。</t>
    <rPh sb="2" eb="4">
      <t>ニュウリョク</t>
    </rPh>
    <rPh sb="7" eb="9">
      <t>ジョウホウ</t>
    </rPh>
    <rPh sb="11" eb="14">
      <t>ジドウテキ</t>
    </rPh>
    <rPh sb="15" eb="17">
      <t>ケイサン</t>
    </rPh>
    <rPh sb="22" eb="25">
      <t>フツゴウ</t>
    </rPh>
    <rPh sb="26" eb="27">
      <t>ショウ</t>
    </rPh>
    <rPh sb="29" eb="31">
      <t>バアイ</t>
    </rPh>
    <rPh sb="33" eb="35">
      <t>テキギ</t>
    </rPh>
    <rPh sb="35" eb="37">
      <t>シュウセイ</t>
    </rPh>
    <phoneticPr fontId="6"/>
  </si>
  <si>
    <t>以下、自由な順番で書類を作成いただいて構いませんが、必要事項が入力されないと完成しない書類があります。</t>
    <rPh sb="0" eb="2">
      <t>イカ</t>
    </rPh>
    <rPh sb="3" eb="5">
      <t>ジユウ</t>
    </rPh>
    <rPh sb="6" eb="8">
      <t>ジュンバン</t>
    </rPh>
    <rPh sb="9" eb="11">
      <t>ショルイ</t>
    </rPh>
    <rPh sb="12" eb="14">
      <t>サクセイ</t>
    </rPh>
    <rPh sb="19" eb="20">
      <t>カマ</t>
    </rPh>
    <rPh sb="26" eb="28">
      <t>ヒツヨウ</t>
    </rPh>
    <rPh sb="28" eb="30">
      <t>ジコウ</t>
    </rPh>
    <rPh sb="31" eb="33">
      <t>ニュウリョク</t>
    </rPh>
    <rPh sb="38" eb="40">
      <t>カンセイ</t>
    </rPh>
    <rPh sb="43" eb="45">
      <t>ショルイ</t>
    </rPh>
    <phoneticPr fontId="5"/>
  </si>
  <si>
    <t>書類の提出前には、記載された内容が正しいものであることを必ずご確認ください。</t>
    <rPh sb="0" eb="2">
      <t>ショルイ</t>
    </rPh>
    <rPh sb="3" eb="5">
      <t>テイシュツ</t>
    </rPh>
    <rPh sb="5" eb="6">
      <t>マエ</t>
    </rPh>
    <rPh sb="9" eb="11">
      <t>キサイ</t>
    </rPh>
    <rPh sb="14" eb="16">
      <t>ナイヨウ</t>
    </rPh>
    <rPh sb="17" eb="18">
      <t>タダ</t>
    </rPh>
    <rPh sb="28" eb="29">
      <t>カナラ</t>
    </rPh>
    <rPh sb="31" eb="33">
      <t>カクニン</t>
    </rPh>
    <phoneticPr fontId="6"/>
  </si>
  <si>
    <t>チェックリスト</t>
  </si>
  <si>
    <t>参考見積書</t>
  </si>
  <si>
    <t>（注）</t>
    <phoneticPr fontId="5"/>
  </si>
  <si>
    <t>（注）</t>
    <phoneticPr fontId="5"/>
  </si>
  <si>
    <t>補助事業に
要する経費</t>
    <rPh sb="0" eb="2">
      <t>ホジョ</t>
    </rPh>
    <rPh sb="2" eb="4">
      <t>ジギョウ</t>
    </rPh>
    <rPh sb="6" eb="7">
      <t>ヨウ</t>
    </rPh>
    <rPh sb="9" eb="11">
      <t>ケイヒ</t>
    </rPh>
    <phoneticPr fontId="6"/>
  </si>
  <si>
    <t>その他：</t>
    <rPh sb="2" eb="3">
      <t>タ</t>
    </rPh>
    <phoneticPr fontId="5"/>
  </si>
  <si>
    <t>申請企業情報
（申請者１）</t>
    <rPh sb="0" eb="2">
      <t>シンセイ</t>
    </rPh>
    <rPh sb="2" eb="4">
      <t>キギョウ</t>
    </rPh>
    <rPh sb="4" eb="6">
      <t>ジョウホウ</t>
    </rPh>
    <rPh sb="8" eb="10">
      <t>シンセイ</t>
    </rPh>
    <rPh sb="10" eb="11">
      <t>シャ</t>
    </rPh>
    <phoneticPr fontId="6"/>
  </si>
  <si>
    <t>申請企業情報
（申請者２）</t>
    <rPh sb="0" eb="2">
      <t>シンセイ</t>
    </rPh>
    <rPh sb="2" eb="4">
      <t>キギョウ</t>
    </rPh>
    <rPh sb="4" eb="6">
      <t>ジョウホウ</t>
    </rPh>
    <rPh sb="8" eb="10">
      <t>シンセイ</t>
    </rPh>
    <rPh sb="10" eb="11">
      <t>シャ</t>
    </rPh>
    <phoneticPr fontId="6"/>
  </si>
  <si>
    <t>申請企業情報
（申請者３）</t>
    <rPh sb="0" eb="2">
      <t>シンセイ</t>
    </rPh>
    <rPh sb="2" eb="4">
      <t>キギョウ</t>
    </rPh>
    <rPh sb="4" eb="6">
      <t>ジョウホウ</t>
    </rPh>
    <rPh sb="8" eb="10">
      <t>シンセイ</t>
    </rPh>
    <rPh sb="10" eb="11">
      <t>シャ</t>
    </rPh>
    <phoneticPr fontId="6"/>
  </si>
  <si>
    <t>申請企業情報
（申請者４）</t>
    <rPh sb="0" eb="2">
      <t>シンセイ</t>
    </rPh>
    <rPh sb="2" eb="4">
      <t>キギョウ</t>
    </rPh>
    <rPh sb="4" eb="6">
      <t>ジョウホウ</t>
    </rPh>
    <rPh sb="8" eb="10">
      <t>シンセイ</t>
    </rPh>
    <rPh sb="10" eb="11">
      <t>シャ</t>
    </rPh>
    <phoneticPr fontId="6"/>
  </si>
  <si>
    <t>１．事業実施担当者情報</t>
    <rPh sb="2" eb="4">
      <t>ジギョウ</t>
    </rPh>
    <rPh sb="4" eb="6">
      <t>ジッシ</t>
    </rPh>
    <rPh sb="6" eb="9">
      <t>タントウシャ</t>
    </rPh>
    <rPh sb="9" eb="11">
      <t>ジョウホウ</t>
    </rPh>
    <phoneticPr fontId="5"/>
  </si>
  <si>
    <t>担当者氏名</t>
    <rPh sb="0" eb="3">
      <t>タントウシャ</t>
    </rPh>
    <rPh sb="3" eb="5">
      <t>シメイ</t>
    </rPh>
    <phoneticPr fontId="5"/>
  </si>
  <si>
    <t>２．体制図</t>
    <rPh sb="2" eb="4">
      <t>タイセイ</t>
    </rPh>
    <rPh sb="4" eb="5">
      <t>ズ</t>
    </rPh>
    <phoneticPr fontId="5"/>
  </si>
  <si>
    <t>項　目</t>
    <rPh sb="0" eb="1">
      <t>コウ</t>
    </rPh>
    <rPh sb="2" eb="3">
      <t>メ</t>
    </rPh>
    <phoneticPr fontId="45"/>
  </si>
  <si>
    <t>旅費</t>
    <phoneticPr fontId="45"/>
  </si>
  <si>
    <t>氏名</t>
    <rPh sb="0" eb="2">
      <t>シメイ</t>
    </rPh>
    <phoneticPr fontId="45"/>
  </si>
  <si>
    <t>保険
等級</t>
    <rPh sb="0" eb="2">
      <t>ホケン</t>
    </rPh>
    <rPh sb="3" eb="5">
      <t>トウキュウ</t>
    </rPh>
    <phoneticPr fontId="45"/>
  </si>
  <si>
    <t>賞与
回数</t>
    <rPh sb="0" eb="2">
      <t>ショウヨ</t>
    </rPh>
    <rPh sb="3" eb="5">
      <t>カイスウ</t>
    </rPh>
    <phoneticPr fontId="45"/>
  </si>
  <si>
    <t>単価</t>
    <rPh sb="0" eb="2">
      <t>タンカ</t>
    </rPh>
    <phoneticPr fontId="45"/>
  </si>
  <si>
    <t>4月</t>
    <rPh sb="1" eb="2">
      <t>ガツ</t>
    </rPh>
    <phoneticPr fontId="45"/>
  </si>
  <si>
    <t>内容</t>
    <rPh sb="0" eb="2">
      <t>ナイヨウ</t>
    </rPh>
    <phoneticPr fontId="45"/>
  </si>
  <si>
    <t>会議費</t>
    <rPh sb="0" eb="3">
      <t>カイギヒ</t>
    </rPh>
    <phoneticPr fontId="5"/>
  </si>
  <si>
    <t>様式第１</t>
  </si>
  <si>
    <t>一般社団法人　環境共創イニシアチブ</t>
    <phoneticPr fontId="5"/>
  </si>
  <si>
    <t>住　　所</t>
    <phoneticPr fontId="6"/>
  </si>
  <si>
    <t>申請者　</t>
    <phoneticPr fontId="6"/>
  </si>
  <si>
    <t>名　　称</t>
    <phoneticPr fontId="6"/>
  </si>
  <si>
    <t>住　　所　　　　　　　　　　　　　</t>
  </si>
  <si>
    <t>代表者等名</t>
    <rPh sb="4" eb="5">
      <t>メイ</t>
    </rPh>
    <phoneticPr fontId="6"/>
  </si>
  <si>
    <t>住　　所</t>
    <phoneticPr fontId="6"/>
  </si>
  <si>
    <t>名　　称</t>
    <phoneticPr fontId="6"/>
  </si>
  <si>
    <t>申請者　名　　称　　　　　　　　　　　　　</t>
  </si>
  <si>
    <t>交付申請書</t>
    <phoneticPr fontId="45"/>
  </si>
  <si>
    <t>記</t>
    <rPh sb="0" eb="1">
      <t>キ</t>
    </rPh>
    <phoneticPr fontId="6"/>
  </si>
  <si>
    <t>１．補助事業の名称</t>
    <phoneticPr fontId="5"/>
  </si>
  <si>
    <t>２．補助事業の目的及び内容</t>
    <rPh sb="9" eb="10">
      <t>オヨ</t>
    </rPh>
    <rPh sb="11" eb="13">
      <t>ナイヨウ</t>
    </rPh>
    <phoneticPr fontId="5"/>
  </si>
  <si>
    <t>　　</t>
  </si>
  <si>
    <t>３．補助事業の実施計画</t>
    <phoneticPr fontId="6"/>
  </si>
  <si>
    <t>　実施計画書のとおり。</t>
    <rPh sb="1" eb="3">
      <t>ジッシ</t>
    </rPh>
    <rPh sb="3" eb="6">
      <t>ケイカクショ</t>
    </rPh>
    <phoneticPr fontId="5"/>
  </si>
  <si>
    <t>４．補助金交付申請額</t>
    <phoneticPr fontId="5"/>
  </si>
  <si>
    <t>（１）　補助事業に要する経費</t>
    <phoneticPr fontId="6"/>
  </si>
  <si>
    <t>円</t>
    <rPh sb="0" eb="1">
      <t>エン</t>
    </rPh>
    <phoneticPr fontId="6"/>
  </si>
  <si>
    <t>（２）　補助対象経費</t>
    <phoneticPr fontId="6"/>
  </si>
  <si>
    <t>（３）　補助金交付申請額</t>
    <phoneticPr fontId="6"/>
  </si>
  <si>
    <t>５．補助事業に要する経費、補助対象経費及び補助金の配分額（別紙１）</t>
    <phoneticPr fontId="6"/>
  </si>
  <si>
    <t>　別紙１のとおり。</t>
    <rPh sb="1" eb="3">
      <t>ベッシ</t>
    </rPh>
    <phoneticPr fontId="4"/>
  </si>
  <si>
    <t>～</t>
    <phoneticPr fontId="45"/>
  </si>
  <si>
    <t xml:space="preserve">（注）この申請書には、以下の書面を添付すること。
</t>
    <phoneticPr fontId="45"/>
  </si>
  <si>
    <t>(別紙１)</t>
    <phoneticPr fontId="6"/>
  </si>
  <si>
    <t>補助事業に要する経費、補助対象経費及び補助金の配分額</t>
    <phoneticPr fontId="6"/>
  </si>
  <si>
    <t>（単位：円）</t>
    <phoneticPr fontId="6"/>
  </si>
  <si>
    <t>補助対象経費の
区分</t>
    <phoneticPr fontId="5"/>
  </si>
  <si>
    <t>補助事業に要する
経費</t>
    <phoneticPr fontId="45"/>
  </si>
  <si>
    <t>補助対象経費
の額</t>
    <rPh sb="8" eb="9">
      <t>ガク</t>
    </rPh>
    <phoneticPr fontId="5"/>
  </si>
  <si>
    <t>補助金の
交付申請額</t>
    <rPh sb="5" eb="7">
      <t>コウフ</t>
    </rPh>
    <rPh sb="7" eb="9">
      <t>シンセイ</t>
    </rPh>
    <phoneticPr fontId="5"/>
  </si>
  <si>
    <t>合　　　計</t>
    <phoneticPr fontId="6"/>
  </si>
  <si>
    <t/>
  </si>
  <si>
    <t>補助事業実施期間</t>
    <rPh sb="0" eb="2">
      <t>ホジョ</t>
    </rPh>
    <rPh sb="2" eb="4">
      <t>ジギョウ</t>
    </rPh>
    <rPh sb="4" eb="6">
      <t>ジッシ</t>
    </rPh>
    <rPh sb="6" eb="8">
      <t>キカン</t>
    </rPh>
    <phoneticPr fontId="5"/>
  </si>
  <si>
    <t>諸経費</t>
    <rPh sb="0" eb="3">
      <t>ショケイヒ</t>
    </rPh>
    <phoneticPr fontId="5"/>
  </si>
  <si>
    <t>補助金交付申請書（様式第1）</t>
  </si>
  <si>
    <t>金融機関から確実に融資されていることが判る書類</t>
  </si>
  <si>
    <t>補助対象経費</t>
    <phoneticPr fontId="5"/>
  </si>
  <si>
    <t>補助金
交付申請額</t>
    <phoneticPr fontId="6"/>
  </si>
  <si>
    <t>人件費</t>
    <rPh sb="0" eb="3">
      <t>ジンケンヒ</t>
    </rPh>
    <phoneticPr fontId="5"/>
  </si>
  <si>
    <t>旅費</t>
    <rPh sb="0" eb="2">
      <t>リョヒ</t>
    </rPh>
    <phoneticPr fontId="5"/>
  </si>
  <si>
    <t>リース料</t>
    <rPh sb="3" eb="4">
      <t>リョウ</t>
    </rPh>
    <phoneticPr fontId="5"/>
  </si>
  <si>
    <t>確認書類</t>
    <rPh sb="0" eb="2">
      <t>カクニン</t>
    </rPh>
    <rPh sb="2" eb="4">
      <t>ショルイ</t>
    </rPh>
    <phoneticPr fontId="5"/>
  </si>
  <si>
    <t>4</t>
    <phoneticPr fontId="5"/>
  </si>
  <si>
    <t>人件費</t>
    <rPh sb="0" eb="3">
      <t>ジンケンヒ</t>
    </rPh>
    <phoneticPr fontId="6"/>
  </si>
  <si>
    <t>補助事業経費の配分</t>
    <rPh sb="0" eb="2">
      <t>ホジョ</t>
    </rPh>
    <rPh sb="2" eb="4">
      <t>ジギョウ</t>
    </rPh>
    <rPh sb="4" eb="6">
      <t>ケイヒ</t>
    </rPh>
    <rPh sb="7" eb="9">
      <t>ハイブン</t>
    </rPh>
    <phoneticPr fontId="5"/>
  </si>
  <si>
    <t>諸経費サマリ
参考見積書</t>
    <rPh sb="0" eb="3">
      <t>ショケイヒ</t>
    </rPh>
    <rPh sb="7" eb="9">
      <t>サンコウ</t>
    </rPh>
    <rPh sb="9" eb="12">
      <t>ミツモリショ</t>
    </rPh>
    <phoneticPr fontId="5"/>
  </si>
  <si>
    <t>人件費サマリ
健保等級単価表</t>
    <rPh sb="0" eb="3">
      <t>ジンケンヒ</t>
    </rPh>
    <rPh sb="13" eb="14">
      <t>ヒョウ</t>
    </rPh>
    <phoneticPr fontId="5"/>
  </si>
  <si>
    <t>諸経費計算シート</t>
    <rPh sb="0" eb="3">
      <t>ショケイヒ</t>
    </rPh>
    <rPh sb="3" eb="5">
      <t>ケイサン</t>
    </rPh>
    <phoneticPr fontId="45"/>
  </si>
  <si>
    <t>2-1</t>
    <phoneticPr fontId="5"/>
  </si>
  <si>
    <t>3</t>
    <phoneticPr fontId="5"/>
  </si>
  <si>
    <t>申請概要書</t>
    <rPh sb="0" eb="2">
      <t>シンセイ</t>
    </rPh>
    <rPh sb="2" eb="4">
      <t>ガイヨウ</t>
    </rPh>
    <rPh sb="4" eb="5">
      <t>ショ</t>
    </rPh>
    <phoneticPr fontId="5"/>
  </si>
  <si>
    <t>財務諸表（貸借対照表　及び　損益計算書）の写し</t>
  </si>
  <si>
    <t>経費区分</t>
    <rPh sb="0" eb="2">
      <t>ケイヒ</t>
    </rPh>
    <rPh sb="2" eb="4">
      <t>クブン</t>
    </rPh>
    <phoneticPr fontId="5"/>
  </si>
  <si>
    <t>No.</t>
    <phoneticPr fontId="5"/>
  </si>
  <si>
    <t>チェック</t>
    <phoneticPr fontId="5"/>
  </si>
  <si>
    <t>○：提出必須　　△：必要な場合のみ提出</t>
    <rPh sb="2" eb="4">
      <t>テイシュツ</t>
    </rPh>
    <rPh sb="4" eb="6">
      <t>ヒッス</t>
    </rPh>
    <rPh sb="10" eb="12">
      <t>ヒツヨウ</t>
    </rPh>
    <rPh sb="13" eb="15">
      <t>バアイ</t>
    </rPh>
    <rPh sb="17" eb="19">
      <t>テイシュツ</t>
    </rPh>
    <phoneticPr fontId="5"/>
  </si>
  <si>
    <t>フリガナ</t>
    <phoneticPr fontId="6"/>
  </si>
  <si>
    <t>申請者</t>
    <phoneticPr fontId="6"/>
  </si>
  <si>
    <t>交付決定日</t>
    <rPh sb="0" eb="2">
      <t>コウフ</t>
    </rPh>
    <rPh sb="2" eb="4">
      <t>ケッテイ</t>
    </rPh>
    <rPh sb="4" eb="5">
      <t>ビ</t>
    </rPh>
    <phoneticPr fontId="5"/>
  </si>
  <si>
    <t>2-2</t>
    <phoneticPr fontId="5"/>
  </si>
  <si>
    <t>実施計画書　2-1 補助事業経費の配分</t>
    <rPh sb="0" eb="2">
      <t>ジッシ</t>
    </rPh>
    <rPh sb="2" eb="4">
      <t>ケイカク</t>
    </rPh>
    <rPh sb="4" eb="5">
      <t>ショ</t>
    </rPh>
    <rPh sb="10" eb="12">
      <t>ホジョ</t>
    </rPh>
    <rPh sb="12" eb="14">
      <t>ジギョウ</t>
    </rPh>
    <rPh sb="14" eb="16">
      <t>ケイヒ</t>
    </rPh>
    <rPh sb="17" eb="19">
      <t>ハイブン</t>
    </rPh>
    <phoneticPr fontId="5"/>
  </si>
  <si>
    <t xml:space="preserve">補助金交付申請額 </t>
    <rPh sb="0" eb="3">
      <t>ホジョキン</t>
    </rPh>
    <rPh sb="3" eb="5">
      <t>コウフ</t>
    </rPh>
    <rPh sb="5" eb="7">
      <t>シンセイ</t>
    </rPh>
    <rPh sb="7" eb="8">
      <t>ガク</t>
    </rPh>
    <rPh sb="8" eb="9">
      <t>テイガク</t>
    </rPh>
    <phoneticPr fontId="6"/>
  </si>
  <si>
    <t>国庫以外の補助金の内訳（本事業に関して本補助金以外の他の補助金を受けている、または受ける予定がある場合は、その補助金の内容を具体的に記入してください）</t>
    <rPh sb="0" eb="2">
      <t>コッコ</t>
    </rPh>
    <rPh sb="2" eb="4">
      <t>イガイ</t>
    </rPh>
    <rPh sb="5" eb="8">
      <t>ホジョキン</t>
    </rPh>
    <rPh sb="9" eb="11">
      <t>ウチワケ</t>
    </rPh>
    <rPh sb="12" eb="13">
      <t>ホン</t>
    </rPh>
    <rPh sb="13" eb="15">
      <t>ジギョウ</t>
    </rPh>
    <rPh sb="16" eb="17">
      <t>カン</t>
    </rPh>
    <rPh sb="19" eb="20">
      <t>ホン</t>
    </rPh>
    <rPh sb="20" eb="23">
      <t>ホジョキン</t>
    </rPh>
    <rPh sb="23" eb="25">
      <t>イガイ</t>
    </rPh>
    <rPh sb="26" eb="27">
      <t>ホカ</t>
    </rPh>
    <rPh sb="28" eb="31">
      <t>ホジョキン</t>
    </rPh>
    <rPh sb="32" eb="33">
      <t>ウ</t>
    </rPh>
    <rPh sb="41" eb="42">
      <t>ウ</t>
    </rPh>
    <rPh sb="44" eb="46">
      <t>ヨテイ</t>
    </rPh>
    <rPh sb="49" eb="51">
      <t>バアイ</t>
    </rPh>
    <rPh sb="55" eb="58">
      <t>ホジョキン</t>
    </rPh>
    <rPh sb="59" eb="61">
      <t>ナイヨウ</t>
    </rPh>
    <rPh sb="62" eb="65">
      <t>グタイテキ</t>
    </rPh>
    <rPh sb="66" eb="68">
      <t>キニュウ</t>
    </rPh>
    <phoneticPr fontId="5"/>
  </si>
  <si>
    <t>補助金の名称</t>
    <rPh sb="0" eb="3">
      <t>ホジョキン</t>
    </rPh>
    <rPh sb="4" eb="6">
      <t>メイショウ</t>
    </rPh>
    <phoneticPr fontId="5"/>
  </si>
  <si>
    <t>補助金額</t>
    <rPh sb="0" eb="2">
      <t>ホジョ</t>
    </rPh>
    <rPh sb="2" eb="4">
      <t>キンガク</t>
    </rPh>
    <phoneticPr fontId="5"/>
  </si>
  <si>
    <t>補助金の内容</t>
    <rPh sb="0" eb="3">
      <t>ホジョキン</t>
    </rPh>
    <rPh sb="4" eb="6">
      <t>ナイヨウ</t>
    </rPh>
    <phoneticPr fontId="5"/>
  </si>
  <si>
    <t>計</t>
    <rPh sb="0" eb="1">
      <t>ケイ</t>
    </rPh>
    <phoneticPr fontId="5"/>
  </si>
  <si>
    <t>資金の調達先</t>
    <rPh sb="0" eb="2">
      <t>シキン</t>
    </rPh>
    <rPh sb="3" eb="6">
      <t>チョウタツサキ</t>
    </rPh>
    <phoneticPr fontId="5"/>
  </si>
  <si>
    <t>金額</t>
    <rPh sb="0" eb="2">
      <t>キンガク</t>
    </rPh>
    <phoneticPr fontId="5"/>
  </si>
  <si>
    <t>２．その他（本事業の資金調達において報告すべき事項がある場合は、具体的に記入してください）</t>
    <rPh sb="4" eb="5">
      <t>タ</t>
    </rPh>
    <rPh sb="6" eb="7">
      <t>ホン</t>
    </rPh>
    <rPh sb="7" eb="9">
      <t>ジギョウ</t>
    </rPh>
    <rPh sb="10" eb="12">
      <t>シキン</t>
    </rPh>
    <rPh sb="12" eb="14">
      <t>チョウタツ</t>
    </rPh>
    <rPh sb="18" eb="20">
      <t>ホウコク</t>
    </rPh>
    <rPh sb="23" eb="25">
      <t>ジコウ</t>
    </rPh>
    <rPh sb="28" eb="30">
      <t>バアイ</t>
    </rPh>
    <rPh sb="32" eb="35">
      <t>グタイテキ</t>
    </rPh>
    <rPh sb="36" eb="38">
      <t>キニュウ</t>
    </rPh>
    <phoneticPr fontId="5"/>
  </si>
  <si>
    <t>実施計画書</t>
    <rPh sb="0" eb="2">
      <t>ジッシ</t>
    </rPh>
    <rPh sb="2" eb="5">
      <t>ケイカクショ</t>
    </rPh>
    <phoneticPr fontId="5"/>
  </si>
  <si>
    <t>事業費</t>
    <rPh sb="0" eb="2">
      <t>ジギョウ</t>
    </rPh>
    <rPh sb="2" eb="3">
      <t>ヒ</t>
    </rPh>
    <phoneticPr fontId="5"/>
  </si>
  <si>
    <t>法人名</t>
    <rPh sb="0" eb="2">
      <t>ホウジン</t>
    </rPh>
    <rPh sb="2" eb="3">
      <t>メイ</t>
    </rPh>
    <phoneticPr fontId="6"/>
  </si>
  <si>
    <t>確約書</t>
    <rPh sb="0" eb="3">
      <t>カクヤクショ</t>
    </rPh>
    <phoneticPr fontId="6"/>
  </si>
  <si>
    <t>記</t>
    <rPh sb="0" eb="1">
      <t>シル</t>
    </rPh>
    <phoneticPr fontId="6"/>
  </si>
  <si>
    <t>補助事業の申請者</t>
    <rPh sb="0" eb="2">
      <t>ホジョ</t>
    </rPh>
    <rPh sb="2" eb="4">
      <t>ジギョウ</t>
    </rPh>
    <rPh sb="5" eb="7">
      <t>シンセイ</t>
    </rPh>
    <rPh sb="7" eb="8">
      <t>シャ</t>
    </rPh>
    <phoneticPr fontId="5"/>
  </si>
  <si>
    <t>名称</t>
    <rPh sb="0" eb="2">
      <t>メイショウ</t>
    </rPh>
    <phoneticPr fontId="5"/>
  </si>
  <si>
    <t>代表者等名</t>
    <rPh sb="0" eb="3">
      <t>ダイヒョウシャ</t>
    </rPh>
    <rPh sb="3" eb="4">
      <t>トウ</t>
    </rPh>
    <rPh sb="4" eb="5">
      <t>メイ</t>
    </rPh>
    <phoneticPr fontId="5"/>
  </si>
  <si>
    <t>対象となる補助事業</t>
    <rPh sb="0" eb="2">
      <t>タイショウ</t>
    </rPh>
    <rPh sb="5" eb="7">
      <t>ホジョ</t>
    </rPh>
    <rPh sb="7" eb="9">
      <t>ジギョウ</t>
    </rPh>
    <phoneticPr fontId="5"/>
  </si>
  <si>
    <t>確約事項</t>
    <rPh sb="0" eb="2">
      <t>カクヤク</t>
    </rPh>
    <rPh sb="2" eb="4">
      <t>ジコウ</t>
    </rPh>
    <phoneticPr fontId="5"/>
  </si>
  <si>
    <t>上記１、２について、補助金の交付決定を受けた場合は、本補助金の交付規程等を遵守させ、責任をもって補助事業を履行させること。</t>
    <rPh sb="0" eb="2">
      <t>ジョウキ</t>
    </rPh>
    <rPh sb="10" eb="13">
      <t>ホジョキン</t>
    </rPh>
    <rPh sb="14" eb="16">
      <t>コウフ</t>
    </rPh>
    <rPh sb="16" eb="18">
      <t>ケッテイ</t>
    </rPh>
    <rPh sb="19" eb="20">
      <t>ウ</t>
    </rPh>
    <rPh sb="22" eb="24">
      <t>バアイ</t>
    </rPh>
    <rPh sb="26" eb="27">
      <t>ホン</t>
    </rPh>
    <rPh sb="27" eb="30">
      <t>ホジョキン</t>
    </rPh>
    <rPh sb="31" eb="33">
      <t>コウフ</t>
    </rPh>
    <rPh sb="33" eb="35">
      <t>キテイ</t>
    </rPh>
    <rPh sb="35" eb="36">
      <t>トウ</t>
    </rPh>
    <rPh sb="37" eb="39">
      <t>ジュンシュ</t>
    </rPh>
    <rPh sb="42" eb="44">
      <t>セキニン</t>
    </rPh>
    <rPh sb="48" eb="50">
      <t>ホジョ</t>
    </rPh>
    <rPh sb="50" eb="52">
      <t>ジギョウ</t>
    </rPh>
    <rPh sb="53" eb="55">
      <t>リコウ</t>
    </rPh>
    <phoneticPr fontId="65"/>
  </si>
  <si>
    <t>以上</t>
    <rPh sb="0" eb="2">
      <t>イジョウ</t>
    </rPh>
    <phoneticPr fontId="65"/>
  </si>
  <si>
    <t>一般社団法人　環境共創イニシアチブ　御中</t>
    <rPh sb="18" eb="20">
      <t>オンチュウ</t>
    </rPh>
    <phoneticPr fontId="5"/>
  </si>
  <si>
    <t>地方公共団体名</t>
    <rPh sb="0" eb="2">
      <t>チホウ</t>
    </rPh>
    <rPh sb="2" eb="4">
      <t>コウキョウ</t>
    </rPh>
    <rPh sb="4" eb="6">
      <t>ダンタイ</t>
    </rPh>
    <rPh sb="6" eb="7">
      <t>メイ</t>
    </rPh>
    <phoneticPr fontId="5"/>
  </si>
  <si>
    <t>印</t>
    <phoneticPr fontId="6"/>
  </si>
  <si>
    <t>地方公共団体が確実に関与することの証明書</t>
    <rPh sb="0" eb="2">
      <t>チホウ</t>
    </rPh>
    <rPh sb="2" eb="4">
      <t>コウキョウ</t>
    </rPh>
    <rPh sb="4" eb="6">
      <t>ダンタイ</t>
    </rPh>
    <rPh sb="7" eb="9">
      <t>カクジツ</t>
    </rPh>
    <rPh sb="10" eb="12">
      <t>カンヨ</t>
    </rPh>
    <rPh sb="17" eb="20">
      <t>ショウメイショ</t>
    </rPh>
    <phoneticPr fontId="6"/>
  </si>
  <si>
    <t>補助事業の名称</t>
    <phoneticPr fontId="5"/>
  </si>
  <si>
    <t>補助事業実施期間</t>
    <rPh sb="0" eb="2">
      <t>ホジョ</t>
    </rPh>
    <rPh sb="2" eb="4">
      <t>ジギョウ</t>
    </rPh>
    <rPh sb="4" eb="6">
      <t>ジッシ</t>
    </rPh>
    <rPh sb="6" eb="8">
      <t>キカン</t>
    </rPh>
    <phoneticPr fontId="6"/>
  </si>
  <si>
    <t xml:space="preserve">繊維工業 </t>
    <phoneticPr fontId="23"/>
  </si>
  <si>
    <t>消費税</t>
    <rPh sb="0" eb="3">
      <t>ショウヒゼイ</t>
    </rPh>
    <phoneticPr fontId="5"/>
  </si>
  <si>
    <t>経費及び補助金申請額</t>
    <rPh sb="0" eb="2">
      <t>ケイヒ</t>
    </rPh>
    <rPh sb="2" eb="3">
      <t>オヨ</t>
    </rPh>
    <rPh sb="4" eb="7">
      <t>ホジョキン</t>
    </rPh>
    <rPh sb="7" eb="9">
      <t>シンセイ</t>
    </rPh>
    <rPh sb="9" eb="10">
      <t>ガク</t>
    </rPh>
    <phoneticPr fontId="6"/>
  </si>
  <si>
    <t>３者見積・競争入札は、競争関係が成立する依頼先にて行い、また自社見積を含めない</t>
    <rPh sb="30" eb="32">
      <t>ジシャ</t>
    </rPh>
    <rPh sb="32" eb="34">
      <t>ミツモリ</t>
    </rPh>
    <rPh sb="35" eb="36">
      <t>フク</t>
    </rPh>
    <phoneticPr fontId="5"/>
  </si>
  <si>
    <t>３者見積・競争入札の結果、補助対象経費が一番低い事業者に発注を行う</t>
    <rPh sb="1" eb="2">
      <t>シャ</t>
    </rPh>
    <rPh sb="2" eb="4">
      <t>ミツモリ</t>
    </rPh>
    <rPh sb="5" eb="7">
      <t>キョウソウ</t>
    </rPh>
    <rPh sb="7" eb="9">
      <t>ニュウサツ</t>
    </rPh>
    <rPh sb="10" eb="12">
      <t>ケッカ</t>
    </rPh>
    <rPh sb="13" eb="15">
      <t>ホジョ</t>
    </rPh>
    <rPh sb="15" eb="17">
      <t>タイショウ</t>
    </rPh>
    <rPh sb="17" eb="19">
      <t>ケイヒ</t>
    </rPh>
    <rPh sb="20" eb="22">
      <t>イチバン</t>
    </rPh>
    <rPh sb="22" eb="23">
      <t>ヒク</t>
    </rPh>
    <rPh sb="24" eb="27">
      <t>ジギョウシャ</t>
    </rPh>
    <rPh sb="28" eb="30">
      <t>ハッチュウ</t>
    </rPh>
    <rPh sb="31" eb="32">
      <t>オコナ</t>
    </rPh>
    <phoneticPr fontId="5"/>
  </si>
  <si>
    <t>8</t>
    <phoneticPr fontId="5"/>
  </si>
  <si>
    <t>9</t>
    <phoneticPr fontId="5"/>
  </si>
  <si>
    <t>7</t>
    <phoneticPr fontId="5"/>
  </si>
  <si>
    <t>実施計画書　2-7 地方公共団体が確実に関与することの証明書</t>
    <rPh sb="0" eb="2">
      <t>ジッシ</t>
    </rPh>
    <rPh sb="2" eb="4">
      <t>ケイカク</t>
    </rPh>
    <rPh sb="4" eb="5">
      <t>ショ</t>
    </rPh>
    <rPh sb="10" eb="12">
      <t>チホウ</t>
    </rPh>
    <rPh sb="12" eb="14">
      <t>コウキョウ</t>
    </rPh>
    <rPh sb="14" eb="16">
      <t>ダンタイ</t>
    </rPh>
    <rPh sb="17" eb="19">
      <t>カクジツ</t>
    </rPh>
    <rPh sb="20" eb="22">
      <t>カンヨ</t>
    </rPh>
    <rPh sb="27" eb="30">
      <t>ショウメイショ</t>
    </rPh>
    <phoneticPr fontId="5"/>
  </si>
  <si>
    <t>補助事業実施に関連する事項</t>
    <rPh sb="0" eb="2">
      <t>ホジョ</t>
    </rPh>
    <rPh sb="2" eb="4">
      <t>ジギョウ</t>
    </rPh>
    <rPh sb="4" eb="6">
      <t>ジッシ</t>
    </rPh>
    <rPh sb="7" eb="9">
      <t>カンレン</t>
    </rPh>
    <rPh sb="11" eb="13">
      <t>ジコウ</t>
    </rPh>
    <phoneticPr fontId="6"/>
  </si>
  <si>
    <t>実施計画書　2-4 補助事業実施に関連する事項</t>
    <rPh sb="0" eb="2">
      <t>ジッシ</t>
    </rPh>
    <rPh sb="2" eb="4">
      <t>ケイカク</t>
    </rPh>
    <rPh sb="4" eb="5">
      <t>ショ</t>
    </rPh>
    <rPh sb="10" eb="12">
      <t>ホジョ</t>
    </rPh>
    <rPh sb="12" eb="14">
      <t>ジギョウ</t>
    </rPh>
    <rPh sb="14" eb="16">
      <t>ジッシ</t>
    </rPh>
    <rPh sb="17" eb="19">
      <t>カンレン</t>
    </rPh>
    <rPh sb="21" eb="23">
      <t>ジコウ</t>
    </rPh>
    <phoneticPr fontId="5"/>
  </si>
  <si>
    <t>No.</t>
    <phoneticPr fontId="5"/>
  </si>
  <si>
    <t>実施項目</t>
    <rPh sb="0" eb="2">
      <t>ジッシ</t>
    </rPh>
    <rPh sb="2" eb="4">
      <t>コウモク</t>
    </rPh>
    <phoneticPr fontId="5"/>
  </si>
  <si>
    <t>実施内容（調査、検討、作成など）</t>
    <rPh sb="0" eb="2">
      <t>ジッシ</t>
    </rPh>
    <rPh sb="2" eb="4">
      <t>ナイヨウ</t>
    </rPh>
    <rPh sb="5" eb="7">
      <t>チョウサ</t>
    </rPh>
    <rPh sb="8" eb="10">
      <t>ケントウ</t>
    </rPh>
    <rPh sb="11" eb="13">
      <t>サクセイ</t>
    </rPh>
    <phoneticPr fontId="5"/>
  </si>
  <si>
    <t>補助事業(円)</t>
    <rPh sb="0" eb="2">
      <t>ホジョ</t>
    </rPh>
    <rPh sb="2" eb="4">
      <t>ジギョウ</t>
    </rPh>
    <rPh sb="5" eb="6">
      <t>エン</t>
    </rPh>
    <phoneticPr fontId="6"/>
  </si>
  <si>
    <t>項目</t>
    <rPh sb="0" eb="2">
      <t>コウモク</t>
    </rPh>
    <phoneticPr fontId="5"/>
  </si>
  <si>
    <t>郵便番号</t>
    <rPh sb="0" eb="4">
      <t>ユウビンバンゴウ</t>
    </rPh>
    <phoneticPr fontId="5"/>
  </si>
  <si>
    <t>市区町村</t>
    <rPh sb="0" eb="2">
      <t>シク</t>
    </rPh>
    <rPh sb="2" eb="4">
      <t>チョウソン</t>
    </rPh>
    <phoneticPr fontId="5"/>
  </si>
  <si>
    <t>建物名</t>
    <rPh sb="0" eb="2">
      <t>タテモノ</t>
    </rPh>
    <rPh sb="2" eb="3">
      <t>メイ</t>
    </rPh>
    <phoneticPr fontId="5"/>
  </si>
  <si>
    <t>フリガナ</t>
    <phoneticPr fontId="5"/>
  </si>
  <si>
    <t>合計勤務時間　/　合計金額（税抜）</t>
    <rPh sb="0" eb="2">
      <t>ゴウケイ</t>
    </rPh>
    <rPh sb="2" eb="4">
      <t>キンム</t>
    </rPh>
    <rPh sb="4" eb="6">
      <t>ジカン</t>
    </rPh>
    <rPh sb="9" eb="11">
      <t>ゴウケイ</t>
    </rPh>
    <rPh sb="11" eb="13">
      <t>キンガク</t>
    </rPh>
    <rPh sb="14" eb="16">
      <t>ゼイヌキ</t>
    </rPh>
    <phoneticPr fontId="45"/>
  </si>
  <si>
    <t>検討委員会の開催</t>
    <rPh sb="0" eb="2">
      <t>ケントウ</t>
    </rPh>
    <rPh sb="2" eb="5">
      <t>イインカイ</t>
    </rPh>
    <rPh sb="6" eb="8">
      <t>カイサイ</t>
    </rPh>
    <phoneticPr fontId="5"/>
  </si>
  <si>
    <t>見積仕様書を作成し、書面による見積依頼を行う</t>
    <phoneticPr fontId="5"/>
  </si>
  <si>
    <t>見積仕様書において、発注先指定等は行わない</t>
    <phoneticPr fontId="5"/>
  </si>
  <si>
    <t>補助事業実施体制</t>
    <rPh sb="0" eb="2">
      <t>ホジョ</t>
    </rPh>
    <phoneticPr fontId="6"/>
  </si>
  <si>
    <t>実施計画書　2-5 補助事業実施体制</t>
    <rPh sb="0" eb="2">
      <t>ジッシ</t>
    </rPh>
    <rPh sb="2" eb="4">
      <t>ケイカク</t>
    </rPh>
    <rPh sb="4" eb="5">
      <t>ショ</t>
    </rPh>
    <rPh sb="10" eb="12">
      <t>ホジョ</t>
    </rPh>
    <rPh sb="12" eb="14">
      <t>ジギョウ</t>
    </rPh>
    <rPh sb="14" eb="16">
      <t>ジッシ</t>
    </rPh>
    <rPh sb="16" eb="18">
      <t>タイセイ</t>
    </rPh>
    <phoneticPr fontId="5"/>
  </si>
  <si>
    <t>補助事業実施予定スケジュール</t>
    <rPh sb="0" eb="2">
      <t>ホジョ</t>
    </rPh>
    <rPh sb="2" eb="4">
      <t>ジギョウ</t>
    </rPh>
    <rPh sb="4" eb="6">
      <t>ジッシ</t>
    </rPh>
    <rPh sb="6" eb="8">
      <t>ヨテイ</t>
    </rPh>
    <phoneticPr fontId="5"/>
  </si>
  <si>
    <t>実施計画書　2-6　補助事業実施予定スケジュール</t>
    <rPh sb="0" eb="2">
      <t>ジッシ</t>
    </rPh>
    <rPh sb="2" eb="5">
      <t>ケイカクショ</t>
    </rPh>
    <rPh sb="10" eb="12">
      <t>ホジョ</t>
    </rPh>
    <rPh sb="12" eb="14">
      <t>ジギョウ</t>
    </rPh>
    <rPh sb="14" eb="16">
      <t>ジッシ</t>
    </rPh>
    <rPh sb="16" eb="18">
      <t>ヨテイ</t>
    </rPh>
    <phoneticPr fontId="5"/>
  </si>
  <si>
    <t>実績報告書提出日</t>
    <rPh sb="0" eb="2">
      <t>ジッセキ</t>
    </rPh>
    <rPh sb="2" eb="5">
      <t>ホウコクショ</t>
    </rPh>
    <rPh sb="7" eb="8">
      <t>ビ</t>
    </rPh>
    <phoneticPr fontId="5"/>
  </si>
  <si>
    <t>支払い</t>
    <rPh sb="0" eb="2">
      <t>シハライ</t>
    </rPh>
    <phoneticPr fontId="5"/>
  </si>
  <si>
    <t>　　</t>
    <phoneticPr fontId="5"/>
  </si>
  <si>
    <t>実施計画書　2-1 補助事業経費の配分　※計算シート</t>
    <rPh sb="21" eb="23">
      <t>ケイサン</t>
    </rPh>
    <phoneticPr fontId="5"/>
  </si>
  <si>
    <t>金融機関から融資を受ける場合のみ</t>
    <phoneticPr fontId="5"/>
  </si>
  <si>
    <t>特別目的会社が申請する場合のみ</t>
    <phoneticPr fontId="5"/>
  </si>
  <si>
    <t>指定書式有無</t>
    <rPh sb="0" eb="2">
      <t>シテイ</t>
    </rPh>
    <rPh sb="2" eb="4">
      <t>ショシキ</t>
    </rPh>
    <rPh sb="4" eb="6">
      <t>ウム</t>
    </rPh>
    <phoneticPr fontId="5"/>
  </si>
  <si>
    <t>○</t>
    <phoneticPr fontId="5"/>
  </si>
  <si>
    <t>太陽光発電設備</t>
    <rPh sb="0" eb="3">
      <t>タイヨウコウ</t>
    </rPh>
    <rPh sb="3" eb="5">
      <t>ハツデン</t>
    </rPh>
    <rPh sb="5" eb="7">
      <t>セツビ</t>
    </rPh>
    <phoneticPr fontId="5"/>
  </si>
  <si>
    <t>風力発電設備</t>
    <rPh sb="0" eb="2">
      <t>フウリョク</t>
    </rPh>
    <rPh sb="2" eb="4">
      <t>ハツデン</t>
    </rPh>
    <rPh sb="4" eb="6">
      <t>セツビ</t>
    </rPh>
    <phoneticPr fontId="5"/>
  </si>
  <si>
    <t>バイオマス発電設備</t>
    <rPh sb="5" eb="7">
      <t>ハツデン</t>
    </rPh>
    <phoneticPr fontId="5"/>
  </si>
  <si>
    <t>水力発電設備</t>
    <rPh sb="0" eb="2">
      <t>スイリョク</t>
    </rPh>
    <rPh sb="2" eb="4">
      <t>ハツデン</t>
    </rPh>
    <phoneticPr fontId="5"/>
  </si>
  <si>
    <t>地熱発電設備</t>
    <rPh sb="0" eb="2">
      <t>チネツ</t>
    </rPh>
    <rPh sb="2" eb="4">
      <t>ハツデン</t>
    </rPh>
    <phoneticPr fontId="5"/>
  </si>
  <si>
    <t>再生可能エネルギー発電設備</t>
    <rPh sb="0" eb="2">
      <t>サイセイ</t>
    </rPh>
    <rPh sb="2" eb="4">
      <t>カノウ</t>
    </rPh>
    <rPh sb="9" eb="11">
      <t>ハツデン</t>
    </rPh>
    <rPh sb="11" eb="13">
      <t>セツビ</t>
    </rPh>
    <phoneticPr fontId="5"/>
  </si>
  <si>
    <t>-</t>
    <phoneticPr fontId="5"/>
  </si>
  <si>
    <t>申請概要書</t>
  </si>
  <si>
    <t>補助事業経費の配分</t>
  </si>
  <si>
    <t>補助事業に要する経費、及びその調達方法</t>
  </si>
  <si>
    <t>補助事業実施に関連する事項</t>
  </si>
  <si>
    <t>補助事業実施体制</t>
  </si>
  <si>
    <t>補助事業実施予定スケジュール</t>
  </si>
  <si>
    <t>会社・団体概要（パンフレット等）</t>
  </si>
  <si>
    <t>主たる出資者等による補助事業の履行に係る確約書</t>
  </si>
  <si>
    <t>補助事業に要する経費、補助対象経費
及び補助金の配分額（別紙1）</t>
    <phoneticPr fontId="5"/>
  </si>
  <si>
    <t>直近３期分を提出すること</t>
    <phoneticPr fontId="5"/>
  </si>
  <si>
    <t>諸経費</t>
    <rPh sb="0" eb="3">
      <t>ショケイヒ</t>
    </rPh>
    <phoneticPr fontId="5"/>
  </si>
  <si>
    <t>１．</t>
    <phoneticPr fontId="65"/>
  </si>
  <si>
    <t>金融機関等借入金の内訳（本事業に関して金融機関等からの借入を受けている、または受ける予定がある場合は、調達先、金額を記入してください）</t>
    <rPh sb="0" eb="2">
      <t>キンユウ</t>
    </rPh>
    <rPh sb="2" eb="4">
      <t>キカン</t>
    </rPh>
    <rPh sb="4" eb="5">
      <t>トウ</t>
    </rPh>
    <rPh sb="5" eb="7">
      <t>カリイレ</t>
    </rPh>
    <rPh sb="7" eb="8">
      <t>キン</t>
    </rPh>
    <rPh sb="9" eb="11">
      <t>ウチワケ</t>
    </rPh>
    <rPh sb="12" eb="13">
      <t>ホン</t>
    </rPh>
    <rPh sb="13" eb="15">
      <t>ジギョウ</t>
    </rPh>
    <rPh sb="16" eb="17">
      <t>カン</t>
    </rPh>
    <rPh sb="19" eb="21">
      <t>キンユウ</t>
    </rPh>
    <rPh sb="21" eb="23">
      <t>キカン</t>
    </rPh>
    <rPh sb="23" eb="24">
      <t>トウ</t>
    </rPh>
    <rPh sb="27" eb="29">
      <t>カリイレ</t>
    </rPh>
    <rPh sb="30" eb="31">
      <t>ウ</t>
    </rPh>
    <rPh sb="39" eb="40">
      <t>ウ</t>
    </rPh>
    <rPh sb="42" eb="44">
      <t>ヨテイ</t>
    </rPh>
    <rPh sb="47" eb="49">
      <t>バアイ</t>
    </rPh>
    <rPh sb="51" eb="54">
      <t>チョウタツサキ</t>
    </rPh>
    <rPh sb="55" eb="57">
      <t>キンガク</t>
    </rPh>
    <rPh sb="58" eb="60">
      <t>キニュウ</t>
    </rPh>
    <phoneticPr fontId="5"/>
  </si>
  <si>
    <t>事業名
（補助事業の名称）</t>
    <rPh sb="0" eb="2">
      <t>ジギョウ</t>
    </rPh>
    <rPh sb="2" eb="3">
      <t>メイ</t>
    </rPh>
    <phoneticPr fontId="5"/>
  </si>
  <si>
    <t>補助事業の
目的及び内容</t>
    <rPh sb="8" eb="9">
      <t>オヨ</t>
    </rPh>
    <rPh sb="10" eb="12">
      <t>ナイヨウ</t>
    </rPh>
    <phoneticPr fontId="5"/>
  </si>
  <si>
    <t>一般社団法人　環境共創イニシアチブ</t>
    <phoneticPr fontId="5"/>
  </si>
  <si>
    <t>住　　　所</t>
    <phoneticPr fontId="6"/>
  </si>
  <si>
    <t>代表者等名</t>
    <phoneticPr fontId="6"/>
  </si>
  <si>
    <t>２．</t>
    <phoneticPr fontId="65"/>
  </si>
  <si>
    <t>３．</t>
    <phoneticPr fontId="65"/>
  </si>
  <si>
    <t>再生可能エネルギー
発電設備情報</t>
    <phoneticPr fontId="6"/>
  </si>
  <si>
    <t>実施計画書　2-3 補助事業に要する経費、及びその調達方法</t>
    <rPh sb="0" eb="2">
      <t>ジッシ</t>
    </rPh>
    <rPh sb="2" eb="4">
      <t>ケイカク</t>
    </rPh>
    <rPh sb="4" eb="5">
      <t>ショ</t>
    </rPh>
    <rPh sb="10" eb="12">
      <t>ホジョ</t>
    </rPh>
    <rPh sb="12" eb="14">
      <t>ジギョウ</t>
    </rPh>
    <rPh sb="15" eb="16">
      <t>ヨウ</t>
    </rPh>
    <rPh sb="18" eb="20">
      <t>ケイヒ</t>
    </rPh>
    <rPh sb="21" eb="22">
      <t>オヨ</t>
    </rPh>
    <rPh sb="25" eb="27">
      <t>チョウタツ</t>
    </rPh>
    <rPh sb="27" eb="29">
      <t>ホウホウ</t>
    </rPh>
    <phoneticPr fontId="5"/>
  </si>
  <si>
    <t>補助事業に要する経費、及びその調達方法</t>
    <rPh sb="0" eb="2">
      <t>ホジョ</t>
    </rPh>
    <rPh sb="2" eb="4">
      <t>ジギョウ</t>
    </rPh>
    <rPh sb="5" eb="6">
      <t>ヨウ</t>
    </rPh>
    <rPh sb="8" eb="10">
      <t>ケイヒ</t>
    </rPh>
    <rPh sb="11" eb="12">
      <t>オヨ</t>
    </rPh>
    <rPh sb="15" eb="17">
      <t>チョウタツ</t>
    </rPh>
    <rPh sb="17" eb="19">
      <t>ホウホウ</t>
    </rPh>
    <phoneticPr fontId="5"/>
  </si>
  <si>
    <t>担当者連絡先１</t>
    <rPh sb="0" eb="2">
      <t>タントウ</t>
    </rPh>
    <rPh sb="2" eb="3">
      <t>シャ</t>
    </rPh>
    <rPh sb="3" eb="6">
      <t>レンラクサキ</t>
    </rPh>
    <phoneticPr fontId="5"/>
  </si>
  <si>
    <t>担当者連絡先２</t>
    <rPh sb="0" eb="2">
      <t>タントウ</t>
    </rPh>
    <rPh sb="2" eb="3">
      <t>シャ</t>
    </rPh>
    <rPh sb="3" eb="6">
      <t>レンラクサキ</t>
    </rPh>
    <phoneticPr fontId="5"/>
  </si>
  <si>
    <t>消  費  税</t>
    <phoneticPr fontId="5"/>
  </si>
  <si>
    <t>諸  経  費</t>
    <rPh sb="0" eb="1">
      <t>ショ</t>
    </rPh>
    <rPh sb="3" eb="4">
      <t>ヘ</t>
    </rPh>
    <rPh sb="6" eb="7">
      <t>ヒ</t>
    </rPh>
    <phoneticPr fontId="45"/>
  </si>
  <si>
    <t>人  件  費</t>
    <rPh sb="0" eb="1">
      <t>ヒト</t>
    </rPh>
    <rPh sb="3" eb="4">
      <t>ケン</t>
    </rPh>
    <rPh sb="6" eb="7">
      <t>ヒ</t>
    </rPh>
    <phoneticPr fontId="5"/>
  </si>
  <si>
    <t>地方公共団体名</t>
    <rPh sb="0" eb="2">
      <t>チホウ</t>
    </rPh>
    <rPh sb="2" eb="4">
      <t>コウキョウ</t>
    </rPh>
    <rPh sb="4" eb="6">
      <t>ダンタイ</t>
    </rPh>
    <rPh sb="6" eb="7">
      <t>メイ</t>
    </rPh>
    <phoneticPr fontId="6"/>
  </si>
  <si>
    <t>－</t>
    <phoneticPr fontId="5"/>
  </si>
  <si>
    <t>首長名</t>
    <rPh sb="0" eb="2">
      <t>シュチョウ</t>
    </rPh>
    <rPh sb="2" eb="3">
      <t>メイ</t>
    </rPh>
    <phoneticPr fontId="5"/>
  </si>
  <si>
    <t>補助事業を遂行するために締結する売買、請負その他の契約先について、経済産業省から補助金交付等停止措置又は指名停止措置が講じられ
ていない事業者に発注を行う（契約金額が１００万円未満のものを除く）
※補助事業の一部を第三者に委託し、又は第三者と共同して実施しようとする場合は、委託関係が何重であっても、
　すべての委託先が上記措置が講じられていない事業者であることを確認すること</t>
    <rPh sb="0" eb="2">
      <t>ホジョ</t>
    </rPh>
    <rPh sb="2" eb="4">
      <t>ジギョウ</t>
    </rPh>
    <rPh sb="5" eb="7">
      <t>スイコウ</t>
    </rPh>
    <rPh sb="12" eb="14">
      <t>テイケツ</t>
    </rPh>
    <rPh sb="16" eb="18">
      <t>バイバイ</t>
    </rPh>
    <rPh sb="19" eb="21">
      <t>ウケオイ</t>
    </rPh>
    <rPh sb="23" eb="24">
      <t>タ</t>
    </rPh>
    <rPh sb="25" eb="27">
      <t>ケイヤク</t>
    </rPh>
    <rPh sb="27" eb="28">
      <t>サキ</t>
    </rPh>
    <rPh sb="33" eb="35">
      <t>ケイザイ</t>
    </rPh>
    <rPh sb="35" eb="38">
      <t>サンギョウショウ</t>
    </rPh>
    <rPh sb="40" eb="43">
      <t>ホジョキン</t>
    </rPh>
    <rPh sb="43" eb="45">
      <t>コウフ</t>
    </rPh>
    <rPh sb="45" eb="46">
      <t>トウ</t>
    </rPh>
    <rPh sb="46" eb="48">
      <t>テイシ</t>
    </rPh>
    <rPh sb="48" eb="50">
      <t>ソチ</t>
    </rPh>
    <rPh sb="50" eb="51">
      <t>マタ</t>
    </rPh>
    <rPh sb="52" eb="54">
      <t>シメイ</t>
    </rPh>
    <rPh sb="54" eb="56">
      <t>テイシ</t>
    </rPh>
    <rPh sb="56" eb="58">
      <t>ソチ</t>
    </rPh>
    <rPh sb="59" eb="60">
      <t>コウ</t>
    </rPh>
    <rPh sb="68" eb="71">
      <t>ジギョウシャ</t>
    </rPh>
    <rPh sb="72" eb="74">
      <t>ハッチュウ</t>
    </rPh>
    <rPh sb="75" eb="76">
      <t>オコナ</t>
    </rPh>
    <rPh sb="78" eb="80">
      <t>ケイヤク</t>
    </rPh>
    <rPh sb="80" eb="82">
      <t>キンガク</t>
    </rPh>
    <rPh sb="86" eb="88">
      <t>マンエン</t>
    </rPh>
    <rPh sb="88" eb="90">
      <t>ミマン</t>
    </rPh>
    <rPh sb="94" eb="95">
      <t>ノゾ</t>
    </rPh>
    <rPh sb="99" eb="101">
      <t>ホジョ</t>
    </rPh>
    <rPh sb="101" eb="103">
      <t>ジギョウ</t>
    </rPh>
    <rPh sb="104" eb="106">
      <t>イチブ</t>
    </rPh>
    <rPh sb="107" eb="108">
      <t>ダイ</t>
    </rPh>
    <rPh sb="108" eb="110">
      <t>サンシャ</t>
    </rPh>
    <rPh sb="111" eb="113">
      <t>イタク</t>
    </rPh>
    <rPh sb="115" eb="116">
      <t>マタ</t>
    </rPh>
    <rPh sb="117" eb="118">
      <t>ダイ</t>
    </rPh>
    <rPh sb="118" eb="120">
      <t>サンシャ</t>
    </rPh>
    <rPh sb="121" eb="123">
      <t>キョウドウ</t>
    </rPh>
    <rPh sb="125" eb="127">
      <t>ジッシ</t>
    </rPh>
    <rPh sb="133" eb="135">
      <t>バアイ</t>
    </rPh>
    <rPh sb="137" eb="139">
      <t>イタク</t>
    </rPh>
    <rPh sb="139" eb="141">
      <t>カンケイ</t>
    </rPh>
    <rPh sb="142" eb="144">
      <t>ナンジュウ</t>
    </rPh>
    <rPh sb="156" eb="159">
      <t>イタクサキ</t>
    </rPh>
    <rPh sb="160" eb="162">
      <t>ジョウキ</t>
    </rPh>
    <rPh sb="162" eb="164">
      <t>ソチ</t>
    </rPh>
    <rPh sb="165" eb="166">
      <t>コウ</t>
    </rPh>
    <rPh sb="173" eb="176">
      <t>ジギョウシャ</t>
    </rPh>
    <rPh sb="182" eb="184">
      <t>カクニン</t>
    </rPh>
    <phoneticPr fontId="5"/>
  </si>
  <si>
    <t>首長名</t>
    <rPh sb="0" eb="2">
      <t>シュチョウ</t>
    </rPh>
    <rPh sb="2" eb="3">
      <t>メイ</t>
    </rPh>
    <phoneticPr fontId="6"/>
  </si>
  <si>
    <t xml:space="preserve">補助的金融業等 </t>
    <phoneticPr fontId="23"/>
  </si>
  <si>
    <t>業種</t>
  </si>
  <si>
    <t>資本金（円）</t>
    <rPh sb="0" eb="3">
      <t>シホンキン</t>
    </rPh>
    <rPh sb="4" eb="5">
      <t>エン</t>
    </rPh>
    <phoneticPr fontId="3"/>
  </si>
  <si>
    <t>従業員数</t>
    <rPh sb="0" eb="2">
      <t>ジュウギョウ</t>
    </rPh>
    <rPh sb="2" eb="4">
      <t>インスウ</t>
    </rPh>
    <phoneticPr fontId="3"/>
  </si>
  <si>
    <t>初めに「申請概要書」の入力を完了してください。</t>
    <rPh sb="0" eb="1">
      <t>ハジ</t>
    </rPh>
    <rPh sb="4" eb="6">
      <t>シンセイ</t>
    </rPh>
    <rPh sb="6" eb="8">
      <t>ガイヨウ</t>
    </rPh>
    <rPh sb="8" eb="9">
      <t>ショ</t>
    </rPh>
    <rPh sb="11" eb="13">
      <t>ニュウリョク</t>
    </rPh>
    <rPh sb="14" eb="16">
      <t>カンリョウ</t>
    </rPh>
    <phoneticPr fontId="5"/>
  </si>
  <si>
    <t>書類の不足がないかをチェックリストにて確認し、公募要領又は手引きの「ファイリング例」に従ってファイリングしてください。</t>
    <rPh sb="0" eb="2">
      <t>ショルイ</t>
    </rPh>
    <rPh sb="3" eb="5">
      <t>フソク</t>
    </rPh>
    <rPh sb="19" eb="21">
      <t>カクニン</t>
    </rPh>
    <rPh sb="23" eb="25">
      <t>コウボ</t>
    </rPh>
    <rPh sb="25" eb="27">
      <t>ヨウリョウ</t>
    </rPh>
    <rPh sb="27" eb="28">
      <t>マタ</t>
    </rPh>
    <rPh sb="29" eb="31">
      <t>テビ</t>
    </rPh>
    <rPh sb="40" eb="41">
      <t>レイ</t>
    </rPh>
    <rPh sb="43" eb="44">
      <t>シタガ</t>
    </rPh>
    <phoneticPr fontId="6"/>
  </si>
  <si>
    <t>平常時における需給調整シミュレーション及び災害対応訓練の実施計画</t>
  </si>
  <si>
    <t>成果報告書の作成</t>
    <rPh sb="0" eb="2">
      <t>セイカ</t>
    </rPh>
    <rPh sb="2" eb="4">
      <t>ホウコク</t>
    </rPh>
    <rPh sb="4" eb="5">
      <t>ショ</t>
    </rPh>
    <rPh sb="6" eb="8">
      <t>サクセイ</t>
    </rPh>
    <phoneticPr fontId="5"/>
  </si>
  <si>
    <t>合計金額</t>
    <rPh sb="0" eb="2">
      <t>ゴウケイ</t>
    </rPh>
    <rPh sb="2" eb="4">
      <t>キンガク</t>
    </rPh>
    <phoneticPr fontId="45"/>
  </si>
  <si>
    <t>災害対応訓練実施日</t>
    <rPh sb="0" eb="2">
      <t>サイガイ</t>
    </rPh>
    <rPh sb="2" eb="4">
      <t>タイオウ</t>
    </rPh>
    <rPh sb="4" eb="6">
      <t>クンレン</t>
    </rPh>
    <rPh sb="6" eb="8">
      <t>ジッシ</t>
    </rPh>
    <rPh sb="8" eb="9">
      <t>ヒ</t>
    </rPh>
    <phoneticPr fontId="5"/>
  </si>
  <si>
    <t>丁目・番地</t>
    <rPh sb="0" eb="2">
      <t>チョウメ</t>
    </rPh>
    <rPh sb="3" eb="5">
      <t>バンチ</t>
    </rPh>
    <phoneticPr fontId="5"/>
  </si>
  <si>
    <t>消費税</t>
    <rPh sb="0" eb="3">
      <t>ショウヒゼイ</t>
    </rPh>
    <phoneticPr fontId="45"/>
  </si>
  <si>
    <t>謝金</t>
    <rPh sb="0" eb="2">
      <t>シャキン</t>
    </rPh>
    <phoneticPr fontId="5"/>
  </si>
  <si>
    <t>印刷製本費</t>
    <rPh sb="0" eb="2">
      <t>インサツ</t>
    </rPh>
    <rPh sb="2" eb="4">
      <t>セイホン</t>
    </rPh>
    <rPh sb="4" eb="5">
      <t>ヒ</t>
    </rPh>
    <phoneticPr fontId="5"/>
  </si>
  <si>
    <t>通信費等</t>
    <rPh sb="0" eb="2">
      <t>ツウシン</t>
    </rPh>
    <rPh sb="2" eb="3">
      <t>ヒ</t>
    </rPh>
    <rPh sb="3" eb="4">
      <t>トウ</t>
    </rPh>
    <phoneticPr fontId="5"/>
  </si>
  <si>
    <t>会議費</t>
    <rPh sb="0" eb="3">
      <t>カイギヒ</t>
    </rPh>
    <phoneticPr fontId="45"/>
  </si>
  <si>
    <t>謝金</t>
    <rPh sb="0" eb="2">
      <t>シャキン</t>
    </rPh>
    <phoneticPr fontId="45"/>
  </si>
  <si>
    <t>災害等による大規模停電時の
対応マニュアル</t>
    <rPh sb="0" eb="2">
      <t>サイガイ</t>
    </rPh>
    <rPh sb="2" eb="3">
      <t>トウ</t>
    </rPh>
    <rPh sb="6" eb="9">
      <t>ダイキボ</t>
    </rPh>
    <rPh sb="9" eb="11">
      <t>テイデン</t>
    </rPh>
    <rPh sb="11" eb="12">
      <t>ジ</t>
    </rPh>
    <phoneticPr fontId="5"/>
  </si>
  <si>
    <t>年　　月　　日</t>
    <rPh sb="0" eb="1">
      <t>ネン</t>
    </rPh>
    <rPh sb="3" eb="4">
      <t>ツキ</t>
    </rPh>
    <rPh sb="6" eb="7">
      <t>ヒ</t>
    </rPh>
    <phoneticPr fontId="5"/>
  </si>
  <si>
    <t>■ＦＳ調査にあたって協議すべき内容</t>
    <rPh sb="3" eb="5">
      <t>チョウサ</t>
    </rPh>
    <rPh sb="10" eb="12">
      <t>キョウギ</t>
    </rPh>
    <rPh sb="15" eb="17">
      <t>ナイヨウ</t>
    </rPh>
    <phoneticPr fontId="5"/>
  </si>
  <si>
    <t>補助事業経費の配分（合計）</t>
    <rPh sb="0" eb="2">
      <t>ホジョ</t>
    </rPh>
    <rPh sb="2" eb="4">
      <t>ジギョウ</t>
    </rPh>
    <rPh sb="4" eb="6">
      <t>ケイヒ</t>
    </rPh>
    <rPh sb="7" eb="9">
      <t>ハイブン</t>
    </rPh>
    <rPh sb="10" eb="12">
      <t>ゴウケイ</t>
    </rPh>
    <phoneticPr fontId="5"/>
  </si>
  <si>
    <t>申請者名</t>
    <rPh sb="0" eb="4">
      <t>シンセイシャメイ</t>
    </rPh>
    <phoneticPr fontId="5"/>
  </si>
  <si>
    <t>申請者名</t>
    <rPh sb="0" eb="4">
      <t>シンセイシャメイ</t>
    </rPh>
    <phoneticPr fontId="5"/>
  </si>
  <si>
    <t>合計（時間）</t>
    <rPh sb="0" eb="2">
      <t>ゴウケイ</t>
    </rPh>
    <rPh sb="3" eb="5">
      <t>ジカン</t>
    </rPh>
    <phoneticPr fontId="45"/>
  </si>
  <si>
    <t>合計（金額）</t>
    <rPh sb="0" eb="2">
      <t>ゴウケイ</t>
    </rPh>
    <rPh sb="3" eb="5">
      <t>キンガク</t>
    </rPh>
    <phoneticPr fontId="45"/>
  </si>
  <si>
    <t>実施体制図</t>
    <rPh sb="0" eb="5">
      <t>ジッシタイセイズ</t>
    </rPh>
    <phoneticPr fontId="6"/>
  </si>
  <si>
    <t>実施体制（税込み１００万円以上の契約。請負その他委託の形式を問わない。）</t>
    <rPh sb="0" eb="4">
      <t>ジッシタイセイ</t>
    </rPh>
    <rPh sb="5" eb="7">
      <t>ゼイコ</t>
    </rPh>
    <rPh sb="11" eb="13">
      <t>マンエン</t>
    </rPh>
    <rPh sb="13" eb="15">
      <t>イジョウ</t>
    </rPh>
    <rPh sb="16" eb="18">
      <t>ケイヤク</t>
    </rPh>
    <rPh sb="19" eb="21">
      <t>ウケオイ</t>
    </rPh>
    <rPh sb="23" eb="24">
      <t>タ</t>
    </rPh>
    <rPh sb="24" eb="26">
      <t>イタク</t>
    </rPh>
    <rPh sb="27" eb="29">
      <t>ケイシキ</t>
    </rPh>
    <rPh sb="30" eb="31">
      <t>ト</t>
    </rPh>
    <phoneticPr fontId="5"/>
  </si>
  <si>
    <t>事業者名</t>
    <rPh sb="0" eb="4">
      <t>ジギョウシャメイ</t>
    </rPh>
    <phoneticPr fontId="5"/>
  </si>
  <si>
    <t>当社との関係</t>
    <rPh sb="0" eb="2">
      <t>トウシャ</t>
    </rPh>
    <rPh sb="4" eb="6">
      <t>カンケイ</t>
    </rPh>
    <phoneticPr fontId="5"/>
  </si>
  <si>
    <t>契約見込金額（税込み）</t>
    <rPh sb="0" eb="2">
      <t>ケイヤク</t>
    </rPh>
    <rPh sb="2" eb="4">
      <t>ミコ</t>
    </rPh>
    <rPh sb="4" eb="6">
      <t>キンガク</t>
    </rPh>
    <rPh sb="7" eb="9">
      <t>ゼイコ</t>
    </rPh>
    <phoneticPr fontId="5"/>
  </si>
  <si>
    <t>業務の範囲</t>
    <rPh sb="0" eb="2">
      <t>ギョウム</t>
    </rPh>
    <rPh sb="3" eb="5">
      <t>ハンイ</t>
    </rPh>
    <phoneticPr fontId="5"/>
  </si>
  <si>
    <t>株式会社○○
（未定）</t>
    <rPh sb="0" eb="2">
      <t>カブシキ</t>
    </rPh>
    <rPh sb="2" eb="4">
      <t>ガイシャ</t>
    </rPh>
    <rPh sb="8" eb="10">
      <t>ミテイ</t>
    </rPh>
    <phoneticPr fontId="5"/>
  </si>
  <si>
    <t>申請者○○の外注先</t>
    <rPh sb="0" eb="3">
      <t>シンセイシャ</t>
    </rPh>
    <rPh sb="6" eb="9">
      <t>ガイチュウサキ</t>
    </rPh>
    <phoneticPr fontId="5"/>
  </si>
  <si>
    <t>東京都○○区・・・</t>
    <rPh sb="0" eb="3">
      <t>トウキョウト</t>
    </rPh>
    <rPh sb="5" eb="6">
      <t>ク</t>
    </rPh>
    <phoneticPr fontId="5"/>
  </si>
  <si>
    <t>○○○,○○○,○○○円</t>
    <rPh sb="11" eb="12">
      <t>エン</t>
    </rPh>
    <phoneticPr fontId="5"/>
  </si>
  <si>
    <t>○○に関する施工等</t>
    <rPh sb="3" eb="4">
      <t>カン</t>
    </rPh>
    <rPh sb="6" eb="8">
      <t>セコウ</t>
    </rPh>
    <rPh sb="8" eb="9">
      <t>トウ</t>
    </rPh>
    <phoneticPr fontId="5"/>
  </si>
  <si>
    <t>△△株式会社
（未定）</t>
    <rPh sb="2" eb="6">
      <t>カブシキガイシャ</t>
    </rPh>
    <rPh sb="8" eb="10">
      <t>ミテイ</t>
    </rPh>
    <phoneticPr fontId="5"/>
  </si>
  <si>
    <t>申請者□□の委託先</t>
    <rPh sb="0" eb="3">
      <t>シンセイシャ</t>
    </rPh>
    <rPh sb="6" eb="9">
      <t>イタクサキ</t>
    </rPh>
    <phoneticPr fontId="5"/>
  </si>
  <si>
    <t>○○,○○○,○○○円</t>
    <rPh sb="10" eb="11">
      <t>エン</t>
    </rPh>
    <phoneticPr fontId="5"/>
  </si>
  <si>
    <t>設計業務委託</t>
    <rPh sb="0" eb="4">
      <t>セッケイギョウム</t>
    </rPh>
    <rPh sb="4" eb="6">
      <t>イタク</t>
    </rPh>
    <phoneticPr fontId="5"/>
  </si>
  <si>
    <t>◇◇株式会社
（未定）</t>
    <rPh sb="2" eb="6">
      <t>カブシキガイシャ</t>
    </rPh>
    <rPh sb="8" eb="10">
      <t>ミテイ</t>
    </rPh>
    <phoneticPr fontId="5"/>
  </si>
  <si>
    <t>再委託先（△△株式会社の委託先）</t>
    <rPh sb="0" eb="3">
      <t>サイイタク</t>
    </rPh>
    <rPh sb="3" eb="4">
      <t>サキ</t>
    </rPh>
    <rPh sb="7" eb="11">
      <t>カブシキガイシャ</t>
    </rPh>
    <rPh sb="12" eb="15">
      <t>イタクサキ</t>
    </rPh>
    <phoneticPr fontId="5"/>
  </si>
  <si>
    <t>○,○○○,○○○円</t>
    <rPh sb="9" eb="10">
      <t>エン</t>
    </rPh>
    <phoneticPr fontId="5"/>
  </si>
  <si>
    <t>設計業務の○○部分の業務委託</t>
    <rPh sb="0" eb="4">
      <t>セッケイギョウム</t>
    </rPh>
    <rPh sb="7" eb="9">
      <t>ブブン</t>
    </rPh>
    <rPh sb="10" eb="14">
      <t>ギョウムイタク</t>
    </rPh>
    <phoneticPr fontId="5"/>
  </si>
  <si>
    <t>××株式会社
（未定）</t>
    <rPh sb="2" eb="6">
      <t>カブシキガイシャ</t>
    </rPh>
    <rPh sb="8" eb="10">
      <t>ミテイ</t>
    </rPh>
    <phoneticPr fontId="5"/>
  </si>
  <si>
    <t>申請者□□の外注先</t>
    <rPh sb="0" eb="3">
      <t>シンセイシャ</t>
    </rPh>
    <rPh sb="6" eb="9">
      <t>ガイチュウサキ</t>
    </rPh>
    <phoneticPr fontId="5"/>
  </si>
  <si>
    <t>××に関する施工等</t>
    <rPh sb="3" eb="4">
      <t>カン</t>
    </rPh>
    <rPh sb="6" eb="8">
      <t>セコウ</t>
    </rPh>
    <rPh sb="8" eb="9">
      <t>トウ</t>
    </rPh>
    <phoneticPr fontId="5"/>
  </si>
  <si>
    <t>【実施体制図に記載すべき事項】</t>
    <rPh sb="1" eb="5">
      <t>ジッシタイセイ</t>
    </rPh>
    <rPh sb="5" eb="6">
      <t>ズ</t>
    </rPh>
    <rPh sb="7" eb="9">
      <t>キサイ</t>
    </rPh>
    <rPh sb="12" eb="14">
      <t>ジコウ</t>
    </rPh>
    <phoneticPr fontId="5"/>
  </si>
  <si>
    <t>・補助事業の一部を第三者に委託（請負その他委託の形式を問わない。）する場合については、
　契約先の事業者（税込み１００万円以上の取引に限る）の事業者名、補助事業者との契約関係、
　住所、契約金額及び業務の範囲
・第三者の委託先からさらに委託している場合（再委託などを行っている場合で、税込み１００
　万円以上の取引に限る）も上記同様に記載のこと。</t>
    <rPh sb="1" eb="5">
      <t>ホジョジギョウ</t>
    </rPh>
    <rPh sb="6" eb="8">
      <t>イチブ</t>
    </rPh>
    <rPh sb="9" eb="12">
      <t>ダイサンシャ</t>
    </rPh>
    <rPh sb="13" eb="15">
      <t>イタク</t>
    </rPh>
    <rPh sb="16" eb="18">
      <t>ウケオイ</t>
    </rPh>
    <rPh sb="20" eb="21">
      <t>タ</t>
    </rPh>
    <rPh sb="21" eb="23">
      <t>イタク</t>
    </rPh>
    <rPh sb="24" eb="26">
      <t>ケイシキ</t>
    </rPh>
    <rPh sb="27" eb="28">
      <t>ト</t>
    </rPh>
    <rPh sb="35" eb="37">
      <t>バアイ</t>
    </rPh>
    <rPh sb="45" eb="48">
      <t>ケイヤクサキ</t>
    </rPh>
    <rPh sb="49" eb="52">
      <t>ジギョウシャ</t>
    </rPh>
    <rPh sb="53" eb="55">
      <t>ゼイコ</t>
    </rPh>
    <rPh sb="59" eb="63">
      <t>マンエンイジョウ</t>
    </rPh>
    <rPh sb="64" eb="66">
      <t>トリヒキ</t>
    </rPh>
    <rPh sb="67" eb="68">
      <t>カギ</t>
    </rPh>
    <rPh sb="71" eb="75">
      <t>ジギョウシャメイ</t>
    </rPh>
    <rPh sb="76" eb="81">
      <t>ホジョジギョウシャ</t>
    </rPh>
    <rPh sb="83" eb="85">
      <t>ケイヤク</t>
    </rPh>
    <rPh sb="85" eb="87">
      <t>カンケイ</t>
    </rPh>
    <rPh sb="90" eb="92">
      <t>ジュウショ</t>
    </rPh>
    <rPh sb="93" eb="97">
      <t>ケイヤクキンガク</t>
    </rPh>
    <rPh sb="97" eb="98">
      <t>オヨ</t>
    </rPh>
    <rPh sb="99" eb="101">
      <t>ギョウム</t>
    </rPh>
    <rPh sb="102" eb="104">
      <t>ハンイ</t>
    </rPh>
    <rPh sb="106" eb="109">
      <t>ダイサンシャ</t>
    </rPh>
    <rPh sb="110" eb="113">
      <t>イタクサキ</t>
    </rPh>
    <rPh sb="118" eb="120">
      <t>イタク</t>
    </rPh>
    <rPh sb="124" eb="126">
      <t>バアイ</t>
    </rPh>
    <rPh sb="127" eb="130">
      <t>サイイタク</t>
    </rPh>
    <rPh sb="133" eb="134">
      <t>オコナ</t>
    </rPh>
    <rPh sb="138" eb="140">
      <t>バアイ</t>
    </rPh>
    <rPh sb="142" eb="144">
      <t>ゼイコ</t>
    </rPh>
    <rPh sb="150" eb="152">
      <t>マンエン</t>
    </rPh>
    <rPh sb="152" eb="154">
      <t>イジョウ</t>
    </rPh>
    <rPh sb="155" eb="157">
      <t>トリヒキ</t>
    </rPh>
    <rPh sb="158" eb="159">
      <t>カギ</t>
    </rPh>
    <rPh sb="162" eb="166">
      <t>ジョウキドウヨウ</t>
    </rPh>
    <rPh sb="167" eb="169">
      <t>キサイ</t>
    </rPh>
    <phoneticPr fontId="5"/>
  </si>
  <si>
    <t>補助事業の内容</t>
    <rPh sb="0" eb="4">
      <t>ホジョジギョウ</t>
    </rPh>
    <rPh sb="5" eb="7">
      <t>ナイヨウ</t>
    </rPh>
    <phoneticPr fontId="5"/>
  </si>
  <si>
    <t>地方公共団体が確実に関与することの証明書</t>
    <phoneticPr fontId="5"/>
  </si>
  <si>
    <t>登記簿（履歴事項全部証明書）の写し</t>
    <phoneticPr fontId="5"/>
  </si>
  <si>
    <t>2-8</t>
    <phoneticPr fontId="5"/>
  </si>
  <si>
    <t>6</t>
    <phoneticPr fontId="5"/>
  </si>
  <si>
    <t>（３）　その他ＳＩＩが指示する書面</t>
    <phoneticPr fontId="45"/>
  </si>
  <si>
    <t>　代表理事　村　上　孝　殿</t>
    <rPh sb="1" eb="3">
      <t>ダイヒョウ</t>
    </rPh>
    <rPh sb="3" eb="5">
      <t>リジ</t>
    </rPh>
    <rPh sb="6" eb="7">
      <t>ムラ</t>
    </rPh>
    <rPh sb="8" eb="9">
      <t>ウエ</t>
    </rPh>
    <rPh sb="10" eb="11">
      <t>タカシ</t>
    </rPh>
    <rPh sb="12" eb="13">
      <t>ドノ</t>
    </rPh>
    <phoneticPr fontId="5"/>
  </si>
  <si>
    <t>代表理事　村　上　孝　殿</t>
    <rPh sb="0" eb="2">
      <t>ダイヒョウ</t>
    </rPh>
    <rPh sb="5" eb="6">
      <t>ムラ</t>
    </rPh>
    <rPh sb="7" eb="8">
      <t>ウエ</t>
    </rPh>
    <rPh sb="9" eb="10">
      <t>タカシ</t>
    </rPh>
    <phoneticPr fontId="5"/>
  </si>
  <si>
    <t>３．許認可、権利関係等補助事業実施に関連する事項
　　系統連系協議、環境に関する調査等、地元調査、法規制に係る許認可などについて、
　　協議状況や問題解決に向けての動き等を以下に記入してください。</t>
    <rPh sb="2" eb="5">
      <t>キョニンカ</t>
    </rPh>
    <rPh sb="6" eb="8">
      <t>ケンリ</t>
    </rPh>
    <rPh sb="8" eb="10">
      <t>カンケイ</t>
    </rPh>
    <rPh sb="10" eb="11">
      <t>トウ</t>
    </rPh>
    <rPh sb="11" eb="13">
      <t>ホジョ</t>
    </rPh>
    <rPh sb="13" eb="15">
      <t>ジギョウ</t>
    </rPh>
    <rPh sb="15" eb="17">
      <t>ジッシ</t>
    </rPh>
    <rPh sb="18" eb="20">
      <t>カンレン</t>
    </rPh>
    <rPh sb="22" eb="24">
      <t>ジコウ</t>
    </rPh>
    <rPh sb="27" eb="29">
      <t>ケイトウ</t>
    </rPh>
    <rPh sb="29" eb="31">
      <t>レンケイ</t>
    </rPh>
    <rPh sb="31" eb="33">
      <t>キョウギ</t>
    </rPh>
    <rPh sb="34" eb="36">
      <t>カンキョウ</t>
    </rPh>
    <rPh sb="37" eb="38">
      <t>カン</t>
    </rPh>
    <rPh sb="40" eb="42">
      <t>チョウサ</t>
    </rPh>
    <rPh sb="42" eb="43">
      <t>トウ</t>
    </rPh>
    <rPh sb="44" eb="46">
      <t>ジモト</t>
    </rPh>
    <rPh sb="46" eb="48">
      <t>チョウサ</t>
    </rPh>
    <rPh sb="49" eb="50">
      <t>ホウ</t>
    </rPh>
    <rPh sb="50" eb="52">
      <t>キセイ</t>
    </rPh>
    <rPh sb="53" eb="54">
      <t>カカ</t>
    </rPh>
    <rPh sb="55" eb="58">
      <t>キョニンカ</t>
    </rPh>
    <rPh sb="68" eb="70">
      <t>キョウギ</t>
    </rPh>
    <rPh sb="70" eb="72">
      <t>ジョウキョウ</t>
    </rPh>
    <rPh sb="73" eb="75">
      <t>モンダイ</t>
    </rPh>
    <rPh sb="75" eb="77">
      <t>カイケツ</t>
    </rPh>
    <rPh sb="78" eb="79">
      <t>ム</t>
    </rPh>
    <rPh sb="82" eb="83">
      <t>ウゴ</t>
    </rPh>
    <rPh sb="84" eb="85">
      <t>トウ</t>
    </rPh>
    <rPh sb="86" eb="88">
      <t>イカ</t>
    </rPh>
    <phoneticPr fontId="5"/>
  </si>
  <si>
    <t>資金調達先</t>
    <rPh sb="0" eb="2">
      <t>シキン</t>
    </rPh>
    <rPh sb="2" eb="4">
      <t>チョウタツ</t>
    </rPh>
    <rPh sb="4" eb="5">
      <t>サキ</t>
    </rPh>
    <phoneticPr fontId="5"/>
  </si>
  <si>
    <t>補助金合計</t>
    <rPh sb="0" eb="3">
      <t>ホジョキン</t>
    </rPh>
    <rPh sb="3" eb="5">
      <t>ゴウケイ</t>
    </rPh>
    <phoneticPr fontId="6"/>
  </si>
  <si>
    <t>金融機関等
借入金</t>
    <rPh sb="0" eb="2">
      <t>キンユウ</t>
    </rPh>
    <rPh sb="2" eb="4">
      <t>キカン</t>
    </rPh>
    <rPh sb="4" eb="5">
      <t>トウ</t>
    </rPh>
    <rPh sb="6" eb="9">
      <t>カリイレキン</t>
    </rPh>
    <phoneticPr fontId="6"/>
  </si>
  <si>
    <t>資金合計</t>
    <rPh sb="0" eb="2">
      <t>シキン</t>
    </rPh>
    <rPh sb="2" eb="4">
      <t>ゴウケイ</t>
    </rPh>
    <phoneticPr fontId="6"/>
  </si>
  <si>
    <t xml:space="preserve">人件費計算シート
</t>
    <rPh sb="0" eb="3">
      <t>ジンケンヒ</t>
    </rPh>
    <rPh sb="3" eb="5">
      <t>ケイサン</t>
    </rPh>
    <phoneticPr fontId="45"/>
  </si>
  <si>
    <t>委託費・外注費</t>
    <rPh sb="0" eb="3">
      <t>イタクヒ</t>
    </rPh>
    <rPh sb="4" eb="7">
      <t>ガイチュウヒ</t>
    </rPh>
    <phoneticPr fontId="5"/>
  </si>
  <si>
    <t>通信費等</t>
    <rPh sb="0" eb="3">
      <t>ツウシンヒ</t>
    </rPh>
    <rPh sb="3" eb="4">
      <t>トウ</t>
    </rPh>
    <phoneticPr fontId="5"/>
  </si>
  <si>
    <t>注）委託費・外注費は発注単位で記載して下さい。</t>
    <rPh sb="0" eb="1">
      <t>チュウ</t>
    </rPh>
    <rPh sb="2" eb="5">
      <t>イタクヒ</t>
    </rPh>
    <rPh sb="6" eb="9">
      <t>ガイチュウヒ</t>
    </rPh>
    <rPh sb="10" eb="12">
      <t>ハッチュウ</t>
    </rPh>
    <rPh sb="12" eb="14">
      <t>タンイ</t>
    </rPh>
    <rPh sb="15" eb="17">
      <t>キサイ</t>
    </rPh>
    <rPh sb="19" eb="20">
      <t>クダ</t>
    </rPh>
    <phoneticPr fontId="5"/>
  </si>
  <si>
    <t>2-3　補助事業に要する経費及びその調達方法（申請者３）</t>
    <rPh sb="4" eb="8">
      <t>ホジョジギョウ</t>
    </rPh>
    <rPh sb="9" eb="10">
      <t>ヨウ</t>
    </rPh>
    <rPh sb="12" eb="14">
      <t>ケイヒ</t>
    </rPh>
    <rPh sb="14" eb="15">
      <t>オヨ</t>
    </rPh>
    <rPh sb="18" eb="20">
      <t>チョウタツ</t>
    </rPh>
    <rPh sb="20" eb="22">
      <t>ホウホウ</t>
    </rPh>
    <rPh sb="23" eb="26">
      <t>シンセイシャ</t>
    </rPh>
    <phoneticPr fontId="5"/>
  </si>
  <si>
    <t>2-3　補助事業に要する経費及びその調達方法（申請者４）</t>
    <rPh sb="4" eb="8">
      <t>ホジョジギョウ</t>
    </rPh>
    <rPh sb="9" eb="10">
      <t>ヨウ</t>
    </rPh>
    <rPh sb="12" eb="14">
      <t>ケイヒ</t>
    </rPh>
    <rPh sb="14" eb="15">
      <t>オヨ</t>
    </rPh>
    <rPh sb="18" eb="20">
      <t>チョウタツ</t>
    </rPh>
    <rPh sb="20" eb="22">
      <t>ホウホウ</t>
    </rPh>
    <rPh sb="23" eb="26">
      <t>シンセイシャ</t>
    </rPh>
    <phoneticPr fontId="5"/>
  </si>
  <si>
    <t>2-1　補助事業経費の配分（申請者３）</t>
    <rPh sb="4" eb="10">
      <t>ホジョジギョウケイヒ</t>
    </rPh>
    <rPh sb="11" eb="13">
      <t>ハイブン</t>
    </rPh>
    <rPh sb="14" eb="17">
      <t>シンセイシャ</t>
    </rPh>
    <phoneticPr fontId="5"/>
  </si>
  <si>
    <t>2-1　補助事業経費の配分（申請者４）</t>
    <rPh sb="4" eb="10">
      <t>ホジョジギョウケイヒ</t>
    </rPh>
    <rPh sb="11" eb="13">
      <t>ハイブン</t>
    </rPh>
    <rPh sb="14" eb="17">
      <t>シンセイシャ</t>
    </rPh>
    <phoneticPr fontId="5"/>
  </si>
  <si>
    <t>その他</t>
    <phoneticPr fontId="5"/>
  </si>
  <si>
    <t>必要に応じて提出すること</t>
    <rPh sb="0" eb="2">
      <t>ヒツヨウ</t>
    </rPh>
    <rPh sb="3" eb="4">
      <t>オウ</t>
    </rPh>
    <rPh sb="6" eb="8">
      <t>テイシュツ</t>
    </rPh>
    <phoneticPr fontId="5"/>
  </si>
  <si>
    <t>交付決定通知・額の確定通知・認定計画書等</t>
    <phoneticPr fontId="5"/>
  </si>
  <si>
    <t>需給調整設備</t>
    <rPh sb="0" eb="2">
      <t>ジュキュウ</t>
    </rPh>
    <rPh sb="2" eb="4">
      <t>チョウセイ</t>
    </rPh>
    <rPh sb="4" eb="6">
      <t>セツビ</t>
    </rPh>
    <phoneticPr fontId="6"/>
  </si>
  <si>
    <t>マイクログリッド構築概要資料</t>
  </si>
  <si>
    <t>生年月日</t>
    <rPh sb="0" eb="4">
      <t>セイネンガッピ</t>
    </rPh>
    <phoneticPr fontId="5"/>
  </si>
  <si>
    <t>生年月日</t>
    <rPh sb="0" eb="4">
      <t>セイネンガッピ</t>
    </rPh>
    <phoneticPr fontId="5"/>
  </si>
  <si>
    <t>マイクログリッドで構築する
システム詳細</t>
  </si>
  <si>
    <t>マイクログリッドの
エネルギー調整管理詳細</t>
  </si>
  <si>
    <t>マイクログリッドの実施体制・
事業スキーム及び管理体制</t>
  </si>
  <si>
    <t>マイクログリッド構築
スケジュール</t>
  </si>
  <si>
    <t>マイクログリッド構築に係る
各種関連法規の整理及び対策</t>
  </si>
  <si>
    <t>マイクログリッドの
安全面の担保</t>
    <rPh sb="10" eb="13">
      <t>アンゼンメン</t>
    </rPh>
    <rPh sb="14" eb="16">
      <t>タンポ</t>
    </rPh>
    <phoneticPr fontId="5"/>
  </si>
  <si>
    <t>マイクログリッド構築における
事業化可能性</t>
    <rPh sb="8" eb="10">
      <t>コウチク</t>
    </rPh>
    <rPh sb="15" eb="18">
      <t>ジギョウカ</t>
    </rPh>
    <rPh sb="18" eb="21">
      <t>カノウセイ</t>
    </rPh>
    <phoneticPr fontId="5"/>
  </si>
  <si>
    <t>2024年</t>
    <rPh sb="4" eb="5">
      <t>ネン</t>
    </rPh>
    <phoneticPr fontId="5"/>
  </si>
  <si>
    <t>■計画の策定</t>
    <rPh sb="4" eb="6">
      <t>サクテイ</t>
    </rPh>
    <phoneticPr fontId="5"/>
  </si>
  <si>
    <t>■計画の策定にあたって協議すべき内容</t>
    <rPh sb="4" eb="6">
      <t>サクテイ</t>
    </rPh>
    <rPh sb="11" eb="13">
      <t>キョウギ</t>
    </rPh>
    <rPh sb="16" eb="18">
      <t>ナイヨウ</t>
    </rPh>
    <phoneticPr fontId="5"/>
  </si>
  <si>
    <t>1/2
以内</t>
    <rPh sb="4" eb="6">
      <t>イナイ</t>
    </rPh>
    <phoneticPr fontId="5"/>
  </si>
  <si>
    <t>マイクログリッド構築
に向けた検討</t>
    <rPh sb="8" eb="10">
      <t>コウチク</t>
    </rPh>
    <rPh sb="12" eb="13">
      <t>ム</t>
    </rPh>
    <rPh sb="15" eb="17">
      <t>ケントウ</t>
    </rPh>
    <phoneticPr fontId="5"/>
  </si>
  <si>
    <t>マイクログリッドの対象区域</t>
    <phoneticPr fontId="5"/>
  </si>
  <si>
    <t>事業イメージの検討</t>
    <rPh sb="0" eb="2">
      <t>ジギョウ</t>
    </rPh>
    <rPh sb="7" eb="9">
      <t>ケントウ</t>
    </rPh>
    <phoneticPr fontId="5"/>
  </si>
  <si>
    <t>報告書の作成</t>
    <rPh sb="0" eb="3">
      <t>ホウコクショ</t>
    </rPh>
    <rPh sb="4" eb="6">
      <t>サクセイ</t>
    </rPh>
    <phoneticPr fontId="5"/>
  </si>
  <si>
    <t>１／２
以内</t>
    <rPh sb="4" eb="6">
      <t>イナイ</t>
    </rPh>
    <phoneticPr fontId="5"/>
  </si>
  <si>
    <t>マイクログリッド構築開始予定日</t>
    <rPh sb="8" eb="10">
      <t>コウチク</t>
    </rPh>
    <rPh sb="10" eb="12">
      <t>カイシ</t>
    </rPh>
    <rPh sb="12" eb="14">
      <t>ヨテイ</t>
    </rPh>
    <rPh sb="14" eb="15">
      <t>ヒ</t>
    </rPh>
    <phoneticPr fontId="5"/>
  </si>
  <si>
    <t>マイクログリッド構築完了予定日</t>
    <rPh sb="8" eb="10">
      <t>コウチク</t>
    </rPh>
    <rPh sb="10" eb="12">
      <t>カンリョウ</t>
    </rPh>
    <rPh sb="12" eb="14">
      <t>ヨテイ</t>
    </rPh>
    <rPh sb="14" eb="15">
      <t>ヒ</t>
    </rPh>
    <phoneticPr fontId="5"/>
  </si>
  <si>
    <t>事業の詳細検討と関係者等との調整</t>
    <rPh sb="0" eb="2">
      <t>ジギョウ</t>
    </rPh>
    <rPh sb="3" eb="7">
      <t>ショウサイケントウ</t>
    </rPh>
    <rPh sb="8" eb="11">
      <t>カンケイシャ</t>
    </rPh>
    <rPh sb="11" eb="12">
      <t>トウ</t>
    </rPh>
    <rPh sb="14" eb="16">
      <t>チョウセイ</t>
    </rPh>
    <phoneticPr fontId="5"/>
  </si>
  <si>
    <t>■配電事業等の参入に向けた詳細検討にあたって協議すべき内容</t>
    <rPh sb="1" eb="5">
      <t>ハイデンジギョウ</t>
    </rPh>
    <rPh sb="5" eb="6">
      <t>トウ</t>
    </rPh>
    <rPh sb="7" eb="9">
      <t>サンニュウ</t>
    </rPh>
    <rPh sb="10" eb="11">
      <t>ム</t>
    </rPh>
    <rPh sb="13" eb="17">
      <t>ショウサイケントウ</t>
    </rPh>
    <rPh sb="22" eb="24">
      <t>キョウギ</t>
    </rPh>
    <rPh sb="27" eb="29">
      <t>ナイヨウ</t>
    </rPh>
    <phoneticPr fontId="5"/>
  </si>
  <si>
    <t>配電事業等の参入に向けた
詳細検討</t>
    <rPh sb="0" eb="4">
      <t>ハイデンジギョウ</t>
    </rPh>
    <rPh sb="4" eb="5">
      <t>トウ</t>
    </rPh>
    <rPh sb="6" eb="8">
      <t>サンニュウ</t>
    </rPh>
    <rPh sb="9" eb="10">
      <t>ム</t>
    </rPh>
    <rPh sb="13" eb="17">
      <t>ショウサイケントウ</t>
    </rPh>
    <phoneticPr fontId="5"/>
  </si>
  <si>
    <t>■配電事業等の参入に向けた詳細検討</t>
    <rPh sb="1" eb="5">
      <t>ハイデンジギョウ</t>
    </rPh>
    <rPh sb="5" eb="6">
      <t>トウ</t>
    </rPh>
    <rPh sb="7" eb="9">
      <t>サンニュウ</t>
    </rPh>
    <rPh sb="10" eb="11">
      <t>ム</t>
    </rPh>
    <rPh sb="13" eb="17">
      <t>ショウサイケントウ</t>
    </rPh>
    <phoneticPr fontId="5"/>
  </si>
  <si>
    <t>配電事業等の参入に
向けた詳細検討の有無</t>
    <rPh sb="0" eb="4">
      <t>ハイデンジギョウ</t>
    </rPh>
    <rPh sb="4" eb="5">
      <t>トウ</t>
    </rPh>
    <rPh sb="6" eb="8">
      <t>サンニュウ</t>
    </rPh>
    <rPh sb="10" eb="11">
      <t>ム</t>
    </rPh>
    <rPh sb="13" eb="15">
      <t>ショウサイ</t>
    </rPh>
    <rPh sb="15" eb="17">
      <t>ケントウ</t>
    </rPh>
    <rPh sb="18" eb="20">
      <t>ウム</t>
    </rPh>
    <phoneticPr fontId="5"/>
  </si>
  <si>
    <t>当該地域の
地方公共団体</t>
    <rPh sb="0" eb="2">
      <t>トウガイ</t>
    </rPh>
    <rPh sb="2" eb="4">
      <t>チイキ</t>
    </rPh>
    <rPh sb="6" eb="10">
      <t>チホウコウキョウ</t>
    </rPh>
    <rPh sb="10" eb="12">
      <t>ダンタイ</t>
    </rPh>
    <phoneticPr fontId="6"/>
  </si>
  <si>
    <t>令和６年度</t>
    <rPh sb="0" eb="2">
      <t>レイワ</t>
    </rPh>
    <rPh sb="3" eb="5">
      <t>ネンド</t>
    </rPh>
    <phoneticPr fontId="5"/>
  </si>
  <si>
    <t>再生可能エネルギー導入拡大に向けた分散型エネルギーリソース導入支援等事業費補助金</t>
    <rPh sb="0" eb="2">
      <t>サイセイ</t>
    </rPh>
    <rPh sb="2" eb="4">
      <t>カノウ</t>
    </rPh>
    <rPh sb="9" eb="11">
      <t>ドウニュウ</t>
    </rPh>
    <rPh sb="11" eb="13">
      <t>カクダイ</t>
    </rPh>
    <rPh sb="14" eb="15">
      <t>ム</t>
    </rPh>
    <rPh sb="17" eb="19">
      <t>ブンサン</t>
    </rPh>
    <rPh sb="19" eb="20">
      <t>ガタ</t>
    </rPh>
    <rPh sb="29" eb="31">
      <t>ドウニュウ</t>
    </rPh>
    <rPh sb="31" eb="33">
      <t>シエン</t>
    </rPh>
    <rPh sb="33" eb="34">
      <t>ナド</t>
    </rPh>
    <rPh sb="34" eb="37">
      <t>ジギョウヒ</t>
    </rPh>
    <rPh sb="37" eb="40">
      <t>ホジョキン</t>
    </rPh>
    <phoneticPr fontId="5"/>
  </si>
  <si>
    <t>６．補助事業の開始及び完了予定日</t>
    <rPh sb="7" eb="9">
      <t>カイシ</t>
    </rPh>
    <rPh sb="9" eb="10">
      <t>オヨ</t>
    </rPh>
    <phoneticPr fontId="5"/>
  </si>
  <si>
    <t>（１）　申請者の役員等名簿（別紙２）</t>
    <phoneticPr fontId="45"/>
  </si>
  <si>
    <t>（２）　実施体制図（別紙３）</t>
    <phoneticPr fontId="45"/>
  </si>
  <si>
    <t>（別紙２）</t>
    <rPh sb="1" eb="3">
      <t>ベッシ</t>
    </rPh>
    <phoneticPr fontId="5"/>
  </si>
  <si>
    <t>　役員名簿については、氏名カナ（半角、姓と名の間も半角で１マス空け）、氏名漢字（全角、姓と名の間も全角で１マス空け）、生年月日（数字は年を4桁半角、月日を2桁半角）、性別（半角で男性はM、女性はF）、会社名及び役職名を記載する。
　また、外国人については、氏名欄にはアルファベットを、氏名カナ欄は当該アルファベットのカナ読みを記載すること。</t>
    <rPh sb="67" eb="68">
      <t>ネン</t>
    </rPh>
    <rPh sb="74" eb="76">
      <t>ツキヒ</t>
    </rPh>
    <rPh sb="78" eb="79">
      <t>ケタ</t>
    </rPh>
    <rPh sb="79" eb="81">
      <t>ハンカク</t>
    </rPh>
    <phoneticPr fontId="6"/>
  </si>
  <si>
    <t>（別紙2）役員名簿（申請者３）</t>
    <phoneticPr fontId="5"/>
  </si>
  <si>
    <t>（別紙2）役員名簿（申請者４）</t>
    <phoneticPr fontId="5"/>
  </si>
  <si>
    <t>2025年</t>
    <rPh sb="4" eb="5">
      <t>ネン</t>
    </rPh>
    <phoneticPr fontId="5"/>
  </si>
  <si>
    <t>外部有識者を含む検討委員会による会議</t>
    <rPh sb="0" eb="5">
      <t>ガイブユウシキシャ</t>
    </rPh>
    <rPh sb="6" eb="7">
      <t>フク</t>
    </rPh>
    <rPh sb="8" eb="13">
      <t>ケントウイインカイ</t>
    </rPh>
    <rPh sb="16" eb="18">
      <t>カイギ</t>
    </rPh>
    <phoneticPr fontId="5"/>
  </si>
  <si>
    <t>　令和６年度再生可能エネルギー導入拡大に向けた分散型エネルギーリソース導入支援等事業費補助金（配電事業等の参入を見据えた計画策定支援事業）の申請にあたり、以下の補助事業についてマイクログリッド構築に向けた計画策定に必要不可欠な事項に関与することを証明します。</t>
    <rPh sb="70" eb="72">
      <t>シンセイ</t>
    </rPh>
    <rPh sb="77" eb="79">
      <t>イカ</t>
    </rPh>
    <rPh sb="80" eb="82">
      <t>ホジョ</t>
    </rPh>
    <rPh sb="82" eb="84">
      <t>ジギョウ</t>
    </rPh>
    <rPh sb="96" eb="98">
      <t>コウチク</t>
    </rPh>
    <rPh sb="99" eb="100">
      <t>ム</t>
    </rPh>
    <rPh sb="104" eb="106">
      <t>サクテイ</t>
    </rPh>
    <rPh sb="107" eb="109">
      <t>ヒツヨウ</t>
    </rPh>
    <rPh sb="109" eb="112">
      <t>フカケツ</t>
    </rPh>
    <rPh sb="113" eb="115">
      <t>ジコウ</t>
    </rPh>
    <rPh sb="116" eb="118">
      <t>カンヨ</t>
    </rPh>
    <rPh sb="123" eb="125">
      <t>ショウメイ</t>
    </rPh>
    <phoneticPr fontId="6"/>
  </si>
  <si>
    <t>　令和６年度再生可能エネルギー導入拡大に向けた分散型エネルギーリソース導入支援等事業費補助金（配電事業等の参入を見据えた計画策定支援事業）の申請にあたり、当法人は下記の事項について確約します。</t>
    <rPh sb="1" eb="3">
      <t>レイワ</t>
    </rPh>
    <rPh sb="4" eb="6">
      <t>ネンド</t>
    </rPh>
    <rPh sb="6" eb="8">
      <t>サイセイ</t>
    </rPh>
    <rPh sb="8" eb="10">
      <t>カノウ</t>
    </rPh>
    <rPh sb="15" eb="17">
      <t>ドウニュウ</t>
    </rPh>
    <rPh sb="17" eb="19">
      <t>カクダイ</t>
    </rPh>
    <rPh sb="20" eb="21">
      <t>ム</t>
    </rPh>
    <rPh sb="23" eb="25">
      <t>ブンサン</t>
    </rPh>
    <rPh sb="25" eb="26">
      <t>ガタ</t>
    </rPh>
    <rPh sb="35" eb="37">
      <t>ドウニュウ</t>
    </rPh>
    <rPh sb="37" eb="39">
      <t>シエン</t>
    </rPh>
    <rPh sb="39" eb="40">
      <t>ナド</t>
    </rPh>
    <rPh sb="40" eb="43">
      <t>ジギョウヒ</t>
    </rPh>
    <rPh sb="43" eb="46">
      <t>ホジョキン</t>
    </rPh>
    <rPh sb="47" eb="49">
      <t>ハイデン</t>
    </rPh>
    <rPh sb="49" eb="51">
      <t>ジギョウ</t>
    </rPh>
    <rPh sb="51" eb="52">
      <t>トウ</t>
    </rPh>
    <rPh sb="53" eb="55">
      <t>サンニュウ</t>
    </rPh>
    <rPh sb="56" eb="58">
      <t>ミス</t>
    </rPh>
    <rPh sb="60" eb="62">
      <t>ケイカク</t>
    </rPh>
    <rPh sb="62" eb="64">
      <t>サクテイ</t>
    </rPh>
    <rPh sb="64" eb="66">
      <t>シエン</t>
    </rPh>
    <rPh sb="66" eb="68">
      <t>ジギョウ</t>
    </rPh>
    <rPh sb="70" eb="72">
      <t>シンセイ</t>
    </rPh>
    <rPh sb="77" eb="80">
      <t>トウホウジン</t>
    </rPh>
    <rPh sb="81" eb="83">
      <t>カキ</t>
    </rPh>
    <rPh sb="84" eb="86">
      <t>ジコウ</t>
    </rPh>
    <rPh sb="90" eb="92">
      <t>カクヤク</t>
    </rPh>
    <phoneticPr fontId="6"/>
  </si>
  <si>
    <t>小計</t>
    <rPh sb="0" eb="2">
      <t>ショウケイ</t>
    </rPh>
    <phoneticPr fontId="45"/>
  </si>
  <si>
    <t>金額</t>
    <rPh sb="0" eb="2">
      <t>キンガク</t>
    </rPh>
    <phoneticPr fontId="45"/>
  </si>
  <si>
    <t>見積書番号</t>
    <rPh sb="0" eb="2">
      <t>ミツモリ</t>
    </rPh>
    <rPh sb="2" eb="5">
      <t>ショバンゴウ</t>
    </rPh>
    <phoneticPr fontId="45"/>
  </si>
  <si>
    <t>　■一般送配電事業者
　　本申請をするにあたって、当該マイクログリッドの構想、系統線の利用、当該エリアの配電事業等の参入の可否等について、
　　一般送配電事業者と事前に協議した内容を以下に記入してください。</t>
    <rPh sb="2" eb="10">
      <t>イッパンソウハイデンジギョウシャ</t>
    </rPh>
    <rPh sb="13" eb="16">
      <t>ホンシンセイ</t>
    </rPh>
    <rPh sb="25" eb="27">
      <t>トウガイ</t>
    </rPh>
    <rPh sb="36" eb="38">
      <t>コウソウ</t>
    </rPh>
    <rPh sb="39" eb="42">
      <t>ケイトウセン</t>
    </rPh>
    <rPh sb="43" eb="45">
      <t>リヨウ</t>
    </rPh>
    <rPh sb="46" eb="48">
      <t>トウガイ</t>
    </rPh>
    <rPh sb="52" eb="57">
      <t>ハイデンジギョウトウ</t>
    </rPh>
    <rPh sb="58" eb="60">
      <t>サンニュウ</t>
    </rPh>
    <rPh sb="61" eb="63">
      <t>カヒ</t>
    </rPh>
    <rPh sb="63" eb="64">
      <t>トウ</t>
    </rPh>
    <rPh sb="72" eb="74">
      <t>イッパン</t>
    </rPh>
    <rPh sb="74" eb="75">
      <t>ソウ</t>
    </rPh>
    <rPh sb="75" eb="77">
      <t>ハイデン</t>
    </rPh>
    <rPh sb="77" eb="79">
      <t>ジギョウ</t>
    </rPh>
    <rPh sb="79" eb="80">
      <t>シャ</t>
    </rPh>
    <rPh sb="81" eb="83">
      <t>ジゼン</t>
    </rPh>
    <rPh sb="84" eb="86">
      <t>キョウギ</t>
    </rPh>
    <rPh sb="88" eb="90">
      <t>ナイヨウ</t>
    </rPh>
    <rPh sb="91" eb="93">
      <t>イカ</t>
    </rPh>
    <rPh sb="94" eb="96">
      <t>キニュウ</t>
    </rPh>
    <phoneticPr fontId="5"/>
  </si>
  <si>
    <t>　■その他のマイクログリッド関係者
　　本申請をするにあたって、当該マイクログリッド関係者と事前に協議した内容を以下に記入してください。</t>
    <rPh sb="20" eb="23">
      <t>ホンシンセイ</t>
    </rPh>
    <rPh sb="32" eb="34">
      <t>トウガイ</t>
    </rPh>
    <rPh sb="42" eb="45">
      <t>カンケイシャ</t>
    </rPh>
    <rPh sb="46" eb="48">
      <t>ジゼン</t>
    </rPh>
    <rPh sb="49" eb="51">
      <t>キョウギ</t>
    </rPh>
    <rPh sb="53" eb="55">
      <t>ナイヨウ</t>
    </rPh>
    <rPh sb="56" eb="58">
      <t>イカ</t>
    </rPh>
    <rPh sb="59" eb="61">
      <t>キニュウ</t>
    </rPh>
    <phoneticPr fontId="5"/>
  </si>
  <si>
    <t>４．外部有識者の情報
　　現時点で想定している外部有識者の候補者について、氏名、所属、想定する役割を以下に記入してください。</t>
    <rPh sb="2" eb="7">
      <t>ガイブユウシキシャ</t>
    </rPh>
    <rPh sb="8" eb="10">
      <t>ジョウホウ</t>
    </rPh>
    <rPh sb="13" eb="16">
      <t>ゲンジテン</t>
    </rPh>
    <rPh sb="17" eb="19">
      <t>ソウテイ</t>
    </rPh>
    <rPh sb="23" eb="28">
      <t>ガイブユウシキシャ</t>
    </rPh>
    <rPh sb="29" eb="32">
      <t>コウホシャ</t>
    </rPh>
    <rPh sb="37" eb="39">
      <t>シメイ</t>
    </rPh>
    <rPh sb="40" eb="42">
      <t>ショゾク</t>
    </rPh>
    <rPh sb="43" eb="45">
      <t>ソウテイ</t>
    </rPh>
    <rPh sb="47" eb="49">
      <t>ヤクワリ</t>
    </rPh>
    <rPh sb="50" eb="52">
      <t>イカ</t>
    </rPh>
    <rPh sb="53" eb="55">
      <t>キニュウ</t>
    </rPh>
    <phoneticPr fontId="5"/>
  </si>
  <si>
    <t>３者見積を行う場合、見積依頼先の選定理由を明確にして、事業者内で承認を受けてから実施する</t>
    <rPh sb="18" eb="20">
      <t>リユウ</t>
    </rPh>
    <rPh sb="21" eb="23">
      <t>メイカク</t>
    </rPh>
    <rPh sb="27" eb="31">
      <t>ジギョウシャナイ</t>
    </rPh>
    <rPh sb="32" eb="34">
      <t>ショウニン</t>
    </rPh>
    <rPh sb="35" eb="36">
      <t>ウ</t>
    </rPh>
    <rPh sb="40" eb="42">
      <t>ジッシ</t>
    </rPh>
    <phoneticPr fontId="5"/>
  </si>
  <si>
    <t>（別紙）出資事業者及び出資額一覧</t>
    <rPh sb="1" eb="3">
      <t>ベッシ</t>
    </rPh>
    <rPh sb="4" eb="6">
      <t>シュッシ</t>
    </rPh>
    <rPh sb="6" eb="8">
      <t>ジギョウ</t>
    </rPh>
    <rPh sb="8" eb="9">
      <t>シャ</t>
    </rPh>
    <rPh sb="9" eb="10">
      <t>オヨ</t>
    </rPh>
    <rPh sb="11" eb="14">
      <t>シュッシガク</t>
    </rPh>
    <rPh sb="14" eb="16">
      <t>イチラン</t>
    </rPh>
    <phoneticPr fontId="45"/>
  </si>
  <si>
    <t>出資事業者名</t>
    <rPh sb="0" eb="2">
      <t>シュッシ</t>
    </rPh>
    <rPh sb="2" eb="6">
      <t>ジギョウシャメイ</t>
    </rPh>
    <phoneticPr fontId="45"/>
  </si>
  <si>
    <t>出資額</t>
    <rPh sb="0" eb="3">
      <t>シュッシガク</t>
    </rPh>
    <phoneticPr fontId="45"/>
  </si>
  <si>
    <t>※出資事業者とはSPCの経営に参画するための資本金を拠出する事業者であり、匿名組合等、事業に要する資金の</t>
    <rPh sb="1" eb="6">
      <t>シュッシジギョウシャ</t>
    </rPh>
    <rPh sb="12" eb="14">
      <t>ケイエイ</t>
    </rPh>
    <rPh sb="15" eb="17">
      <t>サンカク</t>
    </rPh>
    <rPh sb="22" eb="25">
      <t>シホンキン</t>
    </rPh>
    <rPh sb="26" eb="28">
      <t>キョシュツ</t>
    </rPh>
    <rPh sb="30" eb="33">
      <t>ジギョウシャ</t>
    </rPh>
    <rPh sb="37" eb="41">
      <t>トクメイクミアイ</t>
    </rPh>
    <rPh sb="41" eb="42">
      <t>トウ</t>
    </rPh>
    <rPh sb="43" eb="45">
      <t>ジギョウ</t>
    </rPh>
    <rPh sb="46" eb="47">
      <t>ヨウ</t>
    </rPh>
    <rPh sb="49" eb="51">
      <t>シキン</t>
    </rPh>
    <phoneticPr fontId="45"/>
  </si>
  <si>
    <t>　調達先としての出資者は含めません。</t>
    <rPh sb="1" eb="4">
      <t>チョウタツサキ</t>
    </rPh>
    <rPh sb="8" eb="11">
      <t>シュッシシャ</t>
    </rPh>
    <rPh sb="12" eb="13">
      <t>フク</t>
    </rPh>
    <phoneticPr fontId="45"/>
  </si>
  <si>
    <r>
      <t>５．請負・委託会社の選定方法</t>
    </r>
    <r>
      <rPr>
        <sz val="10"/>
        <rFont val="ＭＳ 明朝"/>
        <family val="1"/>
        <charset val="128"/>
      </rPr>
      <t>（下記すべての必須事項を確認の上、チェックを入れてください。）</t>
    </r>
    <rPh sb="2" eb="4">
      <t>ウケオイ</t>
    </rPh>
    <rPh sb="5" eb="7">
      <t>イタク</t>
    </rPh>
    <rPh sb="7" eb="9">
      <t>ガイシャ</t>
    </rPh>
    <rPh sb="10" eb="12">
      <t>センテイ</t>
    </rPh>
    <rPh sb="12" eb="14">
      <t>ホウホウ</t>
    </rPh>
    <rPh sb="15" eb="17">
      <t>カキ</t>
    </rPh>
    <rPh sb="21" eb="23">
      <t>ヒッス</t>
    </rPh>
    <rPh sb="23" eb="25">
      <t>ジコウ</t>
    </rPh>
    <rPh sb="26" eb="28">
      <t>カクニン</t>
    </rPh>
    <rPh sb="29" eb="30">
      <t>ウエ</t>
    </rPh>
    <rPh sb="36" eb="37">
      <t>イ</t>
    </rPh>
    <phoneticPr fontId="5"/>
  </si>
  <si>
    <t>２．当該マイクログリッド関係者との事前協議内容
　■地方公共団体
　　本申請をするにあたって、当該マイクログリッドの構想、地域課題、防災計画、当該地域の住民への説明等について、
　　地方公共団体と事前に協議した内容を以下に記入してください。</t>
    <rPh sb="2" eb="4">
      <t>トウガイ</t>
    </rPh>
    <rPh sb="12" eb="15">
      <t>カンケイシャ</t>
    </rPh>
    <rPh sb="17" eb="23">
      <t>ジゼンキョウギナイヨウ</t>
    </rPh>
    <rPh sb="35" eb="38">
      <t>ホンシンセイ</t>
    </rPh>
    <rPh sb="47" eb="49">
      <t>トウガイ</t>
    </rPh>
    <rPh sb="58" eb="60">
      <t>コウソウ</t>
    </rPh>
    <rPh sb="61" eb="63">
      <t>チイキ</t>
    </rPh>
    <rPh sb="63" eb="65">
      <t>カダイ</t>
    </rPh>
    <rPh sb="66" eb="70">
      <t>ボウサイケイカク</t>
    </rPh>
    <rPh sb="71" eb="73">
      <t>トウガイ</t>
    </rPh>
    <rPh sb="73" eb="75">
      <t>チイキ</t>
    </rPh>
    <rPh sb="82" eb="83">
      <t>トウ</t>
    </rPh>
    <rPh sb="98" eb="100">
      <t>ジゼン</t>
    </rPh>
    <rPh sb="101" eb="103">
      <t>キョウギ</t>
    </rPh>
    <rPh sb="105" eb="107">
      <t>ナイヨウ</t>
    </rPh>
    <rPh sb="108" eb="110">
      <t>イカ</t>
    </rPh>
    <rPh sb="111" eb="113">
      <t>キニュウ</t>
    </rPh>
    <phoneticPr fontId="5"/>
  </si>
  <si>
    <t>申請者自身が地方公共団体である場合は提出不要</t>
    <rPh sb="0" eb="3">
      <t>シンセイシャ</t>
    </rPh>
    <rPh sb="3" eb="5">
      <t>ジシン</t>
    </rPh>
    <rPh sb="6" eb="12">
      <t>チホウコウキョウダンタイ</t>
    </rPh>
    <rPh sb="15" eb="17">
      <t>バアイ</t>
    </rPh>
    <rPh sb="18" eb="20">
      <t>テイシュツ</t>
    </rPh>
    <rPh sb="20" eb="22">
      <t>フヨウ</t>
    </rPh>
    <phoneticPr fontId="5"/>
  </si>
  <si>
    <t>マイクログリッド構築時の規模及び設備情報等</t>
    <rPh sb="8" eb="10">
      <t>コウチク</t>
    </rPh>
    <rPh sb="10" eb="11">
      <t>ジ</t>
    </rPh>
    <rPh sb="12" eb="14">
      <t>キボ</t>
    </rPh>
    <rPh sb="14" eb="15">
      <t>オヨ</t>
    </rPh>
    <rPh sb="16" eb="18">
      <t>セツビ</t>
    </rPh>
    <rPh sb="18" eb="20">
      <t>ジョウホウ</t>
    </rPh>
    <rPh sb="20" eb="21">
      <t>トウ</t>
    </rPh>
    <phoneticPr fontId="5"/>
  </si>
  <si>
    <t>系統線の総延長距離
（km）</t>
    <rPh sb="0" eb="3">
      <t>ケイトウセン</t>
    </rPh>
    <rPh sb="4" eb="7">
      <t>ソウエンチョウ</t>
    </rPh>
    <rPh sb="7" eb="9">
      <t>キョリ</t>
    </rPh>
    <phoneticPr fontId="5"/>
  </si>
  <si>
    <t>自営線の総延長距離
（km）</t>
    <rPh sb="0" eb="3">
      <t>ジエイセン</t>
    </rPh>
    <rPh sb="4" eb="9">
      <t>ソウエンチョウキョリ</t>
    </rPh>
    <phoneticPr fontId="5"/>
  </si>
  <si>
    <t>マイクログリッド範囲内の需要家数の概算</t>
    <rPh sb="8" eb="11">
      <t>ハンイナイ</t>
    </rPh>
    <rPh sb="12" eb="15">
      <t>ジュヨウカ</t>
    </rPh>
    <rPh sb="15" eb="16">
      <t>スウ</t>
    </rPh>
    <rPh sb="17" eb="19">
      <t>ガイサン</t>
    </rPh>
    <phoneticPr fontId="5"/>
  </si>
  <si>
    <t>2-3</t>
    <phoneticPr fontId="5"/>
  </si>
  <si>
    <t>2-4</t>
    <phoneticPr fontId="5"/>
  </si>
  <si>
    <t>2-5</t>
    <phoneticPr fontId="5"/>
  </si>
  <si>
    <t>2-6</t>
    <phoneticPr fontId="5"/>
  </si>
  <si>
    <t>2-7</t>
    <phoneticPr fontId="5"/>
  </si>
  <si>
    <t>5</t>
    <phoneticPr fontId="5"/>
  </si>
  <si>
    <t>役員名簿（別紙2）</t>
    <phoneticPr fontId="5"/>
  </si>
  <si>
    <t>実施体制図（別紙3）</t>
    <rPh sb="0" eb="2">
      <t>ジッシ</t>
    </rPh>
    <rPh sb="2" eb="4">
      <t>タイセイ</t>
    </rPh>
    <rPh sb="4" eb="5">
      <t>ズ</t>
    </rPh>
    <rPh sb="6" eb="8">
      <t>ベッシ</t>
    </rPh>
    <phoneticPr fontId="5"/>
  </si>
  <si>
    <r>
      <t>　申請者及び補助事業に関係する事業者（コンソーシアム関係者、外部有識者等）の役割分担がわかるように体制図を作成してください</t>
    </r>
    <r>
      <rPr>
        <vertAlign val="superscript"/>
        <sz val="10.5"/>
        <rFont val="ＭＳ 明朝"/>
        <family val="1"/>
        <charset val="128"/>
      </rPr>
      <t>※</t>
    </r>
    <r>
      <rPr>
        <sz val="10.5"/>
        <rFont val="ＭＳ 明朝"/>
        <family val="1"/>
        <charset val="128"/>
      </rPr>
      <t>。
　</t>
    </r>
    <r>
      <rPr>
        <sz val="10"/>
        <rFont val="ＭＳ 明朝"/>
        <family val="1"/>
        <charset val="128"/>
      </rPr>
      <t>※補助事業の一部を第三者に委託し、又は第三者と共同して実施しようとする場合の委託先等との関係については、
　　様式１別紙３に記入してください。</t>
    </r>
    <rPh sb="1" eb="3">
      <t>シンセイ</t>
    </rPh>
    <rPh sb="3" eb="4">
      <t>シャ</t>
    </rPh>
    <rPh sb="4" eb="5">
      <t>オヨ</t>
    </rPh>
    <rPh sb="6" eb="10">
      <t>ホジョジギョウ</t>
    </rPh>
    <rPh sb="11" eb="13">
      <t>カンケイ</t>
    </rPh>
    <rPh sb="15" eb="18">
      <t>ジギョウシャ</t>
    </rPh>
    <rPh sb="26" eb="29">
      <t>カンケイシャ</t>
    </rPh>
    <rPh sb="30" eb="35">
      <t>ガイブユウシキシャ</t>
    </rPh>
    <rPh sb="35" eb="36">
      <t>トウ</t>
    </rPh>
    <rPh sb="38" eb="40">
      <t>ヤクワリ</t>
    </rPh>
    <rPh sb="40" eb="42">
      <t>ブンタン</t>
    </rPh>
    <rPh sb="49" eb="51">
      <t>タイセイ</t>
    </rPh>
    <rPh sb="51" eb="52">
      <t>ズ</t>
    </rPh>
    <rPh sb="53" eb="55">
      <t>サクセイ</t>
    </rPh>
    <rPh sb="67" eb="69">
      <t>ホジョ</t>
    </rPh>
    <rPh sb="69" eb="71">
      <t>ジギョウ</t>
    </rPh>
    <rPh sb="72" eb="74">
      <t>イチブ</t>
    </rPh>
    <rPh sb="75" eb="76">
      <t>ダイ</t>
    </rPh>
    <rPh sb="76" eb="78">
      <t>サンシャ</t>
    </rPh>
    <rPh sb="79" eb="81">
      <t>イタク</t>
    </rPh>
    <rPh sb="83" eb="84">
      <t>マタ</t>
    </rPh>
    <rPh sb="85" eb="86">
      <t>ダイ</t>
    </rPh>
    <rPh sb="86" eb="88">
      <t>サンシャ</t>
    </rPh>
    <rPh sb="89" eb="91">
      <t>キョウドウ</t>
    </rPh>
    <rPh sb="93" eb="95">
      <t>ジッシ</t>
    </rPh>
    <rPh sb="101" eb="103">
      <t>バアイ</t>
    </rPh>
    <rPh sb="104" eb="107">
      <t>イタクサキ</t>
    </rPh>
    <rPh sb="107" eb="108">
      <t>トウ</t>
    </rPh>
    <rPh sb="110" eb="112">
      <t>カンケイ</t>
    </rPh>
    <rPh sb="121" eb="123">
      <t>ヨウシキ</t>
    </rPh>
    <rPh sb="124" eb="126">
      <t>ベッシ</t>
    </rPh>
    <rPh sb="128" eb="130">
      <t>キニュウ</t>
    </rPh>
    <phoneticPr fontId="6"/>
  </si>
  <si>
    <t>（配電事業等の参入を見据えた地域独立系統の計画策定支援事業）</t>
    <rPh sb="1" eb="6">
      <t>ハイデンジギョウトウ</t>
    </rPh>
    <rPh sb="7" eb="9">
      <t>サンニュウ</t>
    </rPh>
    <rPh sb="10" eb="12">
      <t>ミス</t>
    </rPh>
    <rPh sb="14" eb="16">
      <t>チイキ</t>
    </rPh>
    <rPh sb="16" eb="20">
      <t>ドクリツケイトウ</t>
    </rPh>
    <rPh sb="21" eb="25">
      <t>ケイカクサクテイ</t>
    </rPh>
    <rPh sb="25" eb="29">
      <t>シエンジギョウ</t>
    </rPh>
    <phoneticPr fontId="45"/>
  </si>
  <si>
    <t>　再生可能エネルギー導入拡大に向けた分散型エネルギーリソース導入支援等事業費補助金交付規程（ＳＩＩ－ＢＶＣ２４０－０１－０００００１－Ｒ。以下「交付規程」という。）第５条の規定に基づき、下記のとおり申請します。
　なお、補助金等に係る予算の執行の適正化に関する法律（昭和３０年法律第１７９号）、補助金等に係る予算の執行の適正化に関する法律施行令（昭和３０年政令第２５５号）、再生可能エネルギー導入拡大・分散型エネルギーリソース導入支援等事業費補助金交付要綱（２０２４０２２１財資第４号。以下「交付要綱」という。）及び交付規程の定めるところに従うことを承知の上、申請します。</t>
    <rPh sb="37" eb="38">
      <t>ヒ</t>
    </rPh>
    <rPh sb="38" eb="41">
      <t>ホジョキン</t>
    </rPh>
    <phoneticPr fontId="6"/>
  </si>
  <si>
    <t>地域再生制度において認定された地域再生計画（内閣官房、内閣府）に該当する場合のみ</t>
    <rPh sb="0" eb="2">
      <t>チイキ</t>
    </rPh>
    <rPh sb="2" eb="4">
      <t>サイセイ</t>
    </rPh>
    <rPh sb="4" eb="6">
      <t>セイド</t>
    </rPh>
    <rPh sb="10" eb="12">
      <t>ニンテイ</t>
    </rPh>
    <rPh sb="15" eb="17">
      <t>チイキ</t>
    </rPh>
    <rPh sb="17" eb="19">
      <t>サイセイ</t>
    </rPh>
    <rPh sb="19" eb="21">
      <t>ケイカク</t>
    </rPh>
    <rPh sb="22" eb="24">
      <t>ナイカク</t>
    </rPh>
    <rPh sb="24" eb="26">
      <t>カンボウ</t>
    </rPh>
    <rPh sb="27" eb="29">
      <t>ナイカク</t>
    </rPh>
    <rPh sb="29" eb="30">
      <t>フ</t>
    </rPh>
    <rPh sb="32" eb="34">
      <t>ガイトウ</t>
    </rPh>
    <rPh sb="36" eb="38">
      <t>バアイ</t>
    </rPh>
    <phoneticPr fontId="5"/>
  </si>
  <si>
    <t>申請者１</t>
    <rPh sb="0" eb="3">
      <t>シンセイシャ</t>
    </rPh>
    <phoneticPr fontId="5"/>
  </si>
  <si>
    <t>補助金額</t>
    <rPh sb="0" eb="4">
      <t>ホジョキンガク</t>
    </rPh>
    <phoneticPr fontId="5"/>
  </si>
  <si>
    <t>補助対象経費</t>
    <rPh sb="0" eb="6">
      <t>ホジョタイショウケイヒ</t>
    </rPh>
    <phoneticPr fontId="5"/>
  </si>
  <si>
    <t>補助事業に要する経費</t>
    <rPh sb="0" eb="4">
      <t>ホジョジギョウ</t>
    </rPh>
    <rPh sb="5" eb="6">
      <t>ヨウ</t>
    </rPh>
    <rPh sb="8" eb="10">
      <t>ケイヒ</t>
    </rPh>
    <phoneticPr fontId="5"/>
  </si>
  <si>
    <t>人件費</t>
    <rPh sb="0" eb="3">
      <t>ジンケンヒ</t>
    </rPh>
    <phoneticPr fontId="5"/>
  </si>
  <si>
    <t>諸経費</t>
    <rPh sb="0" eb="3">
      <t>ショケイヒ</t>
    </rPh>
    <phoneticPr fontId="5"/>
  </si>
  <si>
    <t>消費税</t>
    <rPh sb="0" eb="3">
      <t>ショウヒゼイ</t>
    </rPh>
    <phoneticPr fontId="5"/>
  </si>
  <si>
    <t>合計</t>
    <rPh sb="0" eb="2">
      <t>ゴウケイ</t>
    </rPh>
    <phoneticPr fontId="5"/>
  </si>
  <si>
    <t>申請者２</t>
    <rPh sb="0" eb="3">
      <t>シンセイシャ</t>
    </rPh>
    <phoneticPr fontId="5"/>
  </si>
  <si>
    <t>申請者３</t>
    <rPh sb="0" eb="3">
      <t>シンセイシャ</t>
    </rPh>
    <phoneticPr fontId="5"/>
  </si>
  <si>
    <t>申請者４</t>
    <rPh sb="0" eb="3">
      <t>シンセイシャ</t>
    </rPh>
    <phoneticPr fontId="5"/>
  </si>
  <si>
    <t>１．補助事業実施計画
　　計画の策定及び配電事業の参入に向けた詳細検討に関して、以下の実施項目に対する実施内容を記入してください。</t>
    <rPh sb="2" eb="4">
      <t>ホジョ</t>
    </rPh>
    <rPh sb="4" eb="6">
      <t>ジギョウ</t>
    </rPh>
    <rPh sb="6" eb="8">
      <t>ジッシ</t>
    </rPh>
    <rPh sb="8" eb="10">
      <t>ケイカク</t>
    </rPh>
    <rPh sb="16" eb="18">
      <t>サクテイ</t>
    </rPh>
    <rPh sb="18" eb="19">
      <t>オヨ</t>
    </rPh>
    <rPh sb="20" eb="24">
      <t>ハイデンジギョウ</t>
    </rPh>
    <rPh sb="25" eb="27">
      <t>サンニュウ</t>
    </rPh>
    <rPh sb="28" eb="29">
      <t>ム</t>
    </rPh>
    <rPh sb="31" eb="35">
      <t>ショウサイケントウ</t>
    </rPh>
    <rPh sb="36" eb="37">
      <t>カン</t>
    </rPh>
    <rPh sb="40" eb="42">
      <t>イカ</t>
    </rPh>
    <rPh sb="43" eb="45">
      <t>ジッシ</t>
    </rPh>
    <rPh sb="45" eb="47">
      <t>コウモク</t>
    </rPh>
    <rPh sb="48" eb="49">
      <t>タイ</t>
    </rPh>
    <rPh sb="51" eb="53">
      <t>ジッシ</t>
    </rPh>
    <rPh sb="53" eb="55">
      <t>ナイヨウ</t>
    </rPh>
    <rPh sb="56" eb="58">
      <t>キニュウ</t>
    </rPh>
    <phoneticPr fontId="5"/>
  </si>
  <si>
    <t>添付資料7 主たる出資者等による補助事業の履行に係る確約書</t>
    <rPh sb="0" eb="2">
      <t>テンプ</t>
    </rPh>
    <rPh sb="2" eb="4">
      <t>シリョウ</t>
    </rPh>
    <rPh sb="6" eb="7">
      <t>シュ</t>
    </rPh>
    <rPh sb="9" eb="11">
      <t>シュッシ</t>
    </rPh>
    <rPh sb="11" eb="12">
      <t>シャ</t>
    </rPh>
    <rPh sb="12" eb="13">
      <t>トウ</t>
    </rPh>
    <rPh sb="16" eb="18">
      <t>ホジョ</t>
    </rPh>
    <rPh sb="18" eb="20">
      <t>ジギョウ</t>
    </rPh>
    <rPh sb="21" eb="23">
      <t>リコウ</t>
    </rPh>
    <rPh sb="24" eb="25">
      <t>カカ</t>
    </rPh>
    <rPh sb="26" eb="29">
      <t>カクヤクショ</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</si>
</sst>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6" formatCode="&quot;¥&quot;#,##0;[Red]&quot;¥&quot;\-#,##0"/>
    <numFmt numFmtId="42" formatCode="_ &quot;¥&quot;* #,##0_ ;_ &quot;¥&quot;* \-#,##0_ ;_ &quot;¥&quot;* &quot;-&quot;_ ;_ @_ "/>
    <numFmt numFmtId="176" formatCode="&quot;¥&quot;#,##0_);[Red]\(&quot;¥&quot;#,##0\)"/>
    <numFmt numFmtId="177" formatCode="#,##0_ "/>
    <numFmt numFmtId="178" formatCode="[$-411]ggge&quot;年&quot;m&quot;月&quot;d&quot;日&quot;;@"/>
    <numFmt numFmtId="179" formatCode="[&lt;=99999999]####\-####;\(00\)\ ####\-####"/>
    <numFmt numFmtId="180" formatCode="&quot;手&quot;&quot;順&quot;##"/>
    <numFmt numFmtId="181" formatCode="&quot;平成&quot;##&quot;年度&quot;"/>
    <numFmt numFmtId="182" formatCode="#&quot;．&quot;"/>
    <numFmt numFmtId="183" formatCode="00"/>
    <numFmt numFmtId="184" formatCode="#&quot;人&quot;"/>
    <numFmt numFmtId="185" formatCode="#,###&quot;円&quot;\ "/>
    <numFmt numFmtId="186" formatCode="#,###&quot;円&quot;"/>
    <numFmt numFmtId="187" formatCode="[$-F800]dddd\,\ mmmm\ dd\,\ yyyy"/>
    <numFmt numFmtId="188" formatCode="&quot;〒&quot;@"/>
    <numFmt numFmtId="189" formatCode="[h]:mm"/>
    <numFmt numFmtId="190" formatCode="#,##0_);[Red]\(#,##0\)"/>
  </numFmts>
  <fonts count="77">
    <font>
      <sz val="16"/>
      <color theme="1"/>
      <name val="ＭＳ 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8"/>
      <name val="ＭＳ ゴシック"/>
      <family val="3"/>
      <charset val="128"/>
    </font>
    <font>
      <sz val="6"/>
      <name val="ＭＳ Ｐゴシック"/>
      <family val="3"/>
      <charset val="128"/>
    </font>
    <font>
      <sz val="10"/>
      <name val="ＭＳ Ｐゴシック"/>
      <family val="3"/>
      <charset val="128"/>
    </font>
    <font>
      <sz val="11"/>
      <name val="ＭＳ 明朝"/>
      <family val="1"/>
      <charset val="128"/>
    </font>
    <font>
      <sz val="12"/>
      <name val="Arial Unicode MS"/>
      <family val="3"/>
      <charset val="128"/>
    </font>
    <font>
      <sz val="9"/>
      <name val="ＭＳ 明朝"/>
      <family val="1"/>
      <charset val="128"/>
    </font>
    <font>
      <sz val="12"/>
      <name val="ＭＳ 明朝"/>
      <family val="1"/>
      <charset val="128"/>
    </font>
    <font>
      <u/>
      <sz val="5.5"/>
      <color indexed="12"/>
      <name val="ＭＳ Ｐゴシック"/>
      <family val="3"/>
      <charset val="128"/>
    </font>
    <font>
      <sz val="10"/>
      <name val="ＭＳ 明朝"/>
      <family val="1"/>
      <charset val="128"/>
    </font>
    <font>
      <sz val="16"/>
      <name val="ＭＳ 明朝"/>
      <family val="1"/>
      <charset val="128"/>
    </font>
    <font>
      <sz val="10.5"/>
      <color indexed="8"/>
      <name val="ＭＳ 明朝"/>
      <family val="1"/>
      <charset val="128"/>
    </font>
    <font>
      <sz val="10.5"/>
      <name val="ＭＳ 明朝"/>
      <family val="1"/>
      <charset val="128"/>
    </font>
    <font>
      <sz val="12"/>
      <color indexed="10"/>
      <name val="ＭＳ 明朝"/>
      <family val="1"/>
      <charset val="128"/>
    </font>
    <font>
      <sz val="11"/>
      <color indexed="8"/>
      <name val="ＭＳ 明朝"/>
      <family val="1"/>
      <charset val="128"/>
    </font>
    <font>
      <sz val="11"/>
      <color indexed="10"/>
      <name val="ＭＳ 明朝"/>
      <family val="1"/>
      <charset val="128"/>
    </font>
    <font>
      <sz val="14"/>
      <name val="ＭＳ 明朝"/>
      <family val="1"/>
      <charset val="128"/>
    </font>
    <font>
      <sz val="11"/>
      <name val="ＭＳ Ｐ明朝"/>
      <family val="1"/>
      <charset val="128"/>
    </font>
    <font>
      <sz val="10"/>
      <name val="ＭＳ Ｐ明朝"/>
      <family val="1"/>
      <charset val="128"/>
    </font>
    <font>
      <sz val="11"/>
      <color indexed="0"/>
      <name val="ＭＳ Ｐ明朝"/>
      <family val="1"/>
      <charset val="128"/>
    </font>
    <font>
      <sz val="14"/>
      <name val="ＭＳ Ｐゴシック"/>
      <family val="3"/>
      <charset val="128"/>
    </font>
    <font>
      <sz val="16"/>
      <color indexed="8"/>
      <name val="ＭＳ ゴシック"/>
      <family val="3"/>
      <charset val="128"/>
    </font>
    <font>
      <sz val="11"/>
      <color indexed="8"/>
      <name val="ＭＳ Ｐゴシック"/>
      <family val="3"/>
      <charset val="128"/>
    </font>
    <font>
      <sz val="14"/>
      <color indexed="8"/>
      <name val="ＭＳ 明朝"/>
      <family val="1"/>
      <charset val="128"/>
    </font>
    <font>
      <u/>
      <sz val="11"/>
      <color indexed="12"/>
      <name val="ＭＳ Ｐゴシック"/>
      <family val="3"/>
      <charset val="128"/>
    </font>
    <font>
      <sz val="10.5"/>
      <name val="ＭＳ Ｐ明朝"/>
      <family val="1"/>
      <charset val="128"/>
    </font>
    <font>
      <sz val="16"/>
      <name val="ＭＳ ゴシック"/>
      <family val="3"/>
      <charset val="128"/>
    </font>
    <font>
      <sz val="16"/>
      <color theme="1"/>
      <name val="ＭＳ ゴシック"/>
      <family val="3"/>
      <charset val="128"/>
    </font>
    <font>
      <sz val="11"/>
      <color theme="1"/>
      <name val="ＭＳ Ｐゴシック"/>
      <family val="3"/>
      <charset val="128"/>
      <scheme val="minor"/>
    </font>
    <font>
      <sz val="11"/>
      <color theme="1"/>
      <name val="ＭＳ 明朝"/>
      <family val="1"/>
      <charset val="128"/>
    </font>
    <font>
      <sz val="16"/>
      <color theme="1"/>
      <name val="ＭＳ 明朝"/>
      <family val="1"/>
      <charset val="128"/>
    </font>
    <font>
      <sz val="10.5"/>
      <color theme="1"/>
      <name val="ＭＳ 明朝"/>
      <family val="1"/>
      <charset val="128"/>
    </font>
    <font>
      <sz val="12"/>
      <color theme="1"/>
      <name val="ＭＳ 明朝"/>
      <family val="1"/>
      <charset val="128"/>
    </font>
    <font>
      <sz val="11"/>
      <color theme="1"/>
      <name val="ＭＳ ゴシック"/>
      <family val="3"/>
      <charset val="128"/>
    </font>
    <font>
      <sz val="12"/>
      <color theme="1"/>
      <name val="ＭＳ ゴシック"/>
      <family val="3"/>
      <charset val="128"/>
    </font>
    <font>
      <sz val="9"/>
      <color theme="1"/>
      <name val="ＭＳ ゴシック"/>
      <family val="3"/>
      <charset val="128"/>
    </font>
    <font>
      <sz val="10"/>
      <color theme="1"/>
      <name val="ＭＳ ゴシック"/>
      <family val="3"/>
      <charset val="128"/>
    </font>
    <font>
      <sz val="9"/>
      <color rgb="FF0000FF"/>
      <name val="ＭＳ 明朝"/>
      <family val="1"/>
      <charset val="128"/>
    </font>
    <font>
      <sz val="10"/>
      <color theme="1"/>
      <name val="ＭＳ 明朝"/>
      <family val="1"/>
      <charset val="128"/>
    </font>
    <font>
      <b/>
      <sz val="14"/>
      <color rgb="FFFF0000"/>
      <name val="ＭＳ 明朝"/>
      <family val="1"/>
      <charset val="128"/>
    </font>
    <font>
      <sz val="11"/>
      <name val="ＭＳ Ｐゴシック"/>
      <family val="2"/>
      <charset val="128"/>
      <scheme val="minor"/>
    </font>
    <font>
      <sz val="6"/>
      <name val="ＭＳ Ｐゴシック"/>
      <family val="2"/>
      <charset val="128"/>
      <scheme val="minor"/>
    </font>
    <font>
      <b/>
      <sz val="11"/>
      <name val="ＭＳ 明朝"/>
      <family val="1"/>
      <charset val="128"/>
    </font>
    <font>
      <sz val="10"/>
      <name val="ＭＳ Ｐゴシック"/>
      <family val="3"/>
      <charset val="128"/>
      <scheme val="minor"/>
    </font>
    <font>
      <sz val="11"/>
      <color theme="1"/>
      <name val="ＭＳ Ｐゴシック"/>
      <family val="2"/>
      <charset val="128"/>
    </font>
    <font>
      <sz val="11"/>
      <color rgb="FF9C0006"/>
      <name val="ＭＳ Ｐゴシック"/>
      <family val="2"/>
      <charset val="128"/>
    </font>
    <font>
      <sz val="11"/>
      <color theme="1"/>
      <name val="ＭＳ Ｐゴシック"/>
      <family val="2"/>
      <scheme val="minor"/>
    </font>
    <font>
      <sz val="14"/>
      <color theme="1"/>
      <name val="ＭＳ 明朝"/>
      <family val="1"/>
      <charset val="128"/>
    </font>
    <font>
      <sz val="10.5"/>
      <color theme="1"/>
      <name val="ＭＳ ゴシック"/>
      <family val="3"/>
      <charset val="128"/>
    </font>
    <font>
      <sz val="10.5"/>
      <color indexed="8"/>
      <name val="Century"/>
      <family val="1"/>
    </font>
    <font>
      <sz val="10.5"/>
      <color indexed="55"/>
      <name val="ＭＳ 明朝"/>
      <family val="1"/>
      <charset val="128"/>
    </font>
    <font>
      <sz val="10.5"/>
      <color theme="1"/>
      <name val="ＭＳ Ｐ明朝"/>
      <family val="1"/>
      <charset val="128"/>
    </font>
    <font>
      <b/>
      <sz val="10.5"/>
      <color indexed="13"/>
      <name val="ＭＳ Ｐゴシック"/>
      <family val="3"/>
      <charset val="128"/>
    </font>
    <font>
      <b/>
      <sz val="10.5"/>
      <color indexed="13"/>
      <name val="ＭＳ 明朝"/>
      <family val="1"/>
      <charset val="128"/>
    </font>
    <font>
      <sz val="10.5"/>
      <color indexed="13"/>
      <name val="ＭＳ 明朝"/>
      <family val="1"/>
      <charset val="128"/>
    </font>
    <font>
      <sz val="11"/>
      <color rgb="FFFF0000"/>
      <name val="ＭＳ 明朝"/>
      <family val="1"/>
      <charset val="128"/>
    </font>
    <font>
      <sz val="10"/>
      <color theme="1"/>
      <name val="ＭＳ Ｐゴシック"/>
      <family val="2"/>
      <charset val="128"/>
      <scheme val="minor"/>
    </font>
    <font>
      <sz val="10"/>
      <color rgb="FF0000FF"/>
      <name val="ＭＳ 明朝"/>
      <family val="1"/>
      <charset val="128"/>
    </font>
    <font>
      <b/>
      <sz val="11"/>
      <color indexed="10"/>
      <name val="ＭＳ 明朝"/>
      <family val="1"/>
      <charset val="128"/>
    </font>
    <font>
      <sz val="11"/>
      <name val="ＭＳ Ｐゴシック"/>
      <family val="3"/>
      <charset val="128"/>
      <scheme val="minor"/>
    </font>
    <font>
      <b/>
      <sz val="11"/>
      <color rgb="FFFFFF00"/>
      <name val="ＭＳ 明朝"/>
      <family val="1"/>
      <charset val="128"/>
    </font>
    <font>
      <sz val="6"/>
      <name val="ＭＳ Ｐゴシック"/>
      <family val="3"/>
      <charset val="128"/>
      <scheme val="minor"/>
    </font>
    <font>
      <sz val="10"/>
      <name val="ＭＳ ゴシック"/>
      <family val="3"/>
      <charset val="128"/>
    </font>
    <font>
      <sz val="10"/>
      <name val="メイリオ"/>
      <family val="3"/>
      <charset val="128"/>
    </font>
    <font>
      <sz val="11"/>
      <name val="メイリオ"/>
      <family val="3"/>
      <charset val="128"/>
    </font>
    <font>
      <sz val="10"/>
      <name val="ＭＳ Ｐゴシック"/>
      <family val="2"/>
      <charset val="128"/>
      <scheme val="minor"/>
    </font>
    <font>
      <u/>
      <sz val="16"/>
      <color theme="10"/>
      <name val="ＭＳ ゴシック"/>
      <family val="3"/>
      <charset val="128"/>
    </font>
    <font>
      <sz val="10.5"/>
      <color rgb="FFFF0000"/>
      <name val="ＭＳ ゴシック"/>
      <family val="3"/>
      <charset val="128"/>
    </font>
    <font>
      <b/>
      <sz val="12"/>
      <color rgb="FFFFFF00"/>
      <name val="ＭＳ 明朝"/>
      <family val="1"/>
      <charset val="128"/>
    </font>
    <font>
      <sz val="10"/>
      <color rgb="FF3333FF"/>
      <name val="ＭＳ 明朝"/>
      <family val="1"/>
      <charset val="128"/>
    </font>
    <font>
      <vertAlign val="superscript"/>
      <sz val="10.5"/>
      <name val="ＭＳ 明朝"/>
      <family val="1"/>
      <charset val="128"/>
    </font>
    <font>
      <b/>
      <sz val="14"/>
      <color rgb="FFFF0000"/>
      <name val="ＭＳ Ｐゴシック"/>
      <family val="3"/>
      <charset val="128"/>
    </font>
    <font>
      <sz val="9"/>
      <color theme="1"/>
      <name val="ＭＳ 明朝"/>
      <family val="1"/>
      <charset val="128"/>
    </font>
  </fonts>
  <fills count="19">
    <fill>
      <patternFill patternType="none"/>
    </fill>
    <fill>
      <patternFill patternType="gray125"/>
    </fill>
    <fill>
      <patternFill patternType="solid">
        <fgColor indexed="44"/>
        <bgColor indexed="64"/>
      </patternFill>
    </fill>
    <fill>
      <patternFill patternType="solid">
        <fgColor indexed="11"/>
        <bgColor indexed="64"/>
      </patternFill>
    </fill>
    <fill>
      <patternFill patternType="solid">
        <fgColor indexed="1"/>
        <bgColor indexed="64"/>
      </patternFill>
    </fill>
    <fill>
      <patternFill patternType="solid">
        <fgColor theme="9" tint="0.59999389629810485"/>
        <bgColor indexed="64"/>
      </patternFill>
    </fill>
    <fill>
      <patternFill patternType="solid">
        <fgColor rgb="FFCCFFFF"/>
        <bgColor indexed="64"/>
      </patternFill>
    </fill>
    <fill>
      <patternFill patternType="solid">
        <fgColor theme="0" tint="-0.249977111117893"/>
        <bgColor indexed="64"/>
      </patternFill>
    </fill>
    <fill>
      <patternFill patternType="solid">
        <fgColor theme="0"/>
        <bgColor indexed="64"/>
      </patternFill>
    </fill>
    <fill>
      <patternFill patternType="solid">
        <fgColor rgb="FFFFFF99"/>
        <bgColor indexed="64"/>
      </patternFill>
    </fill>
    <fill>
      <patternFill patternType="solid">
        <fgColor rgb="FFFFFFCC"/>
        <bgColor indexed="64"/>
      </patternFill>
    </fill>
    <fill>
      <patternFill patternType="solid">
        <fgColor theme="9" tint="0.79998168889431442"/>
        <bgColor indexed="64"/>
      </patternFill>
    </fill>
    <fill>
      <patternFill patternType="solid">
        <fgColor rgb="FFFFC7CE"/>
      </patternFill>
    </fill>
    <fill>
      <patternFill patternType="solid">
        <fgColor theme="4" tint="0.79998168889431442"/>
        <bgColor indexed="65"/>
      </patternFill>
    </fill>
    <fill>
      <patternFill patternType="solid">
        <fgColor theme="8" tint="0.79998168889431442"/>
        <bgColor indexed="64"/>
      </patternFill>
    </fill>
    <fill>
      <patternFill patternType="solid">
        <fgColor theme="0" tint="-0.499984740745262"/>
        <bgColor indexed="64"/>
      </patternFill>
    </fill>
    <fill>
      <patternFill patternType="solid">
        <fgColor theme="8" tint="0.59999389629810485"/>
        <bgColor indexed="64"/>
      </patternFill>
    </fill>
    <fill>
      <patternFill patternType="solid">
        <fgColor theme="8" tint="0.79998168889431442"/>
        <bgColor theme="8" tint="0.59999389629810485"/>
      </patternFill>
    </fill>
    <fill>
      <patternFill patternType="solid">
        <fgColor theme="0" tint="-0.24994659260841701"/>
        <bgColor indexed="64"/>
      </patternFill>
    </fill>
  </fills>
  <borders count="167">
    <border>
      <left/>
      <right/>
      <top/>
      <bottom/>
      <diagonal/>
    </border>
    <border>
      <left/>
      <right style="thin">
        <color indexed="64"/>
      </right>
      <top style="thin">
        <color indexed="64"/>
      </top>
      <bottom style="dashed">
        <color indexed="64"/>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medium">
        <color indexed="64"/>
      </left>
      <right/>
      <top/>
      <bottom/>
      <diagonal/>
    </border>
    <border>
      <left style="medium">
        <color indexed="64"/>
      </left>
      <right/>
      <top style="double">
        <color indexed="64"/>
      </top>
      <bottom style="double">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bottom/>
      <diagonal/>
    </border>
    <border>
      <left/>
      <right style="thin">
        <color indexed="64"/>
      </right>
      <top/>
      <bottom/>
      <diagonal/>
    </border>
    <border>
      <left/>
      <right style="medium">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diagonal/>
    </border>
    <border>
      <left style="medium">
        <color indexed="64"/>
      </left>
      <right/>
      <top style="dotted">
        <color indexed="64"/>
      </top>
      <bottom style="double">
        <color indexed="64"/>
      </bottom>
      <diagonal/>
    </border>
    <border>
      <left/>
      <right/>
      <top/>
      <bottom style="dotted">
        <color indexed="64"/>
      </bottom>
      <diagonal/>
    </border>
    <border>
      <left style="thin">
        <color indexed="64"/>
      </left>
      <right/>
      <top/>
      <bottom style="thin">
        <color indexed="64"/>
      </bottom>
      <diagonal/>
    </border>
    <border>
      <left style="thin">
        <color indexed="64"/>
      </left>
      <right/>
      <top style="dotted">
        <color indexed="64"/>
      </top>
      <bottom style="double">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diagonalUp="1">
      <left style="thin">
        <color indexed="64"/>
      </left>
      <right style="thin">
        <color indexed="64"/>
      </right>
      <top style="dotted">
        <color indexed="64"/>
      </top>
      <bottom style="thin">
        <color indexed="64"/>
      </bottom>
      <diagonal style="thin">
        <color indexed="64"/>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double">
        <color indexed="64"/>
      </top>
      <bottom style="double">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medium">
        <color indexed="64"/>
      </top>
      <bottom style="medium">
        <color indexed="64"/>
      </bottom>
      <diagonal style="thin">
        <color indexed="64"/>
      </diagonal>
    </border>
    <border diagonalUp="1">
      <left style="thin">
        <color indexed="64"/>
      </left>
      <right style="thin">
        <color indexed="64"/>
      </right>
      <top style="dotted">
        <color indexed="64"/>
      </top>
      <bottom/>
      <diagonal style="thin">
        <color indexed="64"/>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top/>
      <bottom style="dotted">
        <color indexed="64"/>
      </bottom>
      <diagonal/>
    </border>
    <border>
      <left/>
      <right style="thin">
        <color indexed="64"/>
      </right>
      <top/>
      <bottom style="thin">
        <color indexed="64"/>
      </bottom>
      <diagonal/>
    </border>
    <border>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dotted">
        <color indexed="64"/>
      </top>
      <bottom style="double">
        <color indexed="64"/>
      </bottom>
      <diagonal/>
    </border>
    <border>
      <left/>
      <right style="medium">
        <color indexed="64"/>
      </right>
      <top style="double">
        <color indexed="64"/>
      </top>
      <bottom style="double">
        <color indexed="64"/>
      </bottom>
      <diagonal/>
    </border>
    <border>
      <left/>
      <right style="thin">
        <color indexed="64"/>
      </right>
      <top style="dotted">
        <color indexed="64"/>
      </top>
      <bottom style="dotted">
        <color indexed="64"/>
      </bottom>
      <diagonal/>
    </border>
    <border>
      <left/>
      <right/>
      <top/>
      <bottom style="thin">
        <color indexed="64"/>
      </bottom>
      <diagonal/>
    </border>
    <border>
      <left/>
      <right style="thin">
        <color indexed="64"/>
      </right>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style="thin">
        <color indexed="64"/>
      </left>
      <right/>
      <top style="thin">
        <color indexed="64"/>
      </top>
      <bottom style="dotted">
        <color indexed="64"/>
      </bottom>
      <diagonal/>
    </border>
    <border>
      <left/>
      <right style="thin">
        <color indexed="64"/>
      </right>
      <top style="thin">
        <color indexed="64"/>
      </top>
      <bottom/>
      <diagonal/>
    </border>
    <border>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dotted">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bottom style="medium">
        <color indexed="64"/>
      </bottom>
      <diagonal/>
    </border>
    <border>
      <left/>
      <right/>
      <top style="thin">
        <color indexed="64"/>
      </top>
      <bottom style="dashed">
        <color indexed="64"/>
      </bottom>
      <diagonal/>
    </border>
    <border>
      <left/>
      <right/>
      <top style="dashed">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dashed">
        <color indexed="64"/>
      </bottom>
      <diagonal/>
    </border>
    <border>
      <left/>
      <right style="medium">
        <color indexed="64"/>
      </right>
      <top style="thin">
        <color indexed="64"/>
      </top>
      <bottom style="dash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diagonalUp="1">
      <left style="thin">
        <color indexed="64"/>
      </left>
      <right style="thin">
        <color indexed="64"/>
      </right>
      <top/>
      <bottom/>
      <diagonal style="thin">
        <color indexed="64"/>
      </diagonal>
    </border>
    <border>
      <left/>
      <right/>
      <top style="medium">
        <color indexed="64"/>
      </top>
      <bottom/>
      <diagonal/>
    </border>
    <border diagonalUp="1" diagonalDown="1">
      <left style="thin">
        <color indexed="64"/>
      </left>
      <right/>
      <top style="thin">
        <color indexed="64"/>
      </top>
      <bottom/>
      <diagonal style="thin">
        <color indexed="64"/>
      </diagonal>
    </border>
    <border diagonalUp="1" diagonalDown="1">
      <left/>
      <right/>
      <top style="thin">
        <color indexed="64"/>
      </top>
      <bottom/>
      <diagonal style="thin">
        <color indexed="64"/>
      </diagonal>
    </border>
    <border diagonalUp="1" diagonalDown="1">
      <left/>
      <right style="thin">
        <color indexed="64"/>
      </right>
      <top style="thin">
        <color indexed="64"/>
      </top>
      <bottom/>
      <diagonal style="thin">
        <color indexed="64"/>
      </diagonal>
    </border>
    <border diagonalUp="1" diagonalDown="1">
      <left style="thin">
        <color indexed="64"/>
      </left>
      <right/>
      <top/>
      <bottom/>
      <diagonal style="thin">
        <color indexed="64"/>
      </diagonal>
    </border>
    <border diagonalUp="1" diagonalDown="1">
      <left/>
      <right/>
      <top/>
      <bottom/>
      <diagonal style="thin">
        <color indexed="64"/>
      </diagonal>
    </border>
    <border diagonalUp="1" diagonalDown="1">
      <left/>
      <right style="thin">
        <color indexed="64"/>
      </right>
      <top/>
      <bottom/>
      <diagonal style="thin">
        <color indexed="64"/>
      </diagonal>
    </border>
    <border>
      <left style="thin">
        <color rgb="FFFFC000"/>
      </left>
      <right style="thin">
        <color rgb="FFFFC000"/>
      </right>
      <top style="thin">
        <color rgb="FFFFC000"/>
      </top>
      <bottom style="thin">
        <color rgb="FFFFC000"/>
      </bottom>
      <diagonal/>
    </border>
    <border>
      <left style="medium">
        <color indexed="64"/>
      </left>
      <right style="thin">
        <color indexed="64"/>
      </right>
      <top style="dotted">
        <color indexed="64"/>
      </top>
      <bottom style="thin">
        <color indexed="64"/>
      </bottom>
      <diagonal/>
    </border>
    <border>
      <left style="medium">
        <color indexed="64"/>
      </left>
      <right style="medium">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style="thin">
        <color indexed="64"/>
      </left>
      <right/>
      <top style="dashed">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double">
        <color indexed="64"/>
      </right>
      <top style="thin">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right style="thin">
        <color indexed="64"/>
      </right>
      <top style="thin">
        <color indexed="64"/>
      </top>
      <bottom style="double">
        <color indexed="64"/>
      </bottom>
      <diagonal/>
    </border>
    <border>
      <left style="hair">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bottom style="dotted">
        <color indexed="64"/>
      </bottom>
      <diagonal/>
    </border>
    <border>
      <left style="medium">
        <color indexed="64"/>
      </left>
      <right style="thin">
        <color indexed="64"/>
      </right>
      <top style="double">
        <color indexed="64"/>
      </top>
      <bottom style="double">
        <color indexed="64"/>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top style="double">
        <color indexed="64"/>
      </top>
      <bottom style="thin">
        <color auto="1"/>
      </bottom>
      <diagonal style="thin">
        <color indexed="64"/>
      </diagonal>
    </border>
    <border diagonalUp="1">
      <left/>
      <right/>
      <top style="double">
        <color indexed="64"/>
      </top>
      <bottom style="thin">
        <color auto="1"/>
      </bottom>
      <diagonal style="thin">
        <color auto="1"/>
      </diagonal>
    </border>
    <border diagonalUp="1">
      <left/>
      <right style="thin">
        <color auto="1"/>
      </right>
      <top style="double">
        <color indexed="64"/>
      </top>
      <bottom style="thin">
        <color auto="1"/>
      </bottom>
      <diagonal style="thin">
        <color auto="1"/>
      </diagonal>
    </border>
    <border>
      <left style="dotted">
        <color indexed="64"/>
      </left>
      <right style="thin">
        <color indexed="64"/>
      </right>
      <top style="dotted">
        <color indexed="64"/>
      </top>
      <bottom style="thin">
        <color indexed="64"/>
      </bottom>
      <diagonal/>
    </border>
    <border>
      <left style="medium">
        <color indexed="64"/>
      </left>
      <right/>
      <top style="medium">
        <color indexed="64"/>
      </top>
      <bottom/>
      <diagonal/>
    </border>
    <border>
      <left style="medium">
        <color indexed="64"/>
      </left>
      <right style="hair">
        <color indexed="64"/>
      </right>
      <top style="thin">
        <color indexed="64"/>
      </top>
      <bottom style="thin">
        <color indexed="64"/>
      </bottom>
      <diagonal/>
    </border>
    <border>
      <left style="double">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top style="double">
        <color indexed="64"/>
      </top>
      <bottom style="thin">
        <color indexed="64"/>
      </bottom>
      <diagonal/>
    </border>
    <border>
      <left style="hair">
        <color indexed="64"/>
      </left>
      <right style="hair">
        <color indexed="64"/>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style="double">
        <color indexed="64"/>
      </left>
      <right/>
      <top style="double">
        <color indexed="64"/>
      </top>
      <bottom style="medium">
        <color indexed="64"/>
      </bottom>
      <diagonal/>
    </border>
    <border diagonalUp="1">
      <left style="thin">
        <color indexed="64"/>
      </left>
      <right style="thin">
        <color indexed="64"/>
      </right>
      <top style="thin">
        <color indexed="64"/>
      </top>
      <bottom style="dotted">
        <color indexed="64"/>
      </bottom>
      <diagonal style="thin">
        <color indexed="64"/>
      </diagonal>
    </border>
    <border diagonalUp="1">
      <left style="thin">
        <color indexed="64"/>
      </left>
      <right style="medium">
        <color indexed="64"/>
      </right>
      <top style="thin">
        <color indexed="64"/>
      </top>
      <bottom style="dotted">
        <color indexed="64"/>
      </bottom>
      <diagonal style="thin">
        <color indexed="64"/>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dotted">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style="double">
        <color indexed="64"/>
      </right>
      <top style="thin">
        <color indexed="64"/>
      </top>
      <bottom/>
      <diagonal/>
    </border>
    <border>
      <left/>
      <right style="double">
        <color indexed="64"/>
      </right>
      <top style="double">
        <color indexed="64"/>
      </top>
      <bottom style="medium">
        <color indexed="64"/>
      </bottom>
      <diagonal/>
    </border>
    <border>
      <left style="medium">
        <color indexed="64"/>
      </left>
      <right style="thin">
        <color indexed="64"/>
      </right>
      <top style="thin">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right style="thin">
        <color indexed="64"/>
      </right>
      <top style="dotted">
        <color indexed="64"/>
      </top>
      <bottom/>
      <diagonal/>
    </border>
    <border>
      <left style="thin">
        <color auto="1"/>
      </left>
      <right style="thin">
        <color auto="1"/>
      </right>
      <top style="thin">
        <color auto="1"/>
      </top>
      <bottom style="thin">
        <color auto="1"/>
      </bottom>
      <diagonal/>
    </border>
    <border diagonalUp="1">
      <left style="thin">
        <color indexed="64"/>
      </left>
      <right style="thin">
        <color indexed="64"/>
      </right>
      <top/>
      <bottom style="dotted">
        <color indexed="64"/>
      </bottom>
      <diagonal style="thin">
        <color indexed="64"/>
      </diagonal>
    </border>
    <border>
      <left style="medium">
        <color indexed="64"/>
      </left>
      <right/>
      <top style="dotted">
        <color indexed="64"/>
      </top>
      <bottom style="dotted">
        <color indexed="64"/>
      </bottom>
      <diagonal/>
    </border>
    <border>
      <left style="thin">
        <color indexed="64"/>
      </left>
      <right style="thin">
        <color indexed="64"/>
      </right>
      <top style="medium">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right style="medium">
        <color indexed="64"/>
      </right>
      <top style="thin">
        <color indexed="64"/>
      </top>
      <bottom style="double">
        <color indexed="64"/>
      </bottom>
      <diagonal/>
    </border>
    <border>
      <left style="medium">
        <color indexed="64"/>
      </left>
      <right/>
      <top/>
      <bottom style="double">
        <color indexed="64"/>
      </bottom>
      <diagonal/>
    </border>
    <border>
      <left/>
      <right style="thin">
        <color indexed="64"/>
      </right>
      <top/>
      <bottom style="double">
        <color indexed="64"/>
      </bottom>
      <diagonal/>
    </border>
    <border>
      <left/>
      <right/>
      <top style="double">
        <color indexed="64"/>
      </top>
      <bottom style="double">
        <color indexed="64"/>
      </bottom>
      <diagonal/>
    </border>
    <border>
      <left style="medium">
        <color indexed="64"/>
      </left>
      <right/>
      <top style="thin">
        <color indexed="64"/>
      </top>
      <bottom style="double">
        <color indexed="64"/>
      </bottom>
      <diagonal/>
    </border>
    <border>
      <left style="double">
        <color indexed="64"/>
      </left>
      <right/>
      <top style="double">
        <color indexed="64"/>
      </top>
      <bottom style="double">
        <color indexed="64"/>
      </bottom>
      <diagonal/>
    </border>
    <border>
      <left/>
      <right style="thin">
        <color indexed="64"/>
      </right>
      <top style="double">
        <color indexed="64"/>
      </top>
      <bottom style="medium">
        <color indexed="64"/>
      </bottom>
      <diagonal/>
    </border>
    <border diagonalUp="1">
      <left style="thin">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diagonal style="thin">
        <color indexed="64"/>
      </diagonal>
    </border>
    <border>
      <left style="dotted">
        <color indexed="64"/>
      </left>
      <right style="thin">
        <color indexed="64"/>
      </right>
      <top style="thin">
        <color indexed="64"/>
      </top>
      <bottom style="thin">
        <color indexed="64"/>
      </bottom>
      <diagonal/>
    </border>
  </borders>
  <cellStyleXfs count="53">
    <xf numFmtId="0" fontId="0" fillId="0" borderId="0">
      <alignment vertical="center"/>
    </xf>
    <xf numFmtId="0" fontId="29" fillId="0" borderId="90">
      <alignment horizontal="left" vertical="center"/>
    </xf>
    <xf numFmtId="9" fontId="4" fillId="0" borderId="0" applyFont="0" applyFill="0" applyBorder="0" applyAlignment="0" applyProtection="0">
      <alignment vertical="center"/>
    </xf>
    <xf numFmtId="0" fontId="28"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38" fontId="4" fillId="0" borderId="0" applyFont="0" applyFill="0" applyBorder="0" applyAlignment="0" applyProtection="0"/>
    <xf numFmtId="38" fontId="4" fillId="0" borderId="0" applyFont="0" applyFill="0" applyBorder="0" applyAlignment="0" applyProtection="0">
      <alignment vertical="center"/>
    </xf>
    <xf numFmtId="176" fontId="4" fillId="0" borderId="0" applyFont="0" applyFill="0" applyBorder="0" applyAlignment="0" applyProtection="0">
      <alignment vertical="center"/>
    </xf>
    <xf numFmtId="0" fontId="4" fillId="0" borderId="0">
      <alignment vertical="center"/>
    </xf>
    <xf numFmtId="0" fontId="4" fillId="0" borderId="0">
      <alignment vertical="center"/>
    </xf>
    <xf numFmtId="0" fontId="9" fillId="0" borderId="0"/>
    <xf numFmtId="0" fontId="9" fillId="0" borderId="0"/>
    <xf numFmtId="0" fontId="32" fillId="0" borderId="0">
      <alignment vertical="center"/>
    </xf>
    <xf numFmtId="0" fontId="31" fillId="0" borderId="0">
      <alignment vertical="center"/>
    </xf>
    <xf numFmtId="0" fontId="4" fillId="0" borderId="0"/>
    <xf numFmtId="0" fontId="4" fillId="0" borderId="0"/>
    <xf numFmtId="0" fontId="4" fillId="0" borderId="0">
      <alignment vertical="center"/>
    </xf>
    <xf numFmtId="0" fontId="4" fillId="0" borderId="0">
      <alignment vertical="center"/>
    </xf>
    <xf numFmtId="0" fontId="31" fillId="0" borderId="0">
      <alignment vertical="center"/>
    </xf>
    <xf numFmtId="0" fontId="32" fillId="0" borderId="0"/>
    <xf numFmtId="0" fontId="32" fillId="0" borderId="0"/>
    <xf numFmtId="0" fontId="4" fillId="0" borderId="0">
      <alignment vertical="center"/>
    </xf>
    <xf numFmtId="9" fontId="25" fillId="0" borderId="0" applyFont="0" applyFill="0" applyBorder="0" applyAlignment="0" applyProtection="0">
      <alignment vertical="center"/>
    </xf>
    <xf numFmtId="38" fontId="4" fillId="0" borderId="0" applyFont="0" applyFill="0" applyBorder="0" applyAlignment="0" applyProtection="0"/>
    <xf numFmtId="0" fontId="31" fillId="0" borderId="0">
      <alignment vertical="center"/>
    </xf>
    <xf numFmtId="0" fontId="3" fillId="0" borderId="0">
      <alignment vertical="center"/>
    </xf>
    <xf numFmtId="38" fontId="3" fillId="0" borderId="0" applyFont="0" applyFill="0" applyBorder="0" applyAlignment="0" applyProtection="0">
      <alignment vertical="center"/>
    </xf>
    <xf numFmtId="0" fontId="48" fillId="13" borderId="0" applyNumberFormat="0" applyBorder="0" applyAlignment="0" applyProtection="0">
      <alignment vertical="center"/>
    </xf>
    <xf numFmtId="0" fontId="49" fillId="12" borderId="0" applyNumberFormat="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26" fillId="0" borderId="0" applyFont="0" applyFill="0" applyBorder="0" applyAlignment="0" applyProtection="0">
      <alignment vertical="center"/>
    </xf>
    <xf numFmtId="6" fontId="26" fillId="0" borderId="0" applyFont="0" applyFill="0" applyBorder="0" applyAlignment="0" applyProtection="0">
      <alignment vertical="center"/>
    </xf>
    <xf numFmtId="6" fontId="4" fillId="0" borderId="0" applyFont="0" applyFill="0" applyBorder="0" applyAlignment="0" applyProtection="0"/>
    <xf numFmtId="0" fontId="32" fillId="0" borderId="0">
      <alignment vertical="center"/>
    </xf>
    <xf numFmtId="0" fontId="26" fillId="0" borderId="0">
      <alignment vertical="center"/>
    </xf>
    <xf numFmtId="0" fontId="32" fillId="0" borderId="0">
      <alignment vertical="center"/>
    </xf>
    <xf numFmtId="0" fontId="26" fillId="0" borderId="0">
      <alignment vertical="center"/>
    </xf>
    <xf numFmtId="0" fontId="4" fillId="0" borderId="0"/>
    <xf numFmtId="0" fontId="26" fillId="0" borderId="0">
      <alignment vertical="center"/>
    </xf>
    <xf numFmtId="0" fontId="3" fillId="0" borderId="0">
      <alignment vertical="center"/>
    </xf>
    <xf numFmtId="0" fontId="32" fillId="0" borderId="0">
      <alignment vertical="center"/>
    </xf>
    <xf numFmtId="0" fontId="50" fillId="0" borderId="0"/>
    <xf numFmtId="0" fontId="8" fillId="0" borderId="0">
      <alignment vertical="center"/>
    </xf>
    <xf numFmtId="38" fontId="8" fillId="0" borderId="0" applyFont="0" applyFill="0" applyBorder="0" applyAlignment="0" applyProtection="0">
      <alignment vertical="center"/>
    </xf>
    <xf numFmtId="9" fontId="25" fillId="0" borderId="0" applyFont="0" applyFill="0" applyBorder="0" applyAlignment="0" applyProtection="0">
      <alignment vertical="center"/>
    </xf>
    <xf numFmtId="0" fontId="31" fillId="0" borderId="0">
      <alignment vertical="center"/>
    </xf>
    <xf numFmtId="0" fontId="60" fillId="0" borderId="0">
      <alignment vertical="center"/>
    </xf>
    <xf numFmtId="0" fontId="2" fillId="0" borderId="0">
      <alignment vertical="center"/>
    </xf>
    <xf numFmtId="0" fontId="1" fillId="0" borderId="0">
      <alignment vertical="center"/>
    </xf>
    <xf numFmtId="0" fontId="1" fillId="0" borderId="0">
      <alignment vertical="center"/>
    </xf>
    <xf numFmtId="0" fontId="70" fillId="0" borderId="0" applyNumberFormat="0" applyFill="0" applyBorder="0" applyAlignment="0" applyProtection="0">
      <alignment vertical="center"/>
    </xf>
    <xf numFmtId="38" fontId="31" fillId="0" borderId="0" applyFont="0" applyFill="0" applyBorder="0" applyAlignment="0" applyProtection="0">
      <alignment vertical="center"/>
    </xf>
  </cellStyleXfs>
  <cellXfs count="760">
    <xf numFmtId="0" fontId="0" fillId="0" borderId="0" xfId="0">
      <alignment vertical="center"/>
    </xf>
    <xf numFmtId="0" fontId="8" fillId="0" borderId="0" xfId="0" applyFont="1">
      <alignment vertical="center"/>
    </xf>
    <xf numFmtId="0" fontId="9" fillId="2" borderId="6" xfId="10" applyFill="1" applyBorder="1" applyAlignment="1">
      <alignment vertical="center"/>
    </xf>
    <xf numFmtId="0" fontId="23" fillId="2" borderId="6" xfId="10" applyFont="1" applyFill="1" applyBorder="1" applyAlignment="1">
      <alignment horizontal="center" vertical="center" wrapText="1"/>
    </xf>
    <xf numFmtId="0" fontId="23" fillId="2" borderId="6" xfId="10" applyFont="1" applyFill="1" applyBorder="1" applyAlignment="1">
      <alignment vertical="center" wrapText="1"/>
    </xf>
    <xf numFmtId="0" fontId="9" fillId="0" borderId="0" xfId="10" applyAlignment="1">
      <alignment vertical="center"/>
    </xf>
    <xf numFmtId="0" fontId="9" fillId="3" borderId="6" xfId="10" quotePrefix="1" applyFill="1" applyBorder="1" applyAlignment="1">
      <alignment vertical="center"/>
    </xf>
    <xf numFmtId="0" fontId="23" fillId="4" borderId="6" xfId="10" applyFont="1" applyFill="1" applyBorder="1" applyAlignment="1">
      <alignment horizontal="left" vertical="center" wrapText="1"/>
    </xf>
    <xf numFmtId="0" fontId="23" fillId="4" borderId="6" xfId="10" applyFont="1" applyFill="1" applyBorder="1" applyAlignment="1">
      <alignment vertical="center" wrapText="1"/>
    </xf>
    <xf numFmtId="0" fontId="23" fillId="4" borderId="6" xfId="10" applyFont="1" applyFill="1" applyBorder="1" applyAlignment="1">
      <alignment horizontal="center" vertical="center" wrapText="1"/>
    </xf>
    <xf numFmtId="0" fontId="33" fillId="0" borderId="0" xfId="12" applyFont="1">
      <alignment vertical="center"/>
    </xf>
    <xf numFmtId="0" fontId="8" fillId="0" borderId="0" xfId="14" applyFont="1" applyAlignment="1">
      <alignment horizontal="center" vertical="center"/>
    </xf>
    <xf numFmtId="0" fontId="8" fillId="0" borderId="0" xfId="14" applyFont="1" applyAlignment="1">
      <alignment vertical="center"/>
    </xf>
    <xf numFmtId="0" fontId="14" fillId="0" borderId="0" xfId="14" applyFont="1" applyAlignment="1">
      <alignment horizontal="center" vertical="center"/>
    </xf>
    <xf numFmtId="0" fontId="14" fillId="0" borderId="0" xfId="14" applyFont="1" applyAlignment="1">
      <alignment vertical="center"/>
    </xf>
    <xf numFmtId="0" fontId="8" fillId="0" borderId="0" xfId="14" quotePrefix="1" applyFont="1" applyAlignment="1">
      <alignment horizontal="center" vertical="center"/>
    </xf>
    <xf numFmtId="0" fontId="8" fillId="0" borderId="0" xfId="14" applyFont="1" applyAlignment="1">
      <alignment horizontal="left" vertical="center"/>
    </xf>
    <xf numFmtId="180" fontId="8" fillId="0" borderId="6" xfId="14" applyNumberFormat="1" applyFont="1" applyBorder="1" applyAlignment="1">
      <alignment horizontal="center" vertical="center"/>
    </xf>
    <xf numFmtId="0" fontId="28" fillId="0" borderId="5" xfId="3" applyBorder="1" applyAlignment="1" applyProtection="1">
      <alignment vertical="center"/>
    </xf>
    <xf numFmtId="0" fontId="8" fillId="0" borderId="18" xfId="14" applyFont="1" applyBorder="1" applyAlignment="1">
      <alignment vertical="center"/>
    </xf>
    <xf numFmtId="0" fontId="8" fillId="0" borderId="19" xfId="14" applyFont="1" applyBorder="1" applyAlignment="1">
      <alignment vertical="center"/>
    </xf>
    <xf numFmtId="182" fontId="8" fillId="0" borderId="0" xfId="14" quotePrefix="1" applyNumberFormat="1" applyFont="1" applyAlignment="1">
      <alignment horizontal="center" vertical="center"/>
    </xf>
    <xf numFmtId="180" fontId="8" fillId="0" borderId="5" xfId="14" applyNumberFormat="1" applyFont="1" applyBorder="1" applyAlignment="1">
      <alignment horizontal="center" vertical="center"/>
    </xf>
    <xf numFmtId="0" fontId="16" fillId="0" borderId="0" xfId="0" applyFont="1" applyAlignment="1">
      <alignment horizontal="left"/>
    </xf>
    <xf numFmtId="0" fontId="37" fillId="0" borderId="0" xfId="0" applyFont="1">
      <alignment vertical="center"/>
    </xf>
    <xf numFmtId="0" fontId="16" fillId="8" borderId="0" xfId="14" applyFont="1" applyFill="1"/>
    <xf numFmtId="0" fontId="16" fillId="0" borderId="0" xfId="14" applyFont="1"/>
    <xf numFmtId="0" fontId="16" fillId="9" borderId="6" xfId="14" applyFont="1" applyFill="1" applyBorder="1" applyAlignment="1" applyProtection="1">
      <alignment horizontal="center" vertical="center" wrapText="1"/>
      <protection locked="0"/>
    </xf>
    <xf numFmtId="0" fontId="16" fillId="0" borderId="0" xfId="14" applyFont="1" applyAlignment="1">
      <alignment horizontal="justify" vertical="center"/>
    </xf>
    <xf numFmtId="0" fontId="16" fillId="10" borderId="6" xfId="14" applyFont="1" applyFill="1" applyBorder="1" applyAlignment="1" applyProtection="1">
      <alignment horizontal="center" vertical="center" wrapText="1"/>
      <protection locked="0"/>
    </xf>
    <xf numFmtId="0" fontId="13" fillId="0" borderId="0" xfId="0" applyFont="1">
      <alignment vertical="center"/>
    </xf>
    <xf numFmtId="0" fontId="8" fillId="9" borderId="6" xfId="14" applyFont="1" applyFill="1" applyBorder="1" applyAlignment="1">
      <alignment vertical="center"/>
    </xf>
    <xf numFmtId="0" fontId="8" fillId="5" borderId="6" xfId="14" applyFont="1" applyFill="1" applyBorder="1" applyAlignment="1">
      <alignment vertical="center"/>
    </xf>
    <xf numFmtId="0" fontId="8" fillId="6" borderId="6" xfId="14" applyFont="1" applyFill="1" applyBorder="1" applyAlignment="1">
      <alignment vertical="center"/>
    </xf>
    <xf numFmtId="0" fontId="16" fillId="0" borderId="6" xfId="14" applyFont="1" applyBorder="1" applyAlignment="1">
      <alignment horizontal="center" vertical="center" wrapText="1"/>
    </xf>
    <xf numFmtId="183" fontId="16" fillId="9" borderId="6" xfId="14" applyNumberFormat="1" applyFont="1" applyFill="1" applyBorder="1" applyAlignment="1" applyProtection="1">
      <alignment horizontal="center" vertical="center" shrinkToFit="1"/>
      <protection locked="0"/>
    </xf>
    <xf numFmtId="183" fontId="16" fillId="10" borderId="6" xfId="14" applyNumberFormat="1" applyFont="1" applyFill="1" applyBorder="1" applyAlignment="1" applyProtection="1">
      <alignment horizontal="center" vertical="center" shrinkToFit="1"/>
      <protection locked="0"/>
    </xf>
    <xf numFmtId="0" fontId="8" fillId="0" borderId="0" xfId="25" applyFont="1" applyAlignment="1">
      <alignment vertical="top" wrapText="1"/>
    </xf>
    <xf numFmtId="0" fontId="47" fillId="0" borderId="0" xfId="25" applyFont="1" applyAlignment="1">
      <alignment horizontal="justify" vertical="top" readingOrder="1"/>
    </xf>
    <xf numFmtId="0" fontId="52" fillId="0" borderId="0" xfId="24" applyFont="1">
      <alignment vertical="center"/>
    </xf>
    <xf numFmtId="0" fontId="16" fillId="0" borderId="0" xfId="24" applyFont="1">
      <alignment vertical="center"/>
    </xf>
    <xf numFmtId="0" fontId="16" fillId="0" borderId="0" xfId="24" applyFont="1" applyAlignment="1"/>
    <xf numFmtId="0" fontId="52" fillId="0" borderId="0" xfId="24" applyFont="1" applyAlignment="1">
      <alignment vertical="top"/>
    </xf>
    <xf numFmtId="0" fontId="55" fillId="0" borderId="0" xfId="24" applyFont="1">
      <alignment vertical="center"/>
    </xf>
    <xf numFmtId="0" fontId="16" fillId="0" borderId="5" xfId="24" applyFont="1" applyBorder="1" applyAlignment="1">
      <alignment horizontal="center" vertical="center" wrapText="1"/>
    </xf>
    <xf numFmtId="0" fontId="16" fillId="0" borderId="15" xfId="24" applyFont="1" applyBorder="1" applyAlignment="1">
      <alignment horizontal="center" vertical="center" wrapText="1"/>
    </xf>
    <xf numFmtId="0" fontId="56" fillId="0" borderId="0" xfId="24" applyFont="1">
      <alignment vertical="center"/>
    </xf>
    <xf numFmtId="0" fontId="16" fillId="0" borderId="0" xfId="24" applyFont="1" applyAlignment="1">
      <alignment horizontal="center" vertical="center" wrapText="1"/>
    </xf>
    <xf numFmtId="38" fontId="58" fillId="0" borderId="0" xfId="6" applyFont="1" applyFill="1" applyBorder="1" applyAlignment="1">
      <alignment horizontal="center" vertical="center" wrapText="1"/>
    </xf>
    <xf numFmtId="38" fontId="57" fillId="0" borderId="0" xfId="24" applyNumberFormat="1" applyFont="1" applyAlignment="1">
      <alignment horizontal="center" vertical="center"/>
    </xf>
    <xf numFmtId="0" fontId="44" fillId="0" borderId="0" xfId="25" applyFont="1" applyAlignment="1">
      <alignment vertical="top"/>
    </xf>
    <xf numFmtId="0" fontId="16" fillId="0" borderId="42" xfId="24" applyFont="1" applyBorder="1" applyAlignment="1">
      <alignment horizontal="center" vertical="center" wrapText="1"/>
    </xf>
    <xf numFmtId="0" fontId="8" fillId="0" borderId="0" xfId="0" applyFont="1" applyAlignment="1">
      <alignment horizontal="left" vertical="center"/>
    </xf>
    <xf numFmtId="0" fontId="8" fillId="0" borderId="0" xfId="0" applyFont="1" applyAlignment="1">
      <alignment horizontal="center" vertical="center"/>
    </xf>
    <xf numFmtId="0" fontId="0" fillId="0" borderId="0" xfId="0" applyAlignment="1">
      <alignment horizontal="center" vertical="center"/>
    </xf>
    <xf numFmtId="0" fontId="16" fillId="0" borderId="12" xfId="0" applyFont="1" applyBorder="1" applyAlignment="1">
      <alignment horizontal="center" vertical="center"/>
    </xf>
    <xf numFmtId="0" fontId="16" fillId="0" borderId="13" xfId="0" applyFont="1" applyBorder="1" applyAlignment="1">
      <alignment horizontal="center" vertical="center"/>
    </xf>
    <xf numFmtId="0" fontId="9" fillId="0" borderId="0" xfId="10" applyAlignment="1">
      <alignment horizontal="center" vertical="center"/>
    </xf>
    <xf numFmtId="38" fontId="11" fillId="0" borderId="41" xfId="6" applyFont="1" applyFill="1" applyBorder="1" applyAlignment="1">
      <alignment horizontal="right" vertical="center" wrapText="1"/>
    </xf>
    <xf numFmtId="0" fontId="16" fillId="0" borderId="0" xfId="12" applyFont="1" applyAlignment="1">
      <alignment horizontal="distributed" vertical="center"/>
    </xf>
    <xf numFmtId="0" fontId="16" fillId="0" borderId="0" xfId="12" applyFont="1" applyAlignment="1"/>
    <xf numFmtId="0" fontId="33" fillId="0" borderId="0" xfId="12" applyFont="1" applyAlignment="1">
      <alignment horizontal="right" vertical="center"/>
    </xf>
    <xf numFmtId="0" fontId="54" fillId="0" borderId="0" xfId="12" applyFont="1" applyAlignment="1"/>
    <xf numFmtId="0" fontId="16" fillId="0" borderId="0" xfId="12" applyFont="1" applyAlignment="1">
      <alignment horizontal="left" vertical="top" wrapText="1" shrinkToFit="1"/>
    </xf>
    <xf numFmtId="0" fontId="32" fillId="0" borderId="0" xfId="12" applyAlignment="1">
      <alignment horizontal="left" vertical="top" wrapText="1" shrinkToFit="1"/>
    </xf>
    <xf numFmtId="0" fontId="33" fillId="0" borderId="0" xfId="12" quotePrefix="1" applyFont="1" applyAlignment="1">
      <alignment vertical="top" wrapText="1"/>
    </xf>
    <xf numFmtId="0" fontId="35" fillId="0" borderId="0" xfId="12" applyFont="1">
      <alignment vertical="center"/>
    </xf>
    <xf numFmtId="0" fontId="35" fillId="0" borderId="0" xfId="12" quotePrefix="1" applyFont="1" applyAlignment="1">
      <alignment vertical="top" wrapText="1"/>
    </xf>
    <xf numFmtId="0" fontId="35" fillId="0" borderId="0" xfId="12" quotePrefix="1" applyFont="1" applyAlignment="1">
      <alignment horizontal="center" vertical="top" wrapText="1"/>
    </xf>
    <xf numFmtId="0" fontId="16" fillId="8" borderId="0" xfId="14" applyFont="1" applyFill="1" applyAlignment="1">
      <alignment wrapText="1" shrinkToFit="1"/>
    </xf>
    <xf numFmtId="0" fontId="30" fillId="15" borderId="129" xfId="0" applyFont="1" applyFill="1" applyBorder="1">
      <alignment vertical="center"/>
    </xf>
    <xf numFmtId="0" fontId="30" fillId="15" borderId="130" xfId="0" applyFont="1" applyFill="1" applyBorder="1">
      <alignment vertical="center"/>
    </xf>
    <xf numFmtId="0" fontId="8" fillId="0" borderId="0" xfId="14" applyFont="1" applyAlignment="1">
      <alignment horizontal="left" vertical="center" shrinkToFit="1"/>
    </xf>
    <xf numFmtId="0" fontId="4" fillId="0" borderId="0" xfId="14" applyAlignment="1">
      <alignment vertical="center"/>
    </xf>
    <xf numFmtId="186" fontId="8" fillId="9" borderId="63" xfId="0" applyNumberFormat="1" applyFont="1" applyFill="1" applyBorder="1" applyAlignment="1" applyProtection="1">
      <alignment horizontal="center" vertical="center" shrinkToFit="1"/>
      <protection locked="0"/>
    </xf>
    <xf numFmtId="184" fontId="8" fillId="9" borderId="20" xfId="0" applyNumberFormat="1" applyFont="1" applyFill="1" applyBorder="1" applyAlignment="1" applyProtection="1">
      <alignment horizontal="center" vertical="center" shrinkToFit="1"/>
      <protection locked="0"/>
    </xf>
    <xf numFmtId="188" fontId="8" fillId="9" borderId="15" xfId="0" applyNumberFormat="1" applyFont="1" applyFill="1" applyBorder="1" applyAlignment="1" applyProtection="1">
      <alignment vertical="center" shrinkToFit="1"/>
      <protection locked="0"/>
    </xf>
    <xf numFmtId="0" fontId="8" fillId="5" borderId="5" xfId="0" applyFont="1" applyFill="1" applyBorder="1" applyAlignment="1" applyProtection="1">
      <alignment horizontal="center" vertical="center" wrapText="1"/>
      <protection locked="0"/>
    </xf>
    <xf numFmtId="49" fontId="11" fillId="0" borderId="26" xfId="0" applyNumberFormat="1" applyFont="1" applyBorder="1" applyAlignment="1">
      <alignment vertical="center" wrapText="1"/>
    </xf>
    <xf numFmtId="49" fontId="11" fillId="0" borderId="46" xfId="0" applyNumberFormat="1" applyFont="1" applyBorder="1" applyAlignment="1">
      <alignment vertical="center" wrapText="1"/>
    </xf>
    <xf numFmtId="0" fontId="16" fillId="9" borderId="6" xfId="14" applyFont="1" applyFill="1" applyBorder="1" applyAlignment="1" applyProtection="1">
      <alignment horizontal="center" vertical="center" wrapText="1" shrinkToFit="1"/>
      <protection locked="0"/>
    </xf>
    <xf numFmtId="0" fontId="16" fillId="10" borderId="6" xfId="14" applyFont="1" applyFill="1" applyBorder="1" applyAlignment="1" applyProtection="1">
      <alignment horizontal="center" vertical="center" wrapText="1" shrinkToFit="1"/>
      <protection locked="0"/>
    </xf>
    <xf numFmtId="0" fontId="8" fillId="9" borderId="48" xfId="0" applyFont="1" applyFill="1" applyBorder="1" applyAlignment="1" applyProtection="1">
      <alignment wrapText="1"/>
      <protection locked="0"/>
    </xf>
    <xf numFmtId="0" fontId="8" fillId="9" borderId="17" xfId="0" applyFont="1" applyFill="1" applyBorder="1" applyAlignment="1" applyProtection="1">
      <alignment wrapText="1"/>
      <protection locked="0"/>
    </xf>
    <xf numFmtId="0" fontId="8" fillId="9" borderId="93" xfId="0" applyFont="1" applyFill="1" applyBorder="1" applyAlignment="1" applyProtection="1">
      <alignment wrapText="1"/>
      <protection locked="0"/>
    </xf>
    <xf numFmtId="0" fontId="8" fillId="9" borderId="50" xfId="0" applyFont="1" applyFill="1" applyBorder="1" applyAlignment="1" applyProtection="1">
      <alignment wrapText="1"/>
      <protection locked="0"/>
    </xf>
    <xf numFmtId="0" fontId="8" fillId="9" borderId="51" xfId="0" applyFont="1" applyFill="1" applyBorder="1" applyAlignment="1" applyProtection="1">
      <alignment horizontal="justify" vertical="center" wrapText="1"/>
      <protection locked="0"/>
    </xf>
    <xf numFmtId="0" fontId="8" fillId="9" borderId="64" xfId="0" applyFont="1" applyFill="1" applyBorder="1" applyProtection="1">
      <alignment vertical="center"/>
      <protection locked="0"/>
    </xf>
    <xf numFmtId="38" fontId="8" fillId="9" borderId="44" xfId="6" applyFont="1" applyFill="1" applyBorder="1" applyAlignment="1" applyProtection="1">
      <alignment vertical="center" shrinkToFit="1"/>
      <protection locked="0"/>
    </xf>
    <xf numFmtId="0" fontId="8" fillId="0" borderId="6" xfId="0" applyFont="1" applyBorder="1" applyAlignment="1">
      <alignment horizontal="center" vertical="center" wrapText="1"/>
    </xf>
    <xf numFmtId="0" fontId="8" fillId="9" borderId="14" xfId="0" applyFont="1" applyFill="1" applyBorder="1" applyAlignment="1" applyProtection="1">
      <alignment horizontal="left" vertical="center" wrapText="1"/>
      <protection locked="0"/>
    </xf>
    <xf numFmtId="0" fontId="8" fillId="9" borderId="12" xfId="0" applyFont="1" applyFill="1" applyBorder="1" applyAlignment="1" applyProtection="1">
      <alignment horizontal="left" vertical="center" shrinkToFit="1"/>
      <protection locked="0"/>
    </xf>
    <xf numFmtId="0" fontId="8" fillId="9" borderId="14" xfId="0" applyFont="1" applyFill="1" applyBorder="1" applyAlignment="1" applyProtection="1">
      <alignment horizontal="left" vertical="center" shrinkToFit="1"/>
      <protection locked="0"/>
    </xf>
    <xf numFmtId="0" fontId="8" fillId="9" borderId="42" xfId="0" applyFont="1" applyFill="1" applyBorder="1" applyAlignment="1" applyProtection="1">
      <alignment horizontal="left" vertical="center" shrinkToFit="1"/>
      <protection locked="0"/>
    </xf>
    <xf numFmtId="0" fontId="8" fillId="9" borderId="17" xfId="0" applyFont="1" applyFill="1" applyBorder="1" applyAlignment="1" applyProtection="1">
      <alignment horizontal="justify" vertical="center" wrapText="1"/>
      <protection locked="0"/>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7" xfId="0" applyFont="1" applyBorder="1" applyAlignment="1">
      <alignment horizontal="left" vertical="center" wrapText="1"/>
    </xf>
    <xf numFmtId="38" fontId="8" fillId="6" borderId="7" xfId="6" applyFont="1" applyFill="1" applyBorder="1" applyAlignment="1" applyProtection="1">
      <alignment vertical="center" shrinkToFit="1"/>
    </xf>
    <xf numFmtId="0" fontId="8" fillId="0" borderId="23" xfId="0" applyFont="1" applyBorder="1" applyAlignment="1">
      <alignment horizontal="center" vertical="center" shrinkToFit="1"/>
    </xf>
    <xf numFmtId="0" fontId="8" fillId="0" borderId="9" xfId="0" applyFont="1" applyBorder="1" applyAlignment="1">
      <alignment horizontal="center" vertical="center" wrapText="1"/>
    </xf>
    <xf numFmtId="38" fontId="8" fillId="6" borderId="9" xfId="6" applyFont="1" applyFill="1" applyBorder="1" applyAlignment="1" applyProtection="1">
      <alignment vertical="center" shrinkToFit="1"/>
    </xf>
    <xf numFmtId="0" fontId="8" fillId="0" borderId="15" xfId="0" applyFont="1" applyBorder="1" applyAlignment="1">
      <alignment horizontal="center" vertical="center" shrinkToFit="1"/>
    </xf>
    <xf numFmtId="0" fontId="8" fillId="0" borderId="92" xfId="0" applyFont="1" applyBorder="1" applyAlignment="1">
      <alignment horizontal="center" vertical="center" wrapText="1"/>
    </xf>
    <xf numFmtId="38" fontId="8" fillId="6" borderId="91" xfId="6" applyFont="1" applyFill="1" applyBorder="1" applyAlignment="1" applyProtection="1">
      <alignment vertical="center" shrinkToFit="1"/>
    </xf>
    <xf numFmtId="0" fontId="8" fillId="0" borderId="33" xfId="0" applyFont="1" applyBorder="1" applyAlignment="1">
      <alignment horizontal="center" vertical="center" shrinkToFit="1"/>
    </xf>
    <xf numFmtId="0" fontId="8" fillId="7" borderId="33" xfId="0" applyFont="1" applyFill="1" applyBorder="1" applyAlignment="1">
      <alignment vertical="center" wrapText="1"/>
    </xf>
    <xf numFmtId="38" fontId="8" fillId="6" borderId="40" xfId="6" applyFont="1" applyFill="1" applyBorder="1" applyAlignment="1" applyProtection="1">
      <alignment vertical="center" shrinkToFit="1"/>
    </xf>
    <xf numFmtId="38" fontId="8" fillId="6" borderId="140" xfId="6" applyFont="1" applyFill="1" applyBorder="1" applyAlignment="1" applyProtection="1">
      <alignment vertical="center" shrinkToFit="1"/>
    </xf>
    <xf numFmtId="0" fontId="8" fillId="0" borderId="12" xfId="0" applyFont="1" applyBorder="1" applyAlignment="1">
      <alignment horizontal="center" vertical="center" shrinkToFit="1"/>
    </xf>
    <xf numFmtId="0" fontId="8" fillId="0" borderId="9" xfId="0" applyFont="1" applyBorder="1" applyAlignment="1">
      <alignment horizontal="left" vertical="center" wrapText="1"/>
    </xf>
    <xf numFmtId="38" fontId="8" fillId="6" borderId="141" xfId="6" applyFont="1" applyFill="1" applyBorder="1" applyAlignment="1" applyProtection="1">
      <alignment vertical="center" shrinkToFit="1"/>
    </xf>
    <xf numFmtId="0" fontId="8" fillId="0" borderId="13" xfId="0" applyFont="1" applyBorder="1" applyAlignment="1">
      <alignment horizontal="center" vertical="center" shrinkToFit="1"/>
    </xf>
    <xf numFmtId="0" fontId="8" fillId="0" borderId="142" xfId="0" applyFont="1" applyBorder="1" applyAlignment="1">
      <alignment horizontal="center" vertical="center" shrinkToFit="1"/>
    </xf>
    <xf numFmtId="0" fontId="8" fillId="0" borderId="24" xfId="0" applyFont="1" applyBorder="1" applyAlignment="1">
      <alignment horizontal="center" vertical="center" wrapText="1"/>
    </xf>
    <xf numFmtId="38" fontId="8" fillId="6" borderId="24" xfId="6" applyFont="1" applyFill="1" applyBorder="1" applyAlignment="1" applyProtection="1">
      <alignment vertical="center" shrinkToFit="1"/>
    </xf>
    <xf numFmtId="0" fontId="8" fillId="7" borderId="38" xfId="0" applyFont="1" applyFill="1" applyBorder="1" applyAlignment="1">
      <alignment horizontal="justify" vertical="center" wrapText="1"/>
    </xf>
    <xf numFmtId="0" fontId="8" fillId="7" borderId="33" xfId="0" applyFont="1" applyFill="1" applyBorder="1" applyAlignment="1">
      <alignment horizontal="justify" vertical="center" wrapText="1"/>
    </xf>
    <xf numFmtId="0" fontId="8" fillId="7" borderId="38" xfId="0" applyFont="1" applyFill="1" applyBorder="1" applyAlignment="1">
      <alignment vertical="center" wrapText="1"/>
    </xf>
    <xf numFmtId="0" fontId="8" fillId="0" borderId="10" xfId="0" applyFont="1" applyBorder="1" applyAlignment="1">
      <alignment horizontal="left" vertical="center" wrapText="1"/>
    </xf>
    <xf numFmtId="38" fontId="8" fillId="6" borderId="113" xfId="6" applyFont="1" applyFill="1" applyBorder="1" applyAlignment="1" applyProtection="1">
      <alignment horizontal="right" vertical="center" shrinkToFit="1"/>
    </xf>
    <xf numFmtId="9" fontId="8" fillId="7" borderId="35" xfId="0" applyNumberFormat="1" applyFont="1" applyFill="1" applyBorder="1" applyAlignment="1">
      <alignment horizontal="left" vertical="center" wrapText="1"/>
    </xf>
    <xf numFmtId="38" fontId="8" fillId="6" borderId="29" xfId="6" applyFont="1" applyFill="1" applyBorder="1" applyAlignment="1" applyProtection="1">
      <alignment horizontal="right" vertical="center" shrinkToFit="1"/>
    </xf>
    <xf numFmtId="38" fontId="8" fillId="6" borderId="9" xfId="6" applyFont="1" applyFill="1" applyBorder="1" applyAlignment="1" applyProtection="1">
      <alignment horizontal="right" vertical="center" shrinkToFit="1"/>
    </xf>
    <xf numFmtId="9" fontId="8" fillId="7" borderId="34" xfId="0" applyNumberFormat="1" applyFont="1" applyFill="1" applyBorder="1" applyAlignment="1">
      <alignment horizontal="left" vertical="center" wrapText="1"/>
    </xf>
    <xf numFmtId="38" fontId="8" fillId="7" borderId="36" xfId="6" applyFont="1" applyFill="1" applyBorder="1" applyAlignment="1" applyProtection="1">
      <alignment horizontal="right" vertical="center" shrinkToFit="1"/>
    </xf>
    <xf numFmtId="38" fontId="8" fillId="7" borderId="36" xfId="6" applyFont="1" applyFill="1" applyBorder="1" applyAlignment="1" applyProtection="1">
      <alignment horizontal="right" vertical="center" wrapText="1"/>
    </xf>
    <xf numFmtId="38" fontId="8" fillId="7" borderId="34" xfId="6" applyFont="1" applyFill="1" applyBorder="1" applyAlignment="1" applyProtection="1">
      <alignment horizontal="right" vertical="center" shrinkToFit="1"/>
    </xf>
    <xf numFmtId="0" fontId="8" fillId="0" borderId="30" xfId="0" applyFont="1" applyBorder="1" applyAlignment="1">
      <alignment horizontal="left" vertical="center" wrapText="1"/>
    </xf>
    <xf numFmtId="38" fontId="8" fillId="6" borderId="30" xfId="6" applyFont="1" applyFill="1" applyBorder="1" applyAlignment="1" applyProtection="1">
      <alignment horizontal="right" vertical="center" shrinkToFit="1"/>
    </xf>
    <xf numFmtId="0" fontId="8" fillId="7" borderId="37" xfId="0" applyFont="1" applyFill="1" applyBorder="1" applyAlignment="1">
      <alignment horizontal="justify" vertical="center" wrapText="1"/>
    </xf>
    <xf numFmtId="38" fontId="8" fillId="6" borderId="32" xfId="6" applyFont="1" applyFill="1" applyBorder="1" applyAlignment="1" applyProtection="1">
      <alignment horizontal="right" vertical="center" shrinkToFit="1"/>
    </xf>
    <xf numFmtId="0" fontId="13" fillId="0" borderId="0" xfId="0" applyFont="1" applyAlignment="1">
      <alignment horizontal="right" vertical="center"/>
    </xf>
    <xf numFmtId="0" fontId="66" fillId="0" borderId="0" xfId="0" applyFont="1">
      <alignment vertical="center"/>
    </xf>
    <xf numFmtId="0" fontId="67" fillId="0" borderId="0" xfId="0" applyFont="1">
      <alignment vertical="center"/>
    </xf>
    <xf numFmtId="0" fontId="13" fillId="0" borderId="0" xfId="47" applyFont="1" applyAlignment="1">
      <alignment horizontal="center" vertical="center"/>
    </xf>
    <xf numFmtId="0" fontId="13" fillId="0" borderId="0" xfId="47" applyFont="1">
      <alignment vertical="center"/>
    </xf>
    <xf numFmtId="0" fontId="13" fillId="8" borderId="1" xfId="0" applyFont="1" applyFill="1" applyBorder="1" applyAlignment="1">
      <alignment horizontal="center" vertical="center"/>
    </xf>
    <xf numFmtId="0" fontId="13" fillId="8" borderId="20" xfId="0" applyFont="1" applyFill="1" applyBorder="1" applyAlignment="1">
      <alignment horizontal="center" vertical="center" wrapText="1"/>
    </xf>
    <xf numFmtId="0" fontId="8" fillId="8" borderId="9" xfId="0" applyFont="1" applyFill="1" applyBorder="1">
      <alignment vertical="center"/>
    </xf>
    <xf numFmtId="0" fontId="8" fillId="8" borderId="0" xfId="0" applyFont="1" applyFill="1">
      <alignment vertical="center"/>
    </xf>
    <xf numFmtId="0" fontId="13" fillId="8" borderId="0" xfId="0" applyFont="1" applyFill="1">
      <alignment vertical="center"/>
    </xf>
    <xf numFmtId="0" fontId="13" fillId="8" borderId="17" xfId="0" applyFont="1" applyFill="1" applyBorder="1">
      <alignment vertical="center"/>
    </xf>
    <xf numFmtId="0" fontId="13" fillId="8" borderId="0" xfId="47" applyFont="1" applyFill="1" applyAlignment="1">
      <alignment horizontal="center" vertical="center"/>
    </xf>
    <xf numFmtId="38" fontId="8" fillId="15" borderId="114" xfId="0" applyNumberFormat="1" applyFont="1" applyFill="1" applyBorder="1" applyAlignment="1">
      <alignment horizontal="right" vertical="center"/>
    </xf>
    <xf numFmtId="0" fontId="8" fillId="8" borderId="5" xfId="0" applyFont="1" applyFill="1" applyBorder="1" applyAlignment="1">
      <alignment horizontal="center" vertical="center"/>
    </xf>
    <xf numFmtId="0" fontId="8" fillId="8" borderId="18" xfId="0" applyFont="1" applyFill="1" applyBorder="1" applyAlignment="1">
      <alignment horizontal="center" vertical="center"/>
    </xf>
    <xf numFmtId="0" fontId="13" fillId="8" borderId="6" xfId="0" applyFont="1" applyFill="1" applyBorder="1" applyAlignment="1">
      <alignment horizontal="center" vertical="center" shrinkToFit="1"/>
    </xf>
    <xf numFmtId="0" fontId="13" fillId="8" borderId="6" xfId="0" applyFont="1" applyFill="1" applyBorder="1" applyAlignment="1">
      <alignment horizontal="center" vertical="center"/>
    </xf>
    <xf numFmtId="0" fontId="13" fillId="8" borderId="20" xfId="0" applyFont="1" applyFill="1" applyBorder="1" applyAlignment="1">
      <alignment horizontal="center" vertical="center"/>
    </xf>
    <xf numFmtId="14" fontId="66" fillId="0" borderId="0" xfId="0" applyNumberFormat="1" applyFont="1">
      <alignment vertical="center"/>
    </xf>
    <xf numFmtId="0" fontId="68" fillId="0" borderId="0" xfId="0" applyFont="1">
      <alignment vertical="center"/>
    </xf>
    <xf numFmtId="0" fontId="8" fillId="0" borderId="0" xfId="47" applyFont="1" applyAlignment="1">
      <alignment horizontal="center" vertical="center"/>
    </xf>
    <xf numFmtId="0" fontId="44" fillId="0" borderId="0" xfId="47" applyFont="1">
      <alignment vertical="center"/>
    </xf>
    <xf numFmtId="0" fontId="69" fillId="0" borderId="0" xfId="47" applyFont="1">
      <alignment vertical="center"/>
    </xf>
    <xf numFmtId="0" fontId="13" fillId="0" borderId="0" xfId="0" applyFont="1" applyAlignment="1">
      <alignment vertical="center" wrapText="1"/>
    </xf>
    <xf numFmtId="0" fontId="61" fillId="0" borderId="0" xfId="0" applyFont="1" applyAlignment="1">
      <alignment horizontal="right" vertical="center"/>
    </xf>
    <xf numFmtId="0" fontId="22" fillId="0" borderId="0" xfId="0" applyFont="1">
      <alignment vertical="center"/>
    </xf>
    <xf numFmtId="0" fontId="8" fillId="0" borderId="0" xfId="0" applyFont="1" applyAlignment="1">
      <alignment vertical="center" wrapText="1"/>
    </xf>
    <xf numFmtId="0" fontId="8" fillId="0" borderId="0" xfId="0" applyFont="1" applyAlignment="1">
      <alignment horizontal="right" vertical="center"/>
    </xf>
    <xf numFmtId="181" fontId="13" fillId="0" borderId="43" xfId="0" applyNumberFormat="1" applyFont="1" applyBorder="1" applyAlignment="1">
      <alignment horizontal="center" vertical="center" wrapText="1"/>
    </xf>
    <xf numFmtId="38" fontId="8" fillId="6" borderId="43" xfId="6" applyFont="1" applyFill="1" applyBorder="1" applyAlignment="1" applyProtection="1">
      <alignment vertical="center" shrinkToFit="1"/>
    </xf>
    <xf numFmtId="0" fontId="17" fillId="0" borderId="0" xfId="0" applyFont="1" applyAlignment="1">
      <alignment horizontal="left" vertical="center"/>
    </xf>
    <xf numFmtId="0" fontId="13" fillId="0" borderId="0" xfId="0" applyFont="1" applyAlignment="1">
      <alignment horizontal="center" vertical="center"/>
    </xf>
    <xf numFmtId="0" fontId="8" fillId="0" borderId="6" xfId="0" applyFont="1" applyBorder="1" applyAlignment="1">
      <alignment horizontal="center" vertical="center"/>
    </xf>
    <xf numFmtId="0" fontId="11" fillId="0" borderId="0" xfId="0" applyFont="1" applyAlignment="1">
      <alignment horizontal="left" vertical="center"/>
    </xf>
    <xf numFmtId="0" fontId="21" fillId="0" borderId="0" xfId="0" applyFont="1">
      <alignment vertical="center"/>
    </xf>
    <xf numFmtId="0" fontId="13" fillId="0" borderId="0" xfId="9" applyFont="1">
      <alignment vertical="center"/>
    </xf>
    <xf numFmtId="0" fontId="8" fillId="0" borderId="0" xfId="9" applyFont="1">
      <alignment vertical="center"/>
    </xf>
    <xf numFmtId="0" fontId="8" fillId="0" borderId="58" xfId="9" applyFont="1" applyBorder="1" applyAlignment="1">
      <alignment vertical="center" wrapText="1" shrinkToFit="1"/>
    </xf>
    <xf numFmtId="0" fontId="34" fillId="0" borderId="0" xfId="0" applyFont="1">
      <alignment vertical="center"/>
    </xf>
    <xf numFmtId="0" fontId="64" fillId="0" borderId="0" xfId="12" applyFont="1">
      <alignment vertical="center"/>
    </xf>
    <xf numFmtId="49" fontId="33" fillId="0" borderId="0" xfId="12" quotePrefix="1" applyNumberFormat="1" applyFont="1" applyAlignment="1">
      <alignment horizontal="right" vertical="center"/>
    </xf>
    <xf numFmtId="0" fontId="33" fillId="0" borderId="0" xfId="12" quotePrefix="1" applyFont="1" applyAlignment="1">
      <alignment horizontal="center" vertical="top" wrapText="1"/>
    </xf>
    <xf numFmtId="0" fontId="33" fillId="0" borderId="0" xfId="12" applyFont="1" applyAlignment="1">
      <alignment vertical="top" wrapText="1"/>
    </xf>
    <xf numFmtId="0" fontId="32" fillId="0" borderId="0" xfId="12" applyAlignment="1">
      <alignment vertical="top" wrapText="1"/>
    </xf>
    <xf numFmtId="185" fontId="8" fillId="15" borderId="109" xfId="0" applyNumberFormat="1" applyFont="1" applyFill="1" applyBorder="1" applyAlignment="1">
      <alignment horizontal="right" vertical="center"/>
    </xf>
    <xf numFmtId="185" fontId="8" fillId="15" borderId="114" xfId="0" applyNumberFormat="1" applyFont="1" applyFill="1" applyBorder="1" applyAlignment="1">
      <alignment horizontal="right" vertical="center"/>
    </xf>
    <xf numFmtId="0" fontId="14" fillId="15" borderId="129" xfId="0" applyFont="1" applyFill="1" applyBorder="1">
      <alignment vertical="center"/>
    </xf>
    <xf numFmtId="0" fontId="14" fillId="15" borderId="130" xfId="0" applyFont="1" applyFill="1" applyBorder="1">
      <alignment vertical="center"/>
    </xf>
    <xf numFmtId="177" fontId="13" fillId="5" borderId="63" xfId="0" applyNumberFormat="1" applyFont="1" applyFill="1" applyBorder="1" applyAlignment="1" applyProtection="1">
      <alignment horizontal="center" vertical="center" wrapText="1" shrinkToFit="1"/>
      <protection locked="0"/>
    </xf>
    <xf numFmtId="3" fontId="8" fillId="9" borderId="6" xfId="0" applyNumberFormat="1" applyFont="1" applyFill="1" applyBorder="1" applyAlignment="1" applyProtection="1">
      <alignment horizontal="center" vertical="center" shrinkToFit="1"/>
      <protection locked="0"/>
    </xf>
    <xf numFmtId="3" fontId="8" fillId="9" borderId="8" xfId="0" applyNumberFormat="1" applyFont="1" applyFill="1" applyBorder="1" applyAlignment="1" applyProtection="1">
      <alignment horizontal="center" vertical="center" shrinkToFit="1"/>
      <protection locked="0"/>
    </xf>
    <xf numFmtId="3" fontId="8" fillId="6" borderId="43" xfId="0" applyNumberFormat="1" applyFont="1" applyFill="1" applyBorder="1" applyAlignment="1">
      <alignment horizontal="center" vertical="center" shrinkToFit="1"/>
    </xf>
    <xf numFmtId="0" fontId="8" fillId="9" borderId="13" xfId="0" applyFont="1" applyFill="1" applyBorder="1" applyAlignment="1" applyProtection="1">
      <alignment horizontal="center" vertical="center" shrinkToFit="1"/>
      <protection locked="0"/>
    </xf>
    <xf numFmtId="0" fontId="41" fillId="0" borderId="0" xfId="0" applyFont="1" applyAlignment="1">
      <alignment horizontal="right" vertical="center"/>
    </xf>
    <xf numFmtId="0" fontId="15" fillId="0" borderId="0" xfId="0" applyFont="1" applyAlignment="1">
      <alignment horizontal="center" vertical="center"/>
    </xf>
    <xf numFmtId="0" fontId="16" fillId="0" borderId="0" xfId="0" applyFont="1" applyAlignment="1">
      <alignment vertical="top"/>
    </xf>
    <xf numFmtId="0" fontId="0" fillId="0" borderId="0" xfId="0" applyAlignment="1">
      <alignment horizontal="left" vertical="center"/>
    </xf>
    <xf numFmtId="0" fontId="0" fillId="0" borderId="0" xfId="0" applyAlignment="1">
      <alignment horizontal="left"/>
    </xf>
    <xf numFmtId="0" fontId="16" fillId="0" borderId="47" xfId="0" applyFont="1" applyBorder="1" applyAlignment="1">
      <alignment horizontal="left"/>
    </xf>
    <xf numFmtId="49" fontId="16" fillId="0" borderId="0" xfId="0" applyNumberFormat="1" applyFont="1" applyAlignment="1">
      <alignment horizontal="left"/>
    </xf>
    <xf numFmtId="0" fontId="15" fillId="0" borderId="0" xfId="0" applyFont="1" applyAlignment="1">
      <alignment horizontal="left" vertical="top" wrapText="1" indent="1"/>
    </xf>
    <xf numFmtId="0" fontId="7" fillId="0" borderId="0" xfId="0" applyFont="1">
      <alignment vertical="center"/>
    </xf>
    <xf numFmtId="0" fontId="4" fillId="0" borderId="0" xfId="0" applyFont="1">
      <alignment vertical="center"/>
    </xf>
    <xf numFmtId="0" fontId="62" fillId="0" borderId="0" xfId="0" applyFont="1">
      <alignment vertical="center"/>
    </xf>
    <xf numFmtId="0" fontId="8" fillId="0" borderId="0" xfId="0" applyFont="1" applyAlignment="1">
      <alignment horizontal="center" vertical="center" wrapText="1"/>
    </xf>
    <xf numFmtId="0" fontId="4" fillId="0" borderId="0" xfId="0" applyFont="1" applyAlignment="1">
      <alignment horizontal="center" vertical="center"/>
    </xf>
    <xf numFmtId="0" fontId="19" fillId="0" borderId="0" xfId="0" applyFont="1">
      <alignment vertical="center"/>
    </xf>
    <xf numFmtId="188" fontId="8" fillId="9" borderId="12" xfId="0" applyNumberFormat="1" applyFont="1" applyFill="1" applyBorder="1" applyAlignment="1" applyProtection="1">
      <alignment vertical="center" shrinkToFit="1"/>
      <protection locked="0"/>
    </xf>
    <xf numFmtId="49" fontId="8" fillId="9" borderId="6" xfId="0" applyNumberFormat="1" applyFont="1" applyFill="1" applyBorder="1" applyAlignment="1" applyProtection="1">
      <alignment horizontal="left" vertical="center" shrinkToFit="1"/>
      <protection locked="0"/>
    </xf>
    <xf numFmtId="38" fontId="8" fillId="6" borderId="149" xfId="6" applyFont="1" applyFill="1" applyBorder="1" applyAlignment="1" applyProtection="1">
      <alignment vertical="center" shrinkToFit="1"/>
    </xf>
    <xf numFmtId="0" fontId="8" fillId="9" borderId="6" xfId="0" applyFont="1" applyFill="1" applyBorder="1" applyAlignment="1" applyProtection="1">
      <alignment vertical="center" wrapText="1"/>
      <protection locked="0"/>
    </xf>
    <xf numFmtId="0" fontId="16" fillId="0" borderId="8" xfId="24" applyFont="1" applyBorder="1" applyAlignment="1">
      <alignment horizontal="center" vertical="center" wrapText="1"/>
    </xf>
    <xf numFmtId="0" fontId="16" fillId="0" borderId="61" xfId="24" applyFont="1" applyBorder="1" applyAlignment="1">
      <alignment horizontal="center" vertical="center" wrapText="1"/>
    </xf>
    <xf numFmtId="0" fontId="20" fillId="0" borderId="0" xfId="0" applyFont="1" applyAlignment="1">
      <alignment horizontal="center" vertical="center"/>
    </xf>
    <xf numFmtId="0" fontId="33" fillId="0" borderId="0" xfId="12" applyFont="1" applyAlignment="1">
      <alignment horizontal="center" vertical="center"/>
    </xf>
    <xf numFmtId="0" fontId="51" fillId="0" borderId="0" xfId="12" applyFont="1" applyAlignment="1">
      <alignment horizontal="center" vertical="center"/>
    </xf>
    <xf numFmtId="0" fontId="32" fillId="0" borderId="0" xfId="12">
      <alignment vertical="center"/>
    </xf>
    <xf numFmtId="0" fontId="39" fillId="11" borderId="23" xfId="0" applyFont="1" applyFill="1" applyBorder="1" applyAlignment="1" applyProtection="1">
      <alignment horizontal="center" vertical="center"/>
      <protection locked="0"/>
    </xf>
    <xf numFmtId="0" fontId="39" fillId="5" borderId="23" xfId="0" applyFont="1" applyFill="1" applyBorder="1" applyAlignment="1" applyProtection="1">
      <alignment horizontal="center" vertical="center"/>
      <protection locked="0"/>
    </xf>
    <xf numFmtId="0" fontId="37" fillId="0" borderId="8" xfId="0" applyFont="1" applyBorder="1">
      <alignment vertical="center"/>
    </xf>
    <xf numFmtId="0" fontId="38" fillId="16" borderId="19" xfId="0" applyFont="1" applyFill="1" applyBorder="1" applyAlignment="1">
      <alignment horizontal="center" vertical="center"/>
    </xf>
    <xf numFmtId="0" fontId="38" fillId="16" borderId="6" xfId="0" applyFont="1" applyFill="1" applyBorder="1" applyAlignment="1">
      <alignment horizontal="center" vertical="center"/>
    </xf>
    <xf numFmtId="0" fontId="38" fillId="16" borderId="6" xfId="0" applyFont="1" applyFill="1" applyBorder="1" applyAlignment="1">
      <alignment horizontal="center" vertical="center" wrapText="1"/>
    </xf>
    <xf numFmtId="0" fontId="40" fillId="16" borderId="6" xfId="0" applyFont="1" applyFill="1" applyBorder="1" applyAlignment="1">
      <alignment horizontal="center" vertical="center"/>
    </xf>
    <xf numFmtId="0" fontId="37" fillId="0" borderId="6" xfId="0" applyFont="1" applyBorder="1" applyAlignment="1">
      <alignment horizontal="center" vertical="center"/>
    </xf>
    <xf numFmtId="0" fontId="40" fillId="0" borderId="23" xfId="0" applyFont="1" applyBorder="1">
      <alignment vertical="center"/>
    </xf>
    <xf numFmtId="0" fontId="39" fillId="0" borderId="23" xfId="0" applyFont="1" applyBorder="1" applyAlignment="1">
      <alignment horizontal="center" vertical="center"/>
    </xf>
    <xf numFmtId="0" fontId="40" fillId="0" borderId="8" xfId="0" applyFont="1" applyBorder="1">
      <alignment vertical="center"/>
    </xf>
    <xf numFmtId="0" fontId="37" fillId="14" borderId="6" xfId="0" applyFont="1" applyFill="1" applyBorder="1" applyAlignment="1">
      <alignment horizontal="center" vertical="center"/>
    </xf>
    <xf numFmtId="0" fontId="40" fillId="14" borderId="23" xfId="0" applyFont="1" applyFill="1" applyBorder="1">
      <alignment vertical="center"/>
    </xf>
    <xf numFmtId="0" fontId="39" fillId="14" borderId="23" xfId="0" applyFont="1" applyFill="1" applyBorder="1" applyAlignment="1">
      <alignment horizontal="center" vertical="center"/>
    </xf>
    <xf numFmtId="0" fontId="40" fillId="14" borderId="8" xfId="0" applyFont="1" applyFill="1" applyBorder="1">
      <alignment vertical="center"/>
    </xf>
    <xf numFmtId="0" fontId="40" fillId="0" borderId="23" xfId="0" applyFont="1" applyBorder="1" applyAlignment="1">
      <alignment vertical="center" wrapText="1"/>
    </xf>
    <xf numFmtId="0" fontId="40" fillId="14" borderId="23" xfId="0" applyFont="1" applyFill="1" applyBorder="1" applyAlignment="1">
      <alignment vertical="center" wrapText="1"/>
    </xf>
    <xf numFmtId="49" fontId="37" fillId="0" borderId="23" xfId="0" applyNumberFormat="1" applyFont="1" applyBorder="1" applyAlignment="1">
      <alignment horizontal="center" vertical="center"/>
    </xf>
    <xf numFmtId="49" fontId="37" fillId="17" borderId="23" xfId="0" applyNumberFormat="1" applyFont="1" applyFill="1" applyBorder="1" applyAlignment="1">
      <alignment horizontal="center" vertical="center"/>
    </xf>
    <xf numFmtId="177" fontId="8" fillId="5" borderId="58" xfId="0" applyNumberFormat="1" applyFont="1" applyFill="1" applyBorder="1" applyAlignment="1" applyProtection="1">
      <alignment horizontal="right" vertical="center" shrinkToFit="1"/>
      <protection locked="0"/>
    </xf>
    <xf numFmtId="177" fontId="8" fillId="5" borderId="14" xfId="0" applyNumberFormat="1" applyFont="1" applyFill="1" applyBorder="1" applyAlignment="1" applyProtection="1">
      <alignment horizontal="right" vertical="center" shrinkToFit="1"/>
      <protection locked="0"/>
    </xf>
    <xf numFmtId="0" fontId="8" fillId="5" borderId="5" xfId="0" applyFont="1" applyFill="1" applyBorder="1" applyAlignment="1" applyProtection="1">
      <alignment horizontal="center" vertical="center" shrinkToFit="1"/>
      <protection locked="0"/>
    </xf>
    <xf numFmtId="187" fontId="8" fillId="6" borderId="68" xfId="0" applyNumberFormat="1" applyFont="1" applyFill="1" applyBorder="1" applyAlignment="1">
      <alignment horizontal="center" vertical="center" shrinkToFit="1"/>
    </xf>
    <xf numFmtId="185" fontId="8" fillId="6" borderId="6" xfId="0" applyNumberFormat="1" applyFont="1" applyFill="1" applyBorder="1" applyAlignment="1">
      <alignment horizontal="right" vertical="center" shrinkToFit="1"/>
    </xf>
    <xf numFmtId="185" fontId="8" fillId="6" borderId="20" xfId="0" applyNumberFormat="1" applyFont="1" applyFill="1" applyBorder="1" applyAlignment="1">
      <alignment horizontal="right" vertical="center" shrinkToFit="1"/>
    </xf>
    <xf numFmtId="185" fontId="8" fillId="6" borderId="131" xfId="6" applyNumberFormat="1" applyFont="1" applyFill="1" applyBorder="1" applyAlignment="1" applyProtection="1">
      <alignment horizontal="right" vertical="center" shrinkToFit="1"/>
    </xf>
    <xf numFmtId="185" fontId="8" fillId="6" borderId="132" xfId="6" applyNumberFormat="1" applyFont="1" applyFill="1" applyBorder="1" applyAlignment="1" applyProtection="1">
      <alignment horizontal="right" vertical="center" shrinkToFit="1"/>
    </xf>
    <xf numFmtId="0" fontId="15" fillId="0" borderId="0" xfId="24" applyFont="1">
      <alignment vertical="center"/>
    </xf>
    <xf numFmtId="0" fontId="15" fillId="0" borderId="0" xfId="24" applyFont="1" applyAlignment="1">
      <alignment horizontal="justify" vertical="center"/>
    </xf>
    <xf numFmtId="0" fontId="15" fillId="0" borderId="0" xfId="24" applyFont="1" applyAlignment="1">
      <alignment horizontal="right" vertical="center"/>
    </xf>
    <xf numFmtId="0" fontId="53" fillId="0" borderId="0" xfId="24" applyFont="1" applyAlignment="1">
      <alignment horizontal="justify" vertical="center"/>
    </xf>
    <xf numFmtId="0" fontId="15" fillId="0" borderId="0" xfId="24" applyFont="1" applyAlignment="1">
      <alignment vertical="top"/>
    </xf>
    <xf numFmtId="0" fontId="15" fillId="0" borderId="0" xfId="24" applyFont="1" applyAlignment="1">
      <alignment horizontal="left" vertical="top" indent="1"/>
    </xf>
    <xf numFmtId="0" fontId="16" fillId="0" borderId="0" xfId="24" applyFont="1" applyAlignment="1">
      <alignment horizontal="left" vertical="center"/>
    </xf>
    <xf numFmtId="0" fontId="16" fillId="0" borderId="0" xfId="24" applyFont="1" applyAlignment="1">
      <alignment horizontal="distributed" vertical="center"/>
    </xf>
    <xf numFmtId="0" fontId="16" fillId="0" borderId="0" xfId="24" applyFont="1" applyAlignment="1">
      <alignment vertical="center" wrapText="1"/>
    </xf>
    <xf numFmtId="0" fontId="54" fillId="0" borderId="0" xfId="24" applyFont="1" applyAlignment="1">
      <alignment horizontal="center" vertical="center"/>
    </xf>
    <xf numFmtId="49" fontId="16" fillId="0" borderId="0" xfId="24" applyNumberFormat="1" applyFont="1" applyAlignment="1">
      <alignment horizontal="left" vertical="center"/>
    </xf>
    <xf numFmtId="0" fontId="16" fillId="0" borderId="0" xfId="24" applyFont="1" applyAlignment="1">
      <alignment horizontal="right" vertical="center"/>
    </xf>
    <xf numFmtId="0" fontId="15" fillId="0" borderId="0" xfId="24" applyFont="1" applyAlignment="1">
      <alignment horizontal="center" vertical="center" wrapText="1"/>
    </xf>
    <xf numFmtId="0" fontId="16" fillId="0" borderId="0" xfId="24" applyFont="1" applyAlignment="1">
      <alignment horizontal="center" vertical="center"/>
    </xf>
    <xf numFmtId="0" fontId="16" fillId="0" borderId="0" xfId="24" applyFont="1" applyAlignment="1">
      <alignment vertical="top" wrapText="1"/>
    </xf>
    <xf numFmtId="0" fontId="16" fillId="0" borderId="0" xfId="24" applyFont="1" applyAlignment="1">
      <alignment horizontal="left" vertical="top" wrapText="1"/>
    </xf>
    <xf numFmtId="177" fontId="16" fillId="0" borderId="0" xfId="24" applyNumberFormat="1" applyFont="1" applyAlignment="1">
      <alignment horizontal="right" vertical="center"/>
    </xf>
    <xf numFmtId="0" fontId="16" fillId="0" borderId="0" xfId="24" applyFont="1" applyAlignment="1">
      <alignment vertical="top"/>
    </xf>
    <xf numFmtId="178" fontId="16" fillId="0" borderId="0" xfId="24" applyNumberFormat="1" applyFont="1">
      <alignment vertical="center"/>
    </xf>
    <xf numFmtId="178" fontId="16" fillId="0" borderId="0" xfId="24" applyNumberFormat="1" applyFont="1" applyAlignment="1">
      <alignment horizontal="center" vertical="center"/>
    </xf>
    <xf numFmtId="187" fontId="16" fillId="6" borderId="0" xfId="24" applyNumberFormat="1" applyFont="1" applyFill="1" applyAlignment="1">
      <alignment horizontal="center" vertical="center"/>
    </xf>
    <xf numFmtId="178" fontId="16" fillId="0" borderId="0" xfId="24" applyNumberFormat="1" applyFont="1" applyAlignment="1">
      <alignment horizontal="left" vertical="center"/>
    </xf>
    <xf numFmtId="0" fontId="55" fillId="0" borderId="0" xfId="24" applyFont="1" applyAlignment="1">
      <alignment vertical="top" wrapText="1"/>
    </xf>
    <xf numFmtId="0" fontId="55" fillId="0" borderId="0" xfId="24" applyFont="1" applyAlignment="1">
      <alignment vertical="top"/>
    </xf>
    <xf numFmtId="38" fontId="11" fillId="6" borderId="8" xfId="6" applyFont="1" applyFill="1" applyBorder="1" applyAlignment="1">
      <alignment horizontal="right" vertical="center" shrinkToFit="1"/>
    </xf>
    <xf numFmtId="38" fontId="11" fillId="6" borderId="42" xfId="6" applyFont="1" applyFill="1" applyBorder="1" applyAlignment="1">
      <alignment horizontal="right" vertical="center" shrinkToFit="1"/>
    </xf>
    <xf numFmtId="0" fontId="16" fillId="9" borderId="6" xfId="14" applyFont="1" applyFill="1" applyBorder="1" applyAlignment="1" applyProtection="1">
      <alignment horizontal="center" vertical="center" shrinkToFit="1"/>
      <protection locked="0"/>
    </xf>
    <xf numFmtId="0" fontId="16" fillId="5" borderId="6" xfId="14" applyFont="1" applyFill="1" applyBorder="1" applyAlignment="1" applyProtection="1">
      <alignment horizontal="center" vertical="center" shrinkToFit="1"/>
      <protection locked="0"/>
    </xf>
    <xf numFmtId="0" fontId="16" fillId="10" borderId="6" xfId="14" applyFont="1" applyFill="1" applyBorder="1" applyAlignment="1" applyProtection="1">
      <alignment horizontal="center" vertical="center" shrinkToFit="1"/>
      <protection locked="0"/>
    </xf>
    <xf numFmtId="0" fontId="16" fillId="11" borderId="6" xfId="14" applyFont="1" applyFill="1" applyBorder="1" applyAlignment="1" applyProtection="1">
      <alignment horizontal="center" vertical="center" shrinkToFit="1"/>
      <protection locked="0"/>
    </xf>
    <xf numFmtId="0" fontId="27" fillId="0" borderId="0" xfId="0" applyFont="1">
      <alignment vertical="center"/>
    </xf>
    <xf numFmtId="0" fontId="16" fillId="0" borderId="0" xfId="0" applyFont="1" applyAlignment="1">
      <alignment horizontal="center" vertical="top"/>
    </xf>
    <xf numFmtId="0" fontId="8" fillId="0" borderId="6" xfId="0" applyFont="1" applyBorder="1" applyAlignment="1">
      <alignment vertical="center" wrapText="1"/>
    </xf>
    <xf numFmtId="0" fontId="8" fillId="0" borderId="147" xfId="0" applyFont="1" applyBorder="1" applyAlignment="1">
      <alignment horizontal="center" vertical="center"/>
    </xf>
    <xf numFmtId="0" fontId="8" fillId="0" borderId="147" xfId="0" applyFont="1" applyBorder="1" applyAlignment="1">
      <alignment vertical="center" wrapText="1"/>
    </xf>
    <xf numFmtId="0" fontId="59" fillId="0" borderId="0" xfId="0" applyFont="1" applyAlignment="1">
      <alignment vertical="center" wrapText="1"/>
    </xf>
    <xf numFmtId="0" fontId="16" fillId="0" borderId="0" xfId="0" applyFont="1" applyAlignment="1">
      <alignment horizontal="center"/>
    </xf>
    <xf numFmtId="179" fontId="16" fillId="0" borderId="0" xfId="0" applyNumberFormat="1" applyFont="1" applyAlignment="1">
      <alignment horizontal="left"/>
    </xf>
    <xf numFmtId="0" fontId="8" fillId="0" borderId="0" xfId="0" applyFont="1" applyAlignment="1">
      <alignment horizontal="left"/>
    </xf>
    <xf numFmtId="20" fontId="8" fillId="5" borderId="13" xfId="0" applyNumberFormat="1" applyFont="1" applyFill="1" applyBorder="1" applyAlignment="1" applyProtection="1">
      <alignment horizontal="center" vertical="center" shrinkToFit="1"/>
      <protection locked="0"/>
    </xf>
    <xf numFmtId="20" fontId="8" fillId="5" borderId="112" xfId="0" applyNumberFormat="1" applyFont="1" applyFill="1" applyBorder="1" applyAlignment="1" applyProtection="1">
      <alignment horizontal="center" vertical="center" shrinkToFit="1"/>
      <protection locked="0"/>
    </xf>
    <xf numFmtId="0" fontId="8" fillId="0" borderId="26" xfId="9" applyFont="1" applyBorder="1">
      <alignment vertical="center"/>
    </xf>
    <xf numFmtId="0" fontId="8" fillId="0" borderId="53" xfId="9" applyFont="1" applyBorder="1">
      <alignment vertical="center"/>
    </xf>
    <xf numFmtId="0" fontId="8" fillId="0" borderId="46" xfId="9" applyFont="1" applyBorder="1">
      <alignment vertical="center"/>
    </xf>
    <xf numFmtId="0" fontId="8" fillId="0" borderId="60" xfId="9" applyFont="1" applyBorder="1">
      <alignment vertical="center"/>
    </xf>
    <xf numFmtId="0" fontId="8" fillId="0" borderId="77" xfId="9" applyFont="1" applyBorder="1">
      <alignment vertical="center"/>
    </xf>
    <xf numFmtId="0" fontId="8" fillId="0" borderId="39" xfId="9" applyFont="1" applyBorder="1">
      <alignment vertical="center"/>
    </xf>
    <xf numFmtId="0" fontId="8" fillId="0" borderId="54" xfId="9" applyFont="1" applyBorder="1">
      <alignment vertical="center"/>
    </xf>
    <xf numFmtId="0" fontId="8" fillId="0" borderId="45" xfId="9" applyFont="1" applyBorder="1">
      <alignment vertical="center"/>
    </xf>
    <xf numFmtId="0" fontId="8" fillId="0" borderId="25" xfId="9" applyFont="1" applyBorder="1">
      <alignment vertical="center"/>
    </xf>
    <xf numFmtId="0" fontId="8" fillId="0" borderId="56" xfId="9" applyFont="1" applyBorder="1">
      <alignment vertical="center"/>
    </xf>
    <xf numFmtId="0" fontId="8" fillId="0" borderId="55" xfId="9" applyFont="1" applyBorder="1">
      <alignment vertical="center"/>
    </xf>
    <xf numFmtId="0" fontId="8" fillId="0" borderId="52" xfId="9" applyFont="1" applyBorder="1">
      <alignment vertical="center"/>
    </xf>
    <xf numFmtId="0" fontId="8" fillId="0" borderId="94" xfId="9" applyFont="1" applyBorder="1">
      <alignment vertical="center"/>
    </xf>
    <xf numFmtId="0" fontId="8" fillId="0" borderId="73" xfId="9" applyFont="1" applyBorder="1">
      <alignment vertical="center"/>
    </xf>
    <xf numFmtId="0" fontId="8" fillId="0" borderId="63" xfId="9" applyFont="1" applyBorder="1">
      <alignment vertical="center"/>
    </xf>
    <xf numFmtId="187" fontId="8" fillId="9" borderId="118" xfId="9" applyNumberFormat="1" applyFont="1" applyFill="1" applyBorder="1" applyAlignment="1" applyProtection="1">
      <alignment horizontal="center" vertical="center" shrinkToFit="1"/>
      <protection locked="0"/>
    </xf>
    <xf numFmtId="49" fontId="70" fillId="9" borderId="6" xfId="51" applyNumberFormat="1" applyFill="1" applyBorder="1" applyAlignment="1" applyProtection="1">
      <alignment horizontal="left" vertical="center" shrinkToFit="1"/>
      <protection locked="0"/>
    </xf>
    <xf numFmtId="49" fontId="8" fillId="9" borderId="13" xfId="0" applyNumberFormat="1" applyFont="1" applyFill="1" applyBorder="1" applyAlignment="1" applyProtection="1">
      <alignment horizontal="left" vertical="center" wrapText="1"/>
      <protection locked="0"/>
    </xf>
    <xf numFmtId="38" fontId="8" fillId="6" borderId="14" xfId="6" applyFont="1" applyFill="1" applyBorder="1" applyAlignment="1" applyProtection="1">
      <alignment vertical="center" shrinkToFit="1"/>
    </xf>
    <xf numFmtId="38" fontId="8" fillId="6" borderId="27" xfId="6" applyFont="1" applyFill="1" applyBorder="1" applyAlignment="1" applyProtection="1">
      <alignment vertical="center" shrinkToFit="1"/>
    </xf>
    <xf numFmtId="38" fontId="8" fillId="6" borderId="28" xfId="6" applyFont="1" applyFill="1" applyBorder="1" applyAlignment="1" applyProtection="1">
      <alignment horizontal="right" vertical="center" shrinkToFit="1"/>
    </xf>
    <xf numFmtId="38" fontId="8" fillId="6" borderId="31" xfId="6" applyFont="1" applyFill="1" applyBorder="1" applyAlignment="1" applyProtection="1">
      <alignment horizontal="right" vertical="center" shrinkToFit="1"/>
    </xf>
    <xf numFmtId="38" fontId="8" fillId="9" borderId="23" xfId="6" applyFont="1" applyFill="1" applyBorder="1" applyAlignment="1" applyProtection="1">
      <alignment vertical="center" shrinkToFit="1"/>
      <protection locked="0"/>
    </xf>
    <xf numFmtId="38" fontId="8" fillId="9" borderId="55" xfId="6" applyFont="1" applyFill="1" applyBorder="1" applyAlignment="1" applyProtection="1">
      <alignment vertical="center" shrinkToFit="1"/>
      <protection locked="0"/>
    </xf>
    <xf numFmtId="38" fontId="8" fillId="9" borderId="13" xfId="6" applyFont="1" applyFill="1" applyBorder="1" applyAlignment="1" applyProtection="1">
      <alignment vertical="center" shrinkToFit="1"/>
      <protection locked="0"/>
    </xf>
    <xf numFmtId="38" fontId="8" fillId="6" borderId="23" xfId="6" applyFont="1" applyFill="1" applyBorder="1" applyAlignment="1" applyProtection="1">
      <alignment vertical="center" shrinkToFit="1"/>
      <protection locked="0"/>
    </xf>
    <xf numFmtId="38" fontId="8" fillId="6" borderId="15" xfId="6" applyFont="1" applyFill="1" applyBorder="1" applyAlignment="1" applyProtection="1">
      <alignment vertical="center" shrinkToFit="1"/>
      <protection locked="0"/>
    </xf>
    <xf numFmtId="38" fontId="8" fillId="6" borderId="12" xfId="6" applyFont="1" applyFill="1" applyBorder="1" applyAlignment="1" applyProtection="1">
      <alignment vertical="center" shrinkToFit="1"/>
      <protection locked="0"/>
    </xf>
    <xf numFmtId="38" fontId="8" fillId="6" borderId="55" xfId="6" applyFont="1" applyFill="1" applyBorder="1" applyAlignment="1" applyProtection="1">
      <alignment vertical="center" shrinkToFit="1"/>
      <protection locked="0"/>
    </xf>
    <xf numFmtId="38" fontId="8" fillId="6" borderId="13" xfId="6" applyFont="1" applyFill="1" applyBorder="1" applyAlignment="1" applyProtection="1">
      <alignment vertical="center" shrinkToFit="1"/>
      <protection locked="0"/>
    </xf>
    <xf numFmtId="0" fontId="71" fillId="0" borderId="0" xfId="24" applyFont="1" applyAlignment="1">
      <alignment vertical="center" wrapText="1"/>
    </xf>
    <xf numFmtId="38" fontId="11" fillId="6" borderId="19" xfId="6" applyFont="1" applyFill="1" applyBorder="1" applyAlignment="1">
      <alignment horizontal="right" vertical="center" shrinkToFit="1"/>
    </xf>
    <xf numFmtId="0" fontId="43" fillId="0" borderId="0" xfId="3" applyFont="1" applyAlignment="1" applyProtection="1">
      <alignment horizontal="center" vertical="center"/>
    </xf>
    <xf numFmtId="0" fontId="8" fillId="8" borderId="0" xfId="14" applyFont="1" applyFill="1" applyAlignment="1">
      <alignment horizontal="left"/>
    </xf>
    <xf numFmtId="0" fontId="20" fillId="8" borderId="0" xfId="14" applyFont="1" applyFill="1" applyAlignment="1">
      <alignment horizontal="center"/>
    </xf>
    <xf numFmtId="0" fontId="13" fillId="0" borderId="147" xfId="14" applyFont="1" applyBorder="1" applyAlignment="1">
      <alignment horizontal="center" vertical="center" shrinkToFit="1"/>
    </xf>
    <xf numFmtId="0" fontId="73" fillId="9" borderId="147" xfId="14" applyFont="1" applyFill="1" applyBorder="1" applyAlignment="1" applyProtection="1">
      <alignment vertical="center" wrapText="1"/>
      <protection locked="0"/>
    </xf>
    <xf numFmtId="0" fontId="73" fillId="9" borderId="147" xfId="14" applyFont="1" applyFill="1" applyBorder="1" applyAlignment="1" applyProtection="1">
      <alignment vertical="center" shrinkToFit="1"/>
      <protection locked="0"/>
    </xf>
    <xf numFmtId="0" fontId="8" fillId="0" borderId="8" xfId="0" applyFont="1" applyBorder="1" applyAlignment="1">
      <alignment horizontal="right" vertical="center"/>
    </xf>
    <xf numFmtId="0" fontId="8" fillId="0" borderId="21" xfId="0" applyFont="1" applyBorder="1" applyAlignment="1">
      <alignment horizontal="left" vertical="center"/>
    </xf>
    <xf numFmtId="0" fontId="10" fillId="0" borderId="22" xfId="0" applyFont="1" applyBorder="1" applyAlignment="1">
      <alignment horizontal="center" vertical="center" wrapText="1"/>
    </xf>
    <xf numFmtId="0" fontId="8" fillId="0" borderId="22" xfId="0" applyFont="1" applyBorder="1" applyAlignment="1">
      <alignment horizontal="center" vertical="center"/>
    </xf>
    <xf numFmtId="0" fontId="8" fillId="0" borderId="8" xfId="0" applyFont="1" applyBorder="1" applyAlignment="1">
      <alignment horizontal="center" vertical="center"/>
    </xf>
    <xf numFmtId="0" fontId="8" fillId="0" borderId="8"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06" xfId="0" applyFont="1" applyBorder="1" applyAlignment="1">
      <alignment horizontal="center" vertical="center"/>
    </xf>
    <xf numFmtId="0" fontId="70" fillId="0" borderId="0" xfId="51" applyAlignment="1" applyProtection="1">
      <alignment vertical="center"/>
    </xf>
    <xf numFmtId="0" fontId="70" fillId="0" borderId="0" xfId="51" applyFill="1" applyProtection="1">
      <alignment vertical="center"/>
    </xf>
    <xf numFmtId="0" fontId="8" fillId="0" borderId="15" xfId="9" applyFont="1" applyBorder="1" applyAlignment="1">
      <alignment vertical="center" wrapText="1" shrinkToFit="1"/>
    </xf>
    <xf numFmtId="0" fontId="16" fillId="0" borderId="142" xfId="0" applyFont="1" applyBorder="1" applyAlignment="1">
      <alignment horizontal="center" vertical="center"/>
    </xf>
    <xf numFmtId="187" fontId="8" fillId="9" borderId="16" xfId="9" applyNumberFormat="1" applyFont="1" applyFill="1" applyBorder="1" applyAlignment="1" applyProtection="1">
      <alignment horizontal="center" vertical="center" shrinkToFit="1"/>
      <protection locked="0"/>
    </xf>
    <xf numFmtId="0" fontId="8" fillId="0" borderId="55" xfId="0" applyFont="1" applyBorder="1" applyAlignment="1">
      <alignment horizontal="center" vertical="center" shrinkToFit="1"/>
    </xf>
    <xf numFmtId="0" fontId="8" fillId="8" borderId="147" xfId="0" applyFont="1" applyFill="1" applyBorder="1" applyAlignment="1">
      <alignment horizontal="center" vertical="center" wrapText="1"/>
    </xf>
    <xf numFmtId="0" fontId="75" fillId="0" borderId="0" xfId="0" applyFont="1">
      <alignment vertical="center"/>
    </xf>
    <xf numFmtId="0" fontId="76" fillId="0" borderId="0" xfId="12" applyFont="1">
      <alignment vertical="center"/>
    </xf>
    <xf numFmtId="0" fontId="30" fillId="15" borderId="165" xfId="0" applyFont="1" applyFill="1" applyBorder="1">
      <alignment vertical="center"/>
    </xf>
    <xf numFmtId="0" fontId="8" fillId="5" borderId="20" xfId="0" applyFont="1" applyFill="1" applyBorder="1" applyAlignment="1" applyProtection="1">
      <alignment horizontal="center" vertical="center" shrinkToFit="1"/>
      <protection locked="0"/>
    </xf>
    <xf numFmtId="187" fontId="8" fillId="9" borderId="166" xfId="9" applyNumberFormat="1" applyFont="1" applyFill="1" applyBorder="1" applyAlignment="1" applyProtection="1">
      <alignment horizontal="center" vertical="center" shrinkToFit="1"/>
      <protection locked="0"/>
    </xf>
    <xf numFmtId="49" fontId="37" fillId="17" borderId="5" xfId="0" applyNumberFormat="1" applyFont="1" applyFill="1" applyBorder="1" applyAlignment="1">
      <alignment horizontal="center" vertical="center"/>
    </xf>
    <xf numFmtId="0" fontId="40" fillId="14" borderId="5" xfId="0" applyFont="1" applyFill="1" applyBorder="1">
      <alignment vertical="center"/>
    </xf>
    <xf numFmtId="0" fontId="39" fillId="14" borderId="5" xfId="0" applyFont="1" applyFill="1" applyBorder="1" applyAlignment="1">
      <alignment horizontal="center" vertical="center"/>
    </xf>
    <xf numFmtId="0" fontId="39" fillId="5" borderId="5" xfId="0" applyFont="1" applyFill="1" applyBorder="1" applyAlignment="1" applyProtection="1">
      <alignment horizontal="center" vertical="center"/>
      <protection locked="0"/>
    </xf>
    <xf numFmtId="0" fontId="40" fillId="14" borderId="147" xfId="0" applyFont="1" applyFill="1" applyBorder="1">
      <alignment vertical="center"/>
    </xf>
    <xf numFmtId="0" fontId="8" fillId="9" borderId="63" xfId="0" applyFont="1" applyFill="1" applyBorder="1" applyAlignment="1" applyProtection="1">
      <alignment horizontal="center" vertical="center" shrinkToFit="1"/>
      <protection locked="0"/>
    </xf>
    <xf numFmtId="0" fontId="8" fillId="9" borderId="68" xfId="0" applyFont="1" applyFill="1" applyBorder="1" applyAlignment="1" applyProtection="1">
      <alignment horizontal="center" vertical="center" shrinkToFit="1"/>
      <protection locked="0"/>
    </xf>
    <xf numFmtId="0" fontId="8" fillId="9" borderId="53" xfId="0" applyFont="1" applyFill="1" applyBorder="1" applyAlignment="1" applyProtection="1">
      <alignment horizontal="center" vertical="center" shrinkToFit="1"/>
      <protection locked="0"/>
    </xf>
    <xf numFmtId="0" fontId="40" fillId="0" borderId="8" xfId="0" applyFont="1" applyBorder="1" applyAlignment="1">
      <alignment vertical="center" wrapText="1"/>
    </xf>
    <xf numFmtId="38" fontId="13" fillId="0" borderId="0" xfId="0" applyNumberFormat="1" applyFont="1">
      <alignment vertical="center"/>
    </xf>
    <xf numFmtId="0" fontId="8" fillId="0" borderId="0" xfId="14" applyFont="1" applyAlignment="1">
      <alignment horizontal="left" vertical="center" shrinkToFit="1"/>
    </xf>
    <xf numFmtId="0" fontId="4" fillId="0" borderId="0" xfId="14" applyAlignment="1">
      <alignment vertical="center"/>
    </xf>
    <xf numFmtId="0" fontId="20" fillId="0" borderId="0" xfId="14" applyFont="1" applyAlignment="1">
      <alignment horizontal="left" vertical="center" shrinkToFit="1"/>
    </xf>
    <xf numFmtId="0" fontId="24" fillId="0" borderId="0" xfId="14" applyFont="1" applyAlignment="1">
      <alignment vertical="center"/>
    </xf>
    <xf numFmtId="49" fontId="37" fillId="0" borderId="42" xfId="0" applyNumberFormat="1" applyFont="1" applyBorder="1" applyAlignment="1">
      <alignment horizontal="center" vertical="center" textRotation="255"/>
    </xf>
    <xf numFmtId="49" fontId="37" fillId="0" borderId="41" xfId="0" applyNumberFormat="1" applyFont="1" applyBorder="1" applyAlignment="1">
      <alignment horizontal="center" vertical="center" textRotation="255"/>
    </xf>
    <xf numFmtId="0" fontId="37" fillId="0" borderId="42" xfId="0" applyFont="1" applyBorder="1" applyAlignment="1">
      <alignment horizontal="center" vertical="center" textRotation="255"/>
    </xf>
    <xf numFmtId="0" fontId="37" fillId="0" borderId="41" xfId="0" applyFont="1" applyBorder="1" applyAlignment="1">
      <alignment horizontal="center" vertical="center" textRotation="255"/>
    </xf>
    <xf numFmtId="0" fontId="37" fillId="0" borderId="6" xfId="0" applyFont="1" applyBorder="1" applyAlignment="1">
      <alignment horizontal="center" vertical="center" textRotation="255"/>
    </xf>
    <xf numFmtId="0" fontId="37" fillId="0" borderId="8" xfId="0" applyFont="1" applyBorder="1" applyAlignment="1">
      <alignment horizontal="center" vertical="center"/>
    </xf>
    <xf numFmtId="0" fontId="37" fillId="0" borderId="42" xfId="0" applyFont="1" applyBorder="1" applyAlignment="1">
      <alignment horizontal="center" vertical="center"/>
    </xf>
    <xf numFmtId="0" fontId="37" fillId="0" borderId="41" xfId="0" applyFont="1" applyBorder="1" applyAlignment="1">
      <alignment horizontal="center" vertical="center"/>
    </xf>
    <xf numFmtId="0" fontId="20" fillId="0" borderId="0" xfId="0" applyFont="1" applyAlignment="1">
      <alignment horizontal="center" vertical="center" wrapText="1"/>
    </xf>
    <xf numFmtId="0" fontId="8" fillId="9" borderId="143" xfId="0" applyFont="1" applyFill="1" applyBorder="1" applyAlignment="1" applyProtection="1">
      <alignment horizontal="left" vertical="center" shrinkToFit="1"/>
      <protection locked="0"/>
    </xf>
    <xf numFmtId="0" fontId="8" fillId="9" borderId="144" xfId="0" applyFont="1" applyFill="1" applyBorder="1" applyAlignment="1" applyProtection="1">
      <alignment horizontal="left" vertical="center" shrinkToFit="1"/>
      <protection locked="0"/>
    </xf>
    <xf numFmtId="0" fontId="8" fillId="9" borderId="145" xfId="0" applyFont="1" applyFill="1" applyBorder="1" applyAlignment="1" applyProtection="1">
      <alignment horizontal="left" vertical="center" shrinkToFit="1"/>
      <protection locked="0"/>
    </xf>
    <xf numFmtId="0" fontId="8" fillId="9" borderId="94" xfId="0" applyFont="1" applyFill="1" applyBorder="1" applyAlignment="1" applyProtection="1">
      <alignment horizontal="left" vertical="center" shrinkToFit="1"/>
      <protection locked="0"/>
    </xf>
    <xf numFmtId="0" fontId="8" fillId="9" borderId="73" xfId="0" applyFont="1" applyFill="1" applyBorder="1" applyAlignment="1" applyProtection="1">
      <alignment horizontal="left" vertical="center" shrinkToFit="1"/>
      <protection locked="0"/>
    </xf>
    <xf numFmtId="0" fontId="8" fillId="9" borderId="62" xfId="0" applyFont="1" applyFill="1" applyBorder="1" applyAlignment="1" applyProtection="1">
      <alignment horizontal="left" vertical="center" shrinkToFit="1"/>
      <protection locked="0"/>
    </xf>
    <xf numFmtId="177" fontId="8" fillId="9" borderId="60" xfId="0" applyNumberFormat="1" applyFont="1" applyFill="1" applyBorder="1" applyAlignment="1" applyProtection="1">
      <alignment vertical="center" shrinkToFit="1"/>
      <protection locked="0"/>
    </xf>
    <xf numFmtId="0" fontId="8" fillId="9" borderId="77" xfId="0" applyFont="1" applyFill="1" applyBorder="1" applyAlignment="1" applyProtection="1">
      <alignment vertical="center" shrinkToFit="1"/>
      <protection locked="0"/>
    </xf>
    <xf numFmtId="0" fontId="8" fillId="9" borderId="78" xfId="0" applyFont="1" applyFill="1" applyBorder="1" applyAlignment="1" applyProtection="1">
      <alignment vertical="center" shrinkToFit="1"/>
      <protection locked="0"/>
    </xf>
    <xf numFmtId="177" fontId="8" fillId="9" borderId="58" xfId="0" applyNumberFormat="1" applyFont="1" applyFill="1" applyBorder="1" applyAlignment="1" applyProtection="1">
      <alignment vertical="center" shrinkToFit="1"/>
      <protection locked="0"/>
    </xf>
    <xf numFmtId="0" fontId="8" fillId="9" borderId="59" xfId="0" applyFont="1" applyFill="1" applyBorder="1" applyAlignment="1" applyProtection="1">
      <alignment vertical="center" shrinkToFit="1"/>
      <protection locked="0"/>
    </xf>
    <xf numFmtId="0" fontId="8" fillId="9" borderId="65" xfId="0" applyFont="1" applyFill="1" applyBorder="1" applyAlignment="1" applyProtection="1">
      <alignment vertical="center" shrinkToFit="1"/>
      <protection locked="0"/>
    </xf>
    <xf numFmtId="0" fontId="8" fillId="8" borderId="6" xfId="0" applyFont="1" applyFill="1" applyBorder="1" applyAlignment="1">
      <alignment horizontal="center" vertical="center" wrapText="1"/>
    </xf>
    <xf numFmtId="0" fontId="8" fillId="8" borderId="151" xfId="0" applyFont="1" applyFill="1" applyBorder="1" applyAlignment="1">
      <alignment horizontal="center" vertical="center" wrapText="1"/>
    </xf>
    <xf numFmtId="0" fontId="8" fillId="8" borderId="150" xfId="0" applyFont="1" applyFill="1" applyBorder="1" applyAlignment="1">
      <alignment horizontal="center" vertical="center" wrapText="1"/>
    </xf>
    <xf numFmtId="0" fontId="8" fillId="8" borderId="119" xfId="0" applyFont="1" applyFill="1" applyBorder="1" applyAlignment="1">
      <alignment vertical="center" wrapText="1"/>
    </xf>
    <xf numFmtId="0" fontId="8" fillId="8" borderId="83" xfId="0" applyFont="1" applyFill="1" applyBorder="1" applyAlignment="1">
      <alignment vertical="center" wrapText="1"/>
    </xf>
    <xf numFmtId="0" fontId="8" fillId="8" borderId="80" xfId="0" applyFont="1" applyFill="1" applyBorder="1" applyAlignment="1">
      <alignment vertical="center" wrapText="1"/>
    </xf>
    <xf numFmtId="0" fontId="8" fillId="8" borderId="9" xfId="0" applyFont="1" applyFill="1" applyBorder="1" applyAlignment="1">
      <alignment vertical="center" wrapText="1"/>
    </xf>
    <xf numFmtId="0" fontId="8" fillId="8" borderId="0" xfId="0" applyFont="1" applyFill="1" applyAlignment="1">
      <alignment vertical="center" wrapText="1"/>
    </xf>
    <xf numFmtId="0" fontId="8" fillId="8" borderId="16" xfId="0" applyFont="1" applyFill="1" applyBorder="1" applyAlignment="1">
      <alignment vertical="center" wrapText="1"/>
    </xf>
    <xf numFmtId="0" fontId="8" fillId="8" borderId="3" xfId="0" applyFont="1" applyFill="1" applyBorder="1" applyAlignment="1">
      <alignment vertical="center" wrapText="1"/>
    </xf>
    <xf numFmtId="0" fontId="8" fillId="8" borderId="53" xfId="0" applyFont="1" applyFill="1" applyBorder="1" applyAlignment="1">
      <alignment vertical="center" wrapText="1"/>
    </xf>
    <xf numFmtId="0" fontId="8" fillId="8" borderId="46" xfId="0" applyFont="1" applyFill="1" applyBorder="1" applyAlignment="1">
      <alignment vertical="center" wrapText="1"/>
    </xf>
    <xf numFmtId="0" fontId="8" fillId="8" borderId="152" xfId="0" applyFont="1" applyFill="1" applyBorder="1" applyAlignment="1">
      <alignment horizontal="center" vertical="center" wrapText="1"/>
    </xf>
    <xf numFmtId="0" fontId="8" fillId="9" borderId="6" xfId="0" applyFont="1" applyFill="1" applyBorder="1" applyAlignment="1" applyProtection="1">
      <alignment vertical="center" shrinkToFit="1"/>
      <protection locked="0"/>
    </xf>
    <xf numFmtId="0" fontId="8" fillId="0" borderId="20" xfId="0" applyFont="1" applyBorder="1" applyAlignment="1" applyProtection="1">
      <alignment vertical="center" shrinkToFit="1"/>
      <protection locked="0"/>
    </xf>
    <xf numFmtId="0" fontId="8" fillId="9" borderId="75" xfId="0" applyFont="1" applyFill="1" applyBorder="1" applyAlignment="1" applyProtection="1">
      <alignment horizontal="left" vertical="center" shrinkToFit="1"/>
      <protection locked="0"/>
    </xf>
    <xf numFmtId="0" fontId="8" fillId="9" borderId="72" xfId="0" applyFont="1" applyFill="1" applyBorder="1" applyAlignment="1" applyProtection="1">
      <alignment horizontal="left" vertical="center" shrinkToFit="1"/>
      <protection locked="0"/>
    </xf>
    <xf numFmtId="0" fontId="8" fillId="9" borderId="76" xfId="0" applyFont="1" applyFill="1" applyBorder="1" applyAlignment="1" applyProtection="1">
      <alignment horizontal="left" vertical="center" shrinkToFit="1"/>
      <protection locked="0"/>
    </xf>
    <xf numFmtId="0" fontId="8" fillId="8" borderId="7" xfId="0" applyFont="1" applyFill="1" applyBorder="1" applyAlignment="1">
      <alignment horizontal="left" vertical="center" wrapText="1"/>
    </xf>
    <xf numFmtId="0" fontId="8" fillId="8" borderId="47" xfId="0" applyFont="1" applyFill="1" applyBorder="1" applyAlignment="1">
      <alignment horizontal="left" vertical="center" wrapText="1"/>
    </xf>
    <xf numFmtId="0" fontId="8" fillId="8" borderId="61" xfId="0" applyFont="1" applyFill="1" applyBorder="1" applyAlignment="1">
      <alignment horizontal="left" vertical="center" wrapText="1"/>
    </xf>
    <xf numFmtId="0" fontId="8" fillId="8" borderId="9" xfId="0" applyFont="1" applyFill="1" applyBorder="1" applyAlignment="1">
      <alignment horizontal="left" vertical="center" wrapText="1"/>
    </xf>
    <xf numFmtId="0" fontId="8" fillId="8" borderId="0" xfId="0" applyFont="1" applyFill="1" applyAlignment="1">
      <alignment horizontal="left" vertical="center" wrapText="1"/>
    </xf>
    <xf numFmtId="0" fontId="8" fillId="8" borderId="16" xfId="0" applyFont="1" applyFill="1" applyBorder="1" applyAlignment="1">
      <alignment horizontal="left" vertical="center" wrapText="1"/>
    </xf>
    <xf numFmtId="0" fontId="8" fillId="8" borderId="3" xfId="0" applyFont="1" applyFill="1" applyBorder="1" applyAlignment="1">
      <alignment horizontal="left" vertical="center" wrapText="1"/>
    </xf>
    <xf numFmtId="0" fontId="8" fillId="8" borderId="53" xfId="0" applyFont="1" applyFill="1" applyBorder="1" applyAlignment="1">
      <alignment horizontal="left" vertical="center" wrapText="1"/>
    </xf>
    <xf numFmtId="0" fontId="8" fillId="8" borderId="46" xfId="0" applyFont="1" applyFill="1" applyBorder="1" applyAlignment="1">
      <alignment horizontal="left" vertical="center" wrapText="1"/>
    </xf>
    <xf numFmtId="0" fontId="8" fillId="8" borderId="8" xfId="0" applyFont="1" applyFill="1" applyBorder="1" applyAlignment="1">
      <alignment horizontal="center" vertical="center" wrapText="1"/>
    </xf>
    <xf numFmtId="0" fontId="8" fillId="9" borderId="5" xfId="0" applyFont="1" applyFill="1" applyBorder="1" applyAlignment="1" applyProtection="1">
      <alignment horizontal="center" vertical="center" wrapText="1"/>
      <protection locked="0"/>
    </xf>
    <xf numFmtId="0" fontId="8" fillId="9" borderId="18" xfId="0" applyFont="1" applyFill="1" applyBorder="1" applyAlignment="1" applyProtection="1">
      <alignment horizontal="center" vertical="center" wrapText="1"/>
      <protection locked="0"/>
    </xf>
    <xf numFmtId="0" fontId="8" fillId="9" borderId="68" xfId="0" applyFont="1" applyFill="1" applyBorder="1" applyAlignment="1" applyProtection="1">
      <alignment horizontal="center" vertical="center" wrapText="1"/>
      <protection locked="0"/>
    </xf>
    <xf numFmtId="0" fontId="8" fillId="8" borderId="75" xfId="0" applyFont="1" applyFill="1" applyBorder="1" applyAlignment="1">
      <alignment horizontal="center" vertical="center" wrapText="1"/>
    </xf>
    <xf numFmtId="0" fontId="8" fillId="8" borderId="1" xfId="0" applyFont="1" applyFill="1" applyBorder="1" applyAlignment="1">
      <alignment horizontal="center" vertical="center" wrapText="1"/>
    </xf>
    <xf numFmtId="0" fontId="8" fillId="9" borderId="6" xfId="0" applyFont="1" applyFill="1" applyBorder="1" applyAlignment="1" applyProtection="1">
      <alignment vertical="center" wrapText="1"/>
      <protection locked="0"/>
    </xf>
    <xf numFmtId="0" fontId="8" fillId="9" borderId="20" xfId="0" applyFont="1" applyFill="1" applyBorder="1" applyAlignment="1" applyProtection="1">
      <alignment vertical="center" wrapText="1"/>
      <protection locked="0"/>
    </xf>
    <xf numFmtId="0" fontId="8" fillId="9" borderId="41" xfId="0" applyFont="1" applyFill="1" applyBorder="1" applyAlignment="1" applyProtection="1">
      <alignment vertical="center" wrapText="1" shrinkToFit="1"/>
      <protection locked="0"/>
    </xf>
    <xf numFmtId="0" fontId="8" fillId="9" borderId="74" xfId="0" applyFont="1" applyFill="1" applyBorder="1" applyAlignment="1" applyProtection="1">
      <alignment vertical="center" wrapText="1" shrinkToFit="1"/>
      <protection locked="0"/>
    </xf>
    <xf numFmtId="0" fontId="8" fillId="8" borderId="23" xfId="0" applyFont="1" applyFill="1" applyBorder="1" applyAlignment="1">
      <alignment horizontal="center" vertical="center" wrapText="1"/>
    </xf>
    <xf numFmtId="0" fontId="8" fillId="8" borderId="61" xfId="0" applyFont="1" applyFill="1" applyBorder="1" applyAlignment="1">
      <alignment horizontal="center" vertical="center" wrapText="1"/>
    </xf>
    <xf numFmtId="0" fontId="8" fillId="8" borderId="26" xfId="0" applyFont="1" applyFill="1" applyBorder="1" applyAlignment="1">
      <alignment horizontal="center" vertical="center" wrapText="1"/>
    </xf>
    <xf numFmtId="0" fontId="8" fillId="8" borderId="46" xfId="0" applyFont="1" applyFill="1" applyBorder="1" applyAlignment="1">
      <alignment horizontal="center" vertical="center" wrapText="1"/>
    </xf>
    <xf numFmtId="177" fontId="8" fillId="9" borderId="77" xfId="0" applyNumberFormat="1" applyFont="1" applyFill="1" applyBorder="1" applyAlignment="1" applyProtection="1">
      <alignment vertical="center" shrinkToFit="1"/>
      <protection locked="0"/>
    </xf>
    <xf numFmtId="177" fontId="8" fillId="9" borderId="78" xfId="0" applyNumberFormat="1" applyFont="1" applyFill="1" applyBorder="1" applyAlignment="1" applyProtection="1">
      <alignment vertical="center" shrinkToFit="1"/>
      <protection locked="0"/>
    </xf>
    <xf numFmtId="177" fontId="8" fillId="9" borderId="59" xfId="0" applyNumberFormat="1" applyFont="1" applyFill="1" applyBorder="1" applyAlignment="1" applyProtection="1">
      <alignment vertical="center" shrinkToFit="1"/>
      <protection locked="0"/>
    </xf>
    <xf numFmtId="177" fontId="8" fillId="9" borderId="65" xfId="0" applyNumberFormat="1" applyFont="1" applyFill="1" applyBorder="1" applyAlignment="1" applyProtection="1">
      <alignment vertical="center" shrinkToFit="1"/>
      <protection locked="0"/>
    </xf>
    <xf numFmtId="0" fontId="8" fillId="8" borderId="4" xfId="0" applyFont="1" applyFill="1" applyBorder="1" applyAlignment="1">
      <alignment vertical="center" wrapText="1"/>
    </xf>
    <xf numFmtId="0" fontId="8" fillId="8" borderId="6" xfId="0" applyFont="1" applyFill="1" applyBorder="1" applyAlignment="1">
      <alignment vertical="center" wrapText="1"/>
    </xf>
    <xf numFmtId="0" fontId="8" fillId="8" borderId="7" xfId="0" applyFont="1" applyFill="1" applyBorder="1" applyAlignment="1">
      <alignment vertical="center" wrapText="1"/>
    </xf>
    <xf numFmtId="0" fontId="8" fillId="8" borderId="47" xfId="0" applyFont="1" applyFill="1" applyBorder="1" applyAlignment="1">
      <alignment vertical="center" wrapText="1"/>
    </xf>
    <xf numFmtId="0" fontId="8" fillId="8" borderId="61" xfId="0" applyFont="1" applyFill="1" applyBorder="1" applyAlignment="1">
      <alignment vertical="center" wrapText="1"/>
    </xf>
    <xf numFmtId="0" fontId="8" fillId="8" borderId="94" xfId="0" applyFont="1" applyFill="1" applyBorder="1" applyAlignment="1">
      <alignment horizontal="center" vertical="center" wrapText="1"/>
    </xf>
    <xf numFmtId="0" fontId="8" fillId="8" borderId="63" xfId="0" applyFont="1" applyFill="1" applyBorder="1" applyAlignment="1">
      <alignment horizontal="center" vertical="center" wrapText="1"/>
    </xf>
    <xf numFmtId="0" fontId="8" fillId="8" borderId="15" xfId="0" applyFont="1" applyFill="1" applyBorder="1" applyAlignment="1">
      <alignment horizontal="center" vertical="center" wrapText="1"/>
    </xf>
    <xf numFmtId="0" fontId="8" fillId="8" borderId="16" xfId="0" applyFont="1" applyFill="1" applyBorder="1" applyAlignment="1">
      <alignment horizontal="center" vertical="center" wrapText="1"/>
    </xf>
    <xf numFmtId="0" fontId="13" fillId="8" borderId="5" xfId="0" applyFont="1" applyFill="1" applyBorder="1" applyAlignment="1">
      <alignment horizontal="center" vertical="center"/>
    </xf>
    <xf numFmtId="0" fontId="13" fillId="8" borderId="18" xfId="0" applyFont="1" applyFill="1" applyBorder="1" applyAlignment="1">
      <alignment horizontal="center" vertical="center"/>
    </xf>
    <xf numFmtId="0" fontId="13" fillId="8" borderId="68" xfId="0" applyFont="1" applyFill="1" applyBorder="1" applyAlignment="1">
      <alignment horizontal="center" vertical="center"/>
    </xf>
    <xf numFmtId="0" fontId="0" fillId="0" borderId="47" xfId="0" applyBorder="1" applyAlignment="1">
      <alignment vertical="center" wrapText="1"/>
    </xf>
    <xf numFmtId="0" fontId="0" fillId="0" borderId="61" xfId="0" applyBorder="1" applyAlignment="1">
      <alignment vertical="center" wrapText="1"/>
    </xf>
    <xf numFmtId="0" fontId="0" fillId="0" borderId="9" xfId="0" applyBorder="1" applyAlignment="1">
      <alignment vertical="center" wrapText="1"/>
    </xf>
    <xf numFmtId="0" fontId="0" fillId="0" borderId="0" xfId="0" applyAlignment="1">
      <alignment vertical="center" wrapText="1"/>
    </xf>
    <xf numFmtId="0" fontId="0" fillId="0" borderId="16" xfId="0" applyBorder="1" applyAlignment="1">
      <alignment vertical="center" wrapText="1"/>
    </xf>
    <xf numFmtId="0" fontId="0" fillId="0" borderId="3" xfId="0" applyBorder="1" applyAlignment="1">
      <alignment vertical="center" wrapText="1"/>
    </xf>
    <xf numFmtId="0" fontId="0" fillId="0" borderId="53" xfId="0" applyBorder="1" applyAlignment="1">
      <alignment vertical="center" wrapText="1"/>
    </xf>
    <xf numFmtId="0" fontId="0" fillId="0" borderId="46" xfId="0" applyBorder="1" applyAlignment="1">
      <alignment vertical="center" wrapText="1"/>
    </xf>
    <xf numFmtId="0" fontId="8" fillId="8" borderId="6" xfId="0" applyFont="1" applyFill="1" applyBorder="1" applyAlignment="1">
      <alignment horizontal="center" vertical="center"/>
    </xf>
    <xf numFmtId="0" fontId="8" fillId="8" borderId="11" xfId="0" applyFont="1" applyFill="1" applyBorder="1" applyAlignment="1">
      <alignment vertical="center" wrapText="1"/>
    </xf>
    <xf numFmtId="0" fontId="8" fillId="8" borderId="71" xfId="0" applyFont="1" applyFill="1" applyBorder="1" applyAlignment="1">
      <alignment vertical="center" wrapText="1"/>
    </xf>
    <xf numFmtId="0" fontId="8" fillId="8" borderId="131" xfId="0" applyFont="1" applyFill="1" applyBorder="1" applyAlignment="1">
      <alignment horizontal="center" vertical="center"/>
    </xf>
    <xf numFmtId="0" fontId="8" fillId="8" borderId="66" xfId="0" applyFont="1" applyFill="1" applyBorder="1" applyAlignment="1">
      <alignment vertical="center" wrapText="1"/>
    </xf>
    <xf numFmtId="0" fontId="8" fillId="8" borderId="18" xfId="0" applyFont="1" applyFill="1" applyBorder="1" applyAlignment="1">
      <alignment vertical="center" wrapText="1"/>
    </xf>
    <xf numFmtId="0" fontId="8" fillId="8" borderId="19" xfId="0" applyFont="1" applyFill="1" applyBorder="1" applyAlignment="1">
      <alignment vertical="center" wrapText="1"/>
    </xf>
    <xf numFmtId="181" fontId="8" fillId="8" borderId="6" xfId="0" applyNumberFormat="1" applyFont="1" applyFill="1" applyBorder="1" applyAlignment="1">
      <alignment horizontal="center" vertical="center"/>
    </xf>
    <xf numFmtId="181" fontId="8" fillId="8" borderId="6" xfId="0" applyNumberFormat="1" applyFont="1" applyFill="1" applyBorder="1" applyAlignment="1">
      <alignment horizontal="center" vertical="center" wrapText="1"/>
    </xf>
    <xf numFmtId="178" fontId="8" fillId="8" borderId="6" xfId="0" applyNumberFormat="1" applyFont="1" applyFill="1" applyBorder="1" applyAlignment="1">
      <alignment horizontal="center" vertical="center"/>
    </xf>
    <xf numFmtId="0" fontId="8" fillId="9" borderId="6" xfId="0" applyFont="1" applyFill="1" applyBorder="1" applyAlignment="1" applyProtection="1">
      <alignment horizontal="center" vertical="center" wrapText="1"/>
      <protection locked="0"/>
    </xf>
    <xf numFmtId="0" fontId="8" fillId="9" borderId="20" xfId="0" applyFont="1" applyFill="1" applyBorder="1" applyAlignment="1" applyProtection="1">
      <alignment horizontal="center" vertical="center" wrapText="1"/>
      <protection locked="0"/>
    </xf>
    <xf numFmtId="0" fontId="16" fillId="6" borderId="0" xfId="24" applyFont="1" applyFill="1" applyAlignment="1">
      <alignment horizontal="left" vertical="center" wrapText="1"/>
    </xf>
    <xf numFmtId="187" fontId="16" fillId="9" borderId="0" xfId="24" applyNumberFormat="1" applyFont="1" applyFill="1" applyAlignment="1" applyProtection="1">
      <alignment horizontal="right" vertical="center"/>
      <protection locked="0"/>
    </xf>
    <xf numFmtId="0" fontId="16" fillId="6" borderId="0" xfId="24" applyFont="1" applyFill="1" applyAlignment="1">
      <alignment horizontal="left" vertical="center" shrinkToFit="1"/>
    </xf>
    <xf numFmtId="0" fontId="15" fillId="0" borderId="0" xfId="24" applyFont="1" applyAlignment="1">
      <alignment horizontal="center" vertical="center" wrapText="1"/>
    </xf>
    <xf numFmtId="0" fontId="15" fillId="0" borderId="0" xfId="24" applyFont="1" applyAlignment="1">
      <alignment horizontal="center" vertical="center"/>
    </xf>
    <xf numFmtId="0" fontId="0" fillId="0" borderId="0" xfId="0">
      <alignment vertical="center"/>
    </xf>
    <xf numFmtId="0" fontId="55" fillId="0" borderId="0" xfId="24" applyFont="1" applyAlignment="1">
      <alignment horizontal="left" vertical="center"/>
    </xf>
    <xf numFmtId="0" fontId="15" fillId="0" borderId="0" xfId="24" applyFont="1" applyAlignment="1">
      <alignment horizontal="left" vertical="center" wrapText="1"/>
    </xf>
    <xf numFmtId="0" fontId="16" fillId="0" borderId="0" xfId="24" applyFont="1" applyAlignment="1">
      <alignment horizontal="center" vertical="center"/>
    </xf>
    <xf numFmtId="0" fontId="30" fillId="6" borderId="0" xfId="0" applyFont="1" applyFill="1" applyAlignment="1">
      <alignment horizontal="left" vertical="center" wrapText="1"/>
    </xf>
    <xf numFmtId="0" fontId="16" fillId="0" borderId="0" xfId="24" applyFont="1" applyAlignment="1">
      <alignment horizontal="left" vertical="top" wrapText="1"/>
    </xf>
    <xf numFmtId="177" fontId="16" fillId="6" borderId="0" xfId="24" applyNumberFormat="1" applyFont="1" applyFill="1" applyAlignment="1">
      <alignment horizontal="right" vertical="center"/>
    </xf>
    <xf numFmtId="178" fontId="16" fillId="0" borderId="0" xfId="24" applyNumberFormat="1" applyFont="1" applyAlignment="1">
      <alignment horizontal="center" vertical="center"/>
    </xf>
    <xf numFmtId="38" fontId="11" fillId="6" borderId="15" xfId="6" applyFont="1" applyFill="1" applyBorder="1" applyAlignment="1">
      <alignment horizontal="right" vertical="center" shrinkToFit="1"/>
    </xf>
    <xf numFmtId="38" fontId="11" fillId="6" borderId="0" xfId="6" applyFont="1" applyFill="1" applyBorder="1" applyAlignment="1">
      <alignment horizontal="right" vertical="center" shrinkToFit="1"/>
    </xf>
    <xf numFmtId="38" fontId="11" fillId="6" borderId="16" xfId="6" applyFont="1" applyFill="1" applyBorder="1" applyAlignment="1">
      <alignment horizontal="right" vertical="center" shrinkToFit="1"/>
    </xf>
    <xf numFmtId="38" fontId="11" fillId="0" borderId="26" xfId="6" applyFont="1" applyFill="1" applyBorder="1" applyAlignment="1">
      <alignment horizontal="right" vertical="center" wrapText="1"/>
    </xf>
    <xf numFmtId="38" fontId="11" fillId="0" borderId="53" xfId="6" applyFont="1" applyFill="1" applyBorder="1" applyAlignment="1">
      <alignment horizontal="right" vertical="center" wrapText="1"/>
    </xf>
    <xf numFmtId="38" fontId="11" fillId="0" borderId="46" xfId="6" applyFont="1" applyFill="1" applyBorder="1" applyAlignment="1">
      <alignment horizontal="right" vertical="center" wrapText="1"/>
    </xf>
    <xf numFmtId="49" fontId="11" fillId="0" borderId="23" xfId="0" applyNumberFormat="1" applyFont="1" applyBorder="1" applyAlignment="1">
      <alignment horizontal="center" vertical="center" wrapText="1"/>
    </xf>
    <xf numFmtId="49" fontId="11" fillId="0" borderId="61" xfId="0" applyNumberFormat="1" applyFont="1" applyBorder="1" applyAlignment="1">
      <alignment horizontal="center" vertical="center" wrapText="1"/>
    </xf>
    <xf numFmtId="49" fontId="11" fillId="0" borderId="15" xfId="0" applyNumberFormat="1" applyFont="1" applyBorder="1" applyAlignment="1">
      <alignment horizontal="center" vertical="center" wrapText="1"/>
    </xf>
    <xf numFmtId="49" fontId="11" fillId="0" borderId="16" xfId="0" applyNumberFormat="1" applyFont="1" applyBorder="1" applyAlignment="1">
      <alignment horizontal="center" vertical="center" wrapText="1"/>
    </xf>
    <xf numFmtId="38" fontId="57" fillId="0" borderId="0" xfId="6" applyFont="1" applyFill="1" applyBorder="1" applyAlignment="1">
      <alignment horizontal="center" vertical="center" wrapText="1"/>
    </xf>
    <xf numFmtId="38" fontId="11" fillId="6" borderId="6" xfId="6" applyFont="1" applyFill="1" applyBorder="1" applyAlignment="1">
      <alignment horizontal="right" vertical="center" shrinkToFit="1"/>
    </xf>
    <xf numFmtId="38" fontId="11" fillId="6" borderId="19" xfId="6" applyFont="1" applyFill="1" applyBorder="1" applyAlignment="1">
      <alignment horizontal="right" vertical="center" shrinkToFit="1"/>
    </xf>
    <xf numFmtId="38" fontId="11" fillId="6" borderId="5" xfId="6" applyFont="1" applyFill="1" applyBorder="1" applyAlignment="1">
      <alignment horizontal="right" vertical="center" shrinkToFit="1"/>
    </xf>
    <xf numFmtId="49" fontId="11" fillId="0" borderId="5" xfId="0" applyNumberFormat="1" applyFont="1" applyBorder="1" applyAlignment="1">
      <alignment horizontal="center" vertical="center" wrapText="1"/>
    </xf>
    <xf numFmtId="49" fontId="11" fillId="0" borderId="19" xfId="0" applyNumberFormat="1" applyFont="1" applyBorder="1" applyAlignment="1">
      <alignment horizontal="center" vertical="center" wrapText="1"/>
    </xf>
    <xf numFmtId="38" fontId="11" fillId="6" borderId="8" xfId="6" applyFont="1" applyFill="1" applyBorder="1" applyAlignment="1">
      <alignment horizontal="right" vertical="center" shrinkToFit="1"/>
    </xf>
    <xf numFmtId="38" fontId="11" fillId="6" borderId="42" xfId="6" applyFont="1" applyFill="1" applyBorder="1" applyAlignment="1">
      <alignment horizontal="right" vertical="center" shrinkToFit="1"/>
    </xf>
    <xf numFmtId="0" fontId="16" fillId="0" borderId="0" xfId="24" applyFont="1" applyAlignment="1">
      <alignment horizontal="right" vertical="center"/>
    </xf>
    <xf numFmtId="0" fontId="16" fillId="0" borderId="8" xfId="24" applyFont="1" applyBorder="1" applyAlignment="1">
      <alignment horizontal="center" vertical="center" wrapText="1"/>
    </xf>
    <xf numFmtId="0" fontId="16" fillId="0" borderId="61" xfId="24" applyFont="1" applyBorder="1" applyAlignment="1">
      <alignment horizontal="center" vertical="center" wrapText="1"/>
    </xf>
    <xf numFmtId="0" fontId="16" fillId="0" borderId="23" xfId="24" applyFont="1" applyBorder="1" applyAlignment="1">
      <alignment horizontal="center" vertical="center" wrapText="1"/>
    </xf>
    <xf numFmtId="0" fontId="16" fillId="0" borderId="6" xfId="24" applyFont="1" applyBorder="1" applyAlignment="1">
      <alignment horizontal="center" vertical="center" wrapText="1"/>
    </xf>
    <xf numFmtId="0" fontId="16" fillId="8" borderId="0" xfId="14" applyFont="1" applyFill="1" applyAlignment="1">
      <alignment horizontal="left" vertical="top" wrapText="1"/>
    </xf>
    <xf numFmtId="0" fontId="43" fillId="0" borderId="0" xfId="3" applyFont="1" applyAlignment="1" applyProtection="1">
      <alignment horizontal="center" vertical="center"/>
    </xf>
    <xf numFmtId="0" fontId="20" fillId="8" borderId="53" xfId="14" applyFont="1" applyFill="1" applyBorder="1" applyAlignment="1">
      <alignment horizontal="center"/>
    </xf>
    <xf numFmtId="0" fontId="16" fillId="0" borderId="6" xfId="14" applyFont="1" applyBorder="1" applyAlignment="1">
      <alignment horizontal="center" vertical="center" wrapText="1"/>
    </xf>
    <xf numFmtId="0" fontId="16" fillId="0" borderId="18" xfId="14" applyFont="1" applyBorder="1" applyAlignment="1">
      <alignment horizontal="center" vertical="center" wrapText="1"/>
    </xf>
    <xf numFmtId="0" fontId="16" fillId="0" borderId="19" xfId="14" applyFont="1" applyBorder="1" applyAlignment="1">
      <alignment horizontal="center" vertical="center" wrapText="1"/>
    </xf>
    <xf numFmtId="0" fontId="16" fillId="0" borderId="6" xfId="14" applyFont="1" applyBorder="1" applyAlignment="1">
      <alignment horizontal="center" vertical="center" wrapText="1" shrinkToFit="1"/>
    </xf>
    <xf numFmtId="0" fontId="70" fillId="0" borderId="0" xfId="51" quotePrefix="1" applyAlignment="1" applyProtection="1">
      <alignment horizontal="center"/>
    </xf>
    <xf numFmtId="0" fontId="11" fillId="8" borderId="0" xfId="14" applyFont="1" applyFill="1" applyAlignment="1">
      <alignment horizontal="center" vertical="center"/>
    </xf>
    <xf numFmtId="0" fontId="72" fillId="0" borderId="0" xfId="0" applyFont="1" applyAlignment="1">
      <alignment vertical="center" wrapText="1"/>
    </xf>
    <xf numFmtId="190" fontId="8" fillId="9" borderId="98" xfId="26" applyNumberFormat="1" applyFont="1" applyFill="1" applyBorder="1" applyAlignment="1" applyProtection="1">
      <alignment vertical="center" shrinkToFit="1"/>
      <protection locked="0"/>
    </xf>
    <xf numFmtId="190" fontId="0" fillId="9" borderId="18" xfId="0" applyNumberFormat="1" applyFill="1" applyBorder="1" applyAlignment="1" applyProtection="1">
      <alignment vertical="center" shrinkToFit="1"/>
      <protection locked="0"/>
    </xf>
    <xf numFmtId="190" fontId="0" fillId="9" borderId="19" xfId="0" applyNumberFormat="1" applyFill="1" applyBorder="1" applyAlignment="1" applyProtection="1">
      <alignment vertical="center" shrinkToFit="1"/>
      <protection locked="0"/>
    </xf>
    <xf numFmtId="190" fontId="8" fillId="6" borderId="158" xfId="26" applyNumberFormat="1" applyFont="1" applyFill="1" applyBorder="1" applyAlignment="1" applyProtection="1">
      <alignment vertical="center" shrinkToFit="1"/>
    </xf>
    <xf numFmtId="190" fontId="0" fillId="0" borderId="156" xfId="0" applyNumberFormat="1" applyBorder="1" applyAlignment="1">
      <alignment vertical="center" shrinkToFit="1"/>
    </xf>
    <xf numFmtId="190" fontId="0" fillId="0" borderId="29" xfId="0" applyNumberFormat="1" applyBorder="1" applyAlignment="1">
      <alignment vertical="center" shrinkToFit="1"/>
    </xf>
    <xf numFmtId="190" fontId="8" fillId="9" borderId="158" xfId="26" applyNumberFormat="1" applyFont="1" applyFill="1" applyBorder="1" applyAlignment="1" applyProtection="1">
      <alignment vertical="center" shrinkToFit="1"/>
      <protection locked="0"/>
    </xf>
    <xf numFmtId="190" fontId="0" fillId="0" borderId="156" xfId="0" applyNumberFormat="1" applyBorder="1" applyAlignment="1" applyProtection="1">
      <alignment vertical="center" shrinkToFit="1"/>
      <protection locked="0"/>
    </xf>
    <xf numFmtId="190" fontId="0" fillId="0" borderId="29" xfId="0" applyNumberFormat="1" applyBorder="1" applyAlignment="1" applyProtection="1">
      <alignment vertical="center" shrinkToFit="1"/>
      <protection locked="0"/>
    </xf>
    <xf numFmtId="190" fontId="8" fillId="6" borderId="128" xfId="26" applyNumberFormat="1" applyFont="1" applyFill="1" applyBorder="1" applyAlignment="1" applyProtection="1">
      <alignment vertical="center" shrinkToFit="1"/>
    </xf>
    <xf numFmtId="190" fontId="0" fillId="0" borderId="127" xfId="0" applyNumberFormat="1" applyBorder="1" applyAlignment="1">
      <alignment vertical="center" shrinkToFit="1"/>
    </xf>
    <xf numFmtId="190" fontId="0" fillId="0" borderId="159" xfId="0" applyNumberFormat="1" applyBorder="1" applyAlignment="1">
      <alignment vertical="center" shrinkToFit="1"/>
    </xf>
    <xf numFmtId="49" fontId="8" fillId="9" borderId="66" xfId="25" applyNumberFormat="1" applyFont="1" applyFill="1" applyBorder="1" applyAlignment="1" applyProtection="1">
      <alignment horizontal="center" vertical="center" shrinkToFit="1"/>
      <protection locked="0"/>
    </xf>
    <xf numFmtId="49" fontId="8" fillId="9" borderId="18" xfId="25" applyNumberFormat="1" applyFont="1" applyFill="1" applyBorder="1" applyAlignment="1" applyProtection="1">
      <alignment horizontal="center" vertical="center" shrinkToFit="1"/>
      <protection locked="0"/>
    </xf>
    <xf numFmtId="49" fontId="8" fillId="9" borderId="19" xfId="25" applyNumberFormat="1" applyFont="1" applyFill="1" applyBorder="1" applyAlignment="1" applyProtection="1">
      <alignment horizontal="center" vertical="center" shrinkToFit="1"/>
      <protection locked="0"/>
    </xf>
    <xf numFmtId="38" fontId="8" fillId="9" borderId="5" xfId="26" applyFont="1" applyFill="1" applyBorder="1" applyAlignment="1" applyProtection="1">
      <alignment horizontal="left" vertical="center" wrapText="1"/>
      <protection locked="0"/>
    </xf>
    <xf numFmtId="38" fontId="8" fillId="9" borderId="18" xfId="26" applyFont="1" applyFill="1" applyBorder="1" applyAlignment="1" applyProtection="1">
      <alignment horizontal="left" vertical="center" wrapText="1"/>
      <protection locked="0"/>
    </xf>
    <xf numFmtId="0" fontId="0" fillId="0" borderId="18" xfId="0" applyBorder="1" applyAlignment="1" applyProtection="1">
      <alignment horizontal="left" vertical="center"/>
      <protection locked="0"/>
    </xf>
    <xf numFmtId="0" fontId="0" fillId="0" borderId="101" xfId="0" applyBorder="1" applyAlignment="1" applyProtection="1">
      <alignment horizontal="left" vertical="center"/>
      <protection locked="0"/>
    </xf>
    <xf numFmtId="38" fontId="8" fillId="9" borderId="103" xfId="26" applyFont="1" applyFill="1" applyBorder="1" applyAlignment="1" applyProtection="1">
      <alignment horizontal="left" vertical="center" wrapText="1"/>
      <protection locked="0"/>
    </xf>
    <xf numFmtId="38" fontId="8" fillId="9" borderId="104" xfId="26" applyFont="1" applyFill="1" applyBorder="1" applyAlignment="1" applyProtection="1">
      <alignment horizontal="left" vertical="center" wrapText="1"/>
      <protection locked="0"/>
    </xf>
    <xf numFmtId="0" fontId="0" fillId="0" borderId="104" xfId="0" applyBorder="1" applyAlignment="1" applyProtection="1">
      <alignment horizontal="left" vertical="center"/>
      <protection locked="0"/>
    </xf>
    <xf numFmtId="0" fontId="0" fillId="0" borderId="105" xfId="0" applyBorder="1" applyAlignment="1" applyProtection="1">
      <alignment horizontal="left" vertical="center"/>
      <protection locked="0"/>
    </xf>
    <xf numFmtId="49" fontId="8" fillId="0" borderId="126" xfId="25" applyNumberFormat="1" applyFont="1" applyBorder="1" applyAlignment="1">
      <alignment horizontal="right" vertical="center" indent="1"/>
    </xf>
    <xf numFmtId="49" fontId="8" fillId="0" borderId="127" xfId="25" applyNumberFormat="1" applyFont="1" applyBorder="1" applyAlignment="1">
      <alignment horizontal="right" vertical="center" indent="1"/>
    </xf>
    <xf numFmtId="49" fontId="8" fillId="0" borderId="139" xfId="25" applyNumberFormat="1" applyFont="1" applyBorder="1" applyAlignment="1">
      <alignment horizontal="right" vertical="center" indent="1"/>
    </xf>
    <xf numFmtId="49" fontId="8" fillId="0" borderId="5" xfId="25" applyNumberFormat="1" applyFont="1" applyBorder="1" applyAlignment="1">
      <alignment horizontal="center" vertical="center"/>
    </xf>
    <xf numFmtId="49" fontId="8" fillId="0" borderId="18" xfId="25" applyNumberFormat="1" applyFont="1" applyBorder="1" applyAlignment="1">
      <alignment horizontal="center" vertical="center"/>
    </xf>
    <xf numFmtId="49" fontId="8" fillId="0" borderId="101" xfId="25" applyNumberFormat="1" applyFont="1" applyBorder="1" applyAlignment="1">
      <alignment horizontal="center" vertical="center"/>
    </xf>
    <xf numFmtId="49" fontId="8" fillId="0" borderId="108" xfId="25" applyNumberFormat="1" applyFont="1" applyBorder="1" applyAlignment="1">
      <alignment horizontal="center" vertical="center" wrapText="1"/>
    </xf>
    <xf numFmtId="49" fontId="8" fillId="0" borderId="6" xfId="25" applyNumberFormat="1" applyFont="1" applyBorder="1" applyAlignment="1">
      <alignment horizontal="center" vertical="center" wrapText="1"/>
    </xf>
    <xf numFmtId="38" fontId="8" fillId="9" borderId="5" xfId="26" applyFont="1" applyFill="1" applyBorder="1" applyAlignment="1" applyProtection="1">
      <alignment horizontal="center" vertical="center" shrinkToFit="1"/>
      <protection locked="0"/>
    </xf>
    <xf numFmtId="0" fontId="0" fillId="9" borderId="18" xfId="0" applyFill="1" applyBorder="1" applyAlignment="1" applyProtection="1">
      <alignment horizontal="center" vertical="center"/>
      <protection locked="0"/>
    </xf>
    <xf numFmtId="0" fontId="0" fillId="9" borderId="68" xfId="0" applyFill="1" applyBorder="1" applyAlignment="1" applyProtection="1">
      <alignment horizontal="center" vertical="center"/>
      <protection locked="0"/>
    </xf>
    <xf numFmtId="0" fontId="7" fillId="6" borderId="0" xfId="0" applyFont="1" applyFill="1" applyAlignment="1">
      <alignment horizontal="right" vertical="center"/>
    </xf>
    <xf numFmtId="0" fontId="0" fillId="6" borderId="0" xfId="0" applyFill="1" applyAlignment="1">
      <alignment horizontal="right" vertical="center"/>
    </xf>
    <xf numFmtId="0" fontId="8" fillId="0" borderId="69" xfId="0" applyFont="1" applyBorder="1" applyAlignment="1">
      <alignment horizontal="center" vertical="center" wrapText="1"/>
    </xf>
    <xf numFmtId="0" fontId="8" fillId="0" borderId="70" xfId="0" applyFont="1" applyBorder="1" applyAlignment="1">
      <alignment horizontal="center" vertical="center" wrapText="1"/>
    </xf>
    <xf numFmtId="0" fontId="8" fillId="0" borderId="67" xfId="0" applyFont="1" applyBorder="1" applyAlignment="1">
      <alignment horizontal="center" vertical="center" wrapText="1"/>
    </xf>
    <xf numFmtId="0" fontId="8" fillId="0" borderId="79" xfId="0" applyFont="1" applyBorder="1" applyAlignment="1">
      <alignment horizontal="center" vertical="center" wrapText="1"/>
    </xf>
    <xf numFmtId="0" fontId="8" fillId="0" borderId="41" xfId="0" applyFont="1" applyBorder="1" applyAlignment="1">
      <alignment horizontal="center" vertical="center" wrapText="1"/>
    </xf>
    <xf numFmtId="0" fontId="8" fillId="0" borderId="80" xfId="0" applyFont="1" applyBorder="1" applyAlignment="1">
      <alignment horizontal="center" vertical="center" wrapText="1"/>
    </xf>
    <xf numFmtId="0" fontId="8" fillId="0" borderId="46" xfId="0" applyFont="1" applyBorder="1" applyAlignment="1">
      <alignment horizontal="center" vertical="center" wrapText="1"/>
    </xf>
    <xf numFmtId="0" fontId="8" fillId="0" borderId="81" xfId="0" applyFont="1" applyBorder="1" applyAlignment="1">
      <alignment horizontal="center" vertical="center" wrapText="1"/>
    </xf>
    <xf numFmtId="0" fontId="8" fillId="0" borderId="49" xfId="0" applyFont="1" applyBorder="1" applyAlignment="1">
      <alignment horizontal="center" vertical="center" wrapText="1"/>
    </xf>
    <xf numFmtId="0" fontId="20" fillId="0" borderId="0" xfId="0" applyFont="1" applyAlignment="1">
      <alignment horizontal="center" vertical="center"/>
    </xf>
    <xf numFmtId="0" fontId="37" fillId="6" borderId="147" xfId="0" applyFont="1" applyFill="1" applyBorder="1" applyAlignment="1">
      <alignment horizontal="center" vertical="center" shrinkToFit="1"/>
    </xf>
    <xf numFmtId="49" fontId="8" fillId="0" borderId="66" xfId="25" applyNumberFormat="1" applyFont="1" applyBorder="1" applyAlignment="1">
      <alignment horizontal="center" vertical="center"/>
    </xf>
    <xf numFmtId="49" fontId="8" fillId="0" borderId="19" xfId="25" applyNumberFormat="1" applyFont="1" applyBorder="1" applyAlignment="1">
      <alignment horizontal="center" vertical="center"/>
    </xf>
    <xf numFmtId="49" fontId="10" fillId="0" borderId="95" xfId="25" applyNumberFormat="1" applyFont="1" applyBorder="1" applyAlignment="1">
      <alignment horizontal="center" vertical="center" wrapText="1"/>
    </xf>
    <xf numFmtId="49" fontId="10" fillId="0" borderId="96" xfId="25" applyNumberFormat="1" applyFont="1" applyBorder="1" applyAlignment="1">
      <alignment horizontal="center" vertical="center" wrapText="1"/>
    </xf>
    <xf numFmtId="49" fontId="8" fillId="0" borderId="96" xfId="25" applyNumberFormat="1" applyFont="1" applyBorder="1" applyAlignment="1">
      <alignment horizontal="center" vertical="center"/>
    </xf>
    <xf numFmtId="49" fontId="8" fillId="0" borderId="107" xfId="25" applyNumberFormat="1" applyFont="1" applyBorder="1" applyAlignment="1">
      <alignment horizontal="center" vertical="center"/>
    </xf>
    <xf numFmtId="49" fontId="8" fillId="0" borderId="100" xfId="25" applyNumberFormat="1" applyFont="1" applyBorder="1" applyAlignment="1">
      <alignment horizontal="center" vertical="center"/>
    </xf>
    <xf numFmtId="189" fontId="8" fillId="9" borderId="99" xfId="25" applyNumberFormat="1" applyFont="1" applyFill="1" applyBorder="1" applyAlignment="1" applyProtection="1">
      <alignment horizontal="center" vertical="center" shrinkToFit="1"/>
      <protection locked="0" hidden="1"/>
    </xf>
    <xf numFmtId="189" fontId="8" fillId="9" borderId="100" xfId="25" applyNumberFormat="1" applyFont="1" applyFill="1" applyBorder="1" applyAlignment="1" applyProtection="1">
      <alignment horizontal="center" vertical="center" shrinkToFit="1"/>
      <protection locked="0" hidden="1"/>
    </xf>
    <xf numFmtId="49" fontId="8" fillId="0" borderId="20" xfId="25" applyNumberFormat="1" applyFont="1" applyBorder="1" applyAlignment="1">
      <alignment horizontal="center" vertical="center" wrapText="1"/>
    </xf>
    <xf numFmtId="49" fontId="46" fillId="0" borderId="119" xfId="25" applyNumberFormat="1" applyFont="1" applyBorder="1" applyAlignment="1">
      <alignment horizontal="center" vertical="center" wrapText="1"/>
    </xf>
    <xf numFmtId="49" fontId="46" fillId="0" borderId="83" xfId="25" applyNumberFormat="1" applyFont="1" applyBorder="1" applyAlignment="1">
      <alignment horizontal="center" vertical="center"/>
    </xf>
    <xf numFmtId="49" fontId="46" fillId="0" borderId="81" xfId="25" applyNumberFormat="1" applyFont="1" applyBorder="1" applyAlignment="1">
      <alignment horizontal="center" vertical="center"/>
    </xf>
    <xf numFmtId="189" fontId="8" fillId="9" borderId="101" xfId="25" applyNumberFormat="1" applyFont="1" applyFill="1" applyBorder="1" applyAlignment="1" applyProtection="1">
      <alignment horizontal="center" vertical="center" shrinkToFit="1"/>
      <protection locked="0" hidden="1"/>
    </xf>
    <xf numFmtId="189" fontId="8" fillId="6" borderId="98" xfId="25" applyNumberFormat="1" applyFont="1" applyFill="1" applyBorder="1" applyAlignment="1" applyProtection="1">
      <alignment horizontal="center" vertical="center" shrinkToFit="1"/>
      <protection hidden="1"/>
    </xf>
    <xf numFmtId="189" fontId="8" fillId="6" borderId="18" xfId="25" applyNumberFormat="1" applyFont="1" applyFill="1" applyBorder="1" applyAlignment="1" applyProtection="1">
      <alignment horizontal="center" vertical="center" shrinkToFit="1"/>
      <protection hidden="1"/>
    </xf>
    <xf numFmtId="189" fontId="8" fillId="6" borderId="19" xfId="25" applyNumberFormat="1" applyFont="1" applyFill="1" applyBorder="1" applyAlignment="1" applyProtection="1">
      <alignment horizontal="center" vertical="center" shrinkToFit="1"/>
      <protection hidden="1"/>
    </xf>
    <xf numFmtId="42" fontId="8" fillId="6" borderId="5" xfId="25" applyNumberFormat="1" applyFont="1" applyFill="1" applyBorder="1" applyAlignment="1" applyProtection="1">
      <alignment vertical="center" shrinkToFit="1"/>
      <protection hidden="1"/>
    </xf>
    <xf numFmtId="42" fontId="8" fillId="6" borderId="18" xfId="25" applyNumberFormat="1" applyFont="1" applyFill="1" applyBorder="1" applyAlignment="1" applyProtection="1">
      <alignment vertical="center" shrinkToFit="1"/>
      <protection hidden="1"/>
    </xf>
    <xf numFmtId="42" fontId="8" fillId="6" borderId="68" xfId="25" applyNumberFormat="1" applyFont="1" applyFill="1" applyBorder="1" applyAlignment="1" applyProtection="1">
      <alignment vertical="center" shrinkToFit="1"/>
      <protection hidden="1"/>
    </xf>
    <xf numFmtId="49" fontId="8" fillId="0" borderId="97" xfId="25" applyNumberFormat="1" applyFont="1" applyBorder="1" applyAlignment="1">
      <alignment horizontal="center" vertical="center"/>
    </xf>
    <xf numFmtId="0" fontId="8" fillId="9" borderId="5" xfId="25" applyFont="1" applyFill="1" applyBorder="1" applyAlignment="1" applyProtection="1">
      <alignment horizontal="center" vertical="center" shrinkToFit="1"/>
      <protection locked="0"/>
    </xf>
    <xf numFmtId="0" fontId="8" fillId="9" borderId="100" xfId="25" applyFont="1" applyFill="1" applyBorder="1" applyAlignment="1" applyProtection="1">
      <alignment horizontal="center" vertical="center" shrinkToFit="1"/>
      <protection locked="0"/>
    </xf>
    <xf numFmtId="0" fontId="8" fillId="9" borderId="99" xfId="25" applyFont="1" applyFill="1" applyBorder="1" applyAlignment="1" applyProtection="1">
      <alignment horizontal="center" vertical="center" shrinkToFit="1"/>
      <protection locked="0"/>
    </xf>
    <xf numFmtId="38" fontId="8" fillId="9" borderId="99" xfId="26" applyFont="1" applyFill="1" applyBorder="1" applyAlignment="1" applyProtection="1">
      <alignment horizontal="center" vertical="center" shrinkToFit="1"/>
      <protection locked="0"/>
    </xf>
    <xf numFmtId="38" fontId="8" fillId="9" borderId="19" xfId="26" applyFont="1" applyFill="1" applyBorder="1" applyAlignment="1" applyProtection="1">
      <alignment horizontal="center" vertical="center" shrinkToFit="1"/>
      <protection locked="0"/>
    </xf>
    <xf numFmtId="189" fontId="8" fillId="9" borderId="5" xfId="25" applyNumberFormat="1" applyFont="1" applyFill="1" applyBorder="1" applyAlignment="1" applyProtection="1">
      <alignment horizontal="center" vertical="center" shrinkToFit="1"/>
      <protection locked="0" hidden="1"/>
    </xf>
    <xf numFmtId="0" fontId="8" fillId="9" borderId="96" xfId="25" applyFont="1" applyFill="1" applyBorder="1" applyAlignment="1" applyProtection="1">
      <alignment horizontal="center" vertical="center" shrinkToFit="1"/>
      <protection locked="0"/>
    </xf>
    <xf numFmtId="38" fontId="8" fillId="9" borderId="96" xfId="26" applyFont="1" applyFill="1" applyBorder="1" applyAlignment="1" applyProtection="1">
      <alignment horizontal="center" vertical="center" shrinkToFit="1"/>
      <protection locked="0"/>
    </xf>
    <xf numFmtId="38" fontId="8" fillId="9" borderId="107" xfId="26" applyFont="1" applyFill="1" applyBorder="1" applyAlignment="1" applyProtection="1">
      <alignment horizontal="center" vertical="center" shrinkToFit="1"/>
      <protection locked="0"/>
    </xf>
    <xf numFmtId="189" fontId="8" fillId="9" borderId="96" xfId="25" applyNumberFormat="1" applyFont="1" applyFill="1" applyBorder="1" applyAlignment="1" applyProtection="1">
      <alignment horizontal="center" vertical="center" shrinkToFit="1"/>
      <protection locked="0" hidden="1"/>
    </xf>
    <xf numFmtId="189" fontId="8" fillId="9" borderId="97" xfId="25" applyNumberFormat="1" applyFont="1" applyFill="1" applyBorder="1" applyAlignment="1" applyProtection="1">
      <alignment horizontal="center" vertical="center" shrinkToFit="1"/>
      <protection locked="0" hidden="1"/>
    </xf>
    <xf numFmtId="189" fontId="8" fillId="6" borderId="108" xfId="25" applyNumberFormat="1" applyFont="1" applyFill="1" applyBorder="1" applyAlignment="1" applyProtection="1">
      <alignment horizontal="center" vertical="center" shrinkToFit="1"/>
      <protection hidden="1"/>
    </xf>
    <xf numFmtId="189" fontId="8" fillId="6" borderId="6" xfId="25" applyNumberFormat="1" applyFont="1" applyFill="1" applyBorder="1" applyAlignment="1" applyProtection="1">
      <alignment horizontal="center" vertical="center" shrinkToFit="1"/>
      <protection hidden="1"/>
    </xf>
    <xf numFmtId="49" fontId="8" fillId="9" borderId="157" xfId="25" applyNumberFormat="1" applyFont="1" applyFill="1" applyBorder="1" applyAlignment="1" applyProtection="1">
      <alignment horizontal="center" vertical="center" shrinkToFit="1"/>
      <protection locked="0"/>
    </xf>
    <xf numFmtId="49" fontId="8" fillId="9" borderId="104" xfId="25" applyNumberFormat="1" applyFont="1" applyFill="1" applyBorder="1" applyAlignment="1" applyProtection="1">
      <alignment horizontal="center" vertical="center" shrinkToFit="1"/>
      <protection locked="0"/>
    </xf>
    <xf numFmtId="49" fontId="8" fillId="9" borderId="106" xfId="25" applyNumberFormat="1" applyFont="1" applyFill="1" applyBorder="1" applyAlignment="1" applyProtection="1">
      <alignment horizontal="center" vertical="center" shrinkToFit="1"/>
      <protection locked="0"/>
    </xf>
    <xf numFmtId="0" fontId="8" fillId="9" borderId="125" xfId="25" applyFont="1" applyFill="1" applyBorder="1" applyAlignment="1" applyProtection="1">
      <alignment horizontal="center" vertical="center" shrinkToFit="1"/>
      <protection locked="0"/>
    </xf>
    <xf numFmtId="38" fontId="8" fillId="9" borderId="134" xfId="26" applyFont="1" applyFill="1" applyBorder="1" applyAlignment="1" applyProtection="1">
      <alignment horizontal="center" vertical="center" shrinkToFit="1"/>
      <protection locked="0"/>
    </xf>
    <xf numFmtId="38" fontId="8" fillId="9" borderId="135" xfId="26" applyFont="1" applyFill="1" applyBorder="1" applyAlignment="1" applyProtection="1">
      <alignment horizontal="center" vertical="center" shrinkToFit="1"/>
      <protection locked="0"/>
    </xf>
    <xf numFmtId="189" fontId="8" fillId="9" borderId="136" xfId="25" applyNumberFormat="1" applyFont="1" applyFill="1" applyBorder="1" applyAlignment="1" applyProtection="1">
      <alignment horizontal="center" vertical="center" shrinkToFit="1"/>
      <protection locked="0" hidden="1"/>
    </xf>
    <xf numFmtId="189" fontId="8" fillId="9" borderId="134" xfId="25" applyNumberFormat="1" applyFont="1" applyFill="1" applyBorder="1" applyAlignment="1" applyProtection="1">
      <alignment horizontal="center" vertical="center" shrinkToFit="1"/>
      <protection locked="0" hidden="1"/>
    </xf>
    <xf numFmtId="42" fontId="46" fillId="6" borderId="122" xfId="26" applyNumberFormat="1" applyFont="1" applyFill="1" applyBorder="1" applyAlignment="1" applyProtection="1">
      <alignment vertical="center" shrinkToFit="1"/>
    </xf>
    <xf numFmtId="42" fontId="46" fillId="6" borderId="123" xfId="26" applyNumberFormat="1" applyFont="1" applyFill="1" applyBorder="1" applyAlignment="1" applyProtection="1">
      <alignment vertical="center" shrinkToFit="1"/>
    </xf>
    <xf numFmtId="189" fontId="8" fillId="9" borderId="137" xfId="25" applyNumberFormat="1" applyFont="1" applyFill="1" applyBorder="1" applyAlignment="1" applyProtection="1">
      <alignment horizontal="center" vertical="center" shrinkToFit="1"/>
      <protection locked="0" hidden="1"/>
    </xf>
    <xf numFmtId="49" fontId="8" fillId="0" borderId="0" xfId="25" applyNumberFormat="1" applyFont="1">
      <alignment vertical="center"/>
    </xf>
    <xf numFmtId="49" fontId="8" fillId="5" borderId="66" xfId="25" applyNumberFormat="1" applyFont="1" applyFill="1" applyBorder="1" applyAlignment="1" applyProtection="1">
      <alignment horizontal="center" vertical="center" shrinkToFit="1"/>
      <protection locked="0"/>
    </xf>
    <xf numFmtId="49" fontId="8" fillId="5" borderId="18" xfId="25" applyNumberFormat="1" applyFont="1" applyFill="1" applyBorder="1" applyAlignment="1" applyProtection="1">
      <alignment horizontal="center" vertical="center" shrinkToFit="1"/>
      <protection locked="0"/>
    </xf>
    <xf numFmtId="49" fontId="8" fillId="5" borderId="19" xfId="25" applyNumberFormat="1" applyFont="1" applyFill="1" applyBorder="1" applyAlignment="1" applyProtection="1">
      <alignment horizontal="center" vertical="center" shrinkToFit="1"/>
      <protection locked="0"/>
    </xf>
    <xf numFmtId="38" fontId="8" fillId="18" borderId="160" xfId="26" applyFont="1" applyFill="1" applyBorder="1" applyAlignment="1" applyProtection="1">
      <alignment horizontal="center" vertical="center" shrinkToFit="1"/>
    </xf>
    <xf numFmtId="0" fontId="0" fillId="18" borderId="110" xfId="0" applyFill="1" applyBorder="1" applyAlignment="1">
      <alignment horizontal="center" vertical="center"/>
    </xf>
    <xf numFmtId="0" fontId="0" fillId="18" borderId="161" xfId="0" applyFill="1" applyBorder="1" applyAlignment="1">
      <alignment horizontal="center" vertical="center"/>
    </xf>
    <xf numFmtId="38" fontId="8" fillId="18" borderId="162" xfId="26" applyFont="1" applyFill="1" applyBorder="1" applyAlignment="1" applyProtection="1">
      <alignment horizontal="center" vertical="center" shrinkToFit="1"/>
    </xf>
    <xf numFmtId="0" fontId="0" fillId="18" borderId="163" xfId="0" applyFill="1" applyBorder="1" applyAlignment="1">
      <alignment horizontal="center" vertical="center"/>
    </xf>
    <xf numFmtId="0" fontId="0" fillId="18" borderId="164" xfId="0" applyFill="1" applyBorder="1" applyAlignment="1">
      <alignment horizontal="center" vertical="center"/>
    </xf>
    <xf numFmtId="176" fontId="8" fillId="7" borderId="36" xfId="7" applyFont="1" applyFill="1" applyBorder="1" applyAlignment="1" applyProtection="1">
      <alignment horizontal="center" vertical="center" shrinkToFit="1"/>
    </xf>
    <xf numFmtId="176" fontId="8" fillId="7" borderId="82" xfId="7" applyFont="1" applyFill="1" applyBorder="1" applyAlignment="1" applyProtection="1">
      <alignment horizontal="center" vertical="center" shrinkToFit="1"/>
    </xf>
    <xf numFmtId="176" fontId="8" fillId="7" borderId="148" xfId="7" applyFont="1" applyFill="1" applyBorder="1" applyAlignment="1" applyProtection="1">
      <alignment horizontal="center" vertical="center" shrinkToFit="1"/>
    </xf>
    <xf numFmtId="0" fontId="8" fillId="0" borderId="8" xfId="0" applyFont="1" applyBorder="1" applyAlignment="1">
      <alignment horizontal="center" vertical="center" wrapText="1"/>
    </xf>
    <xf numFmtId="0" fontId="8" fillId="0" borderId="42" xfId="0" applyFont="1" applyBorder="1" applyAlignment="1">
      <alignment horizontal="center" vertical="center" wrapText="1"/>
    </xf>
    <xf numFmtId="0" fontId="8" fillId="0" borderId="112" xfId="0" applyFont="1" applyBorder="1" applyAlignment="1">
      <alignment horizontal="center" vertical="center" wrapText="1"/>
    </xf>
    <xf numFmtId="49" fontId="8" fillId="0" borderId="8" xfId="0" applyNumberFormat="1" applyFont="1" applyBorder="1" applyAlignment="1">
      <alignment horizontal="center" vertical="center" wrapText="1"/>
    </xf>
    <xf numFmtId="49" fontId="8" fillId="0" borderId="42" xfId="0" applyNumberFormat="1" applyFont="1" applyBorder="1" applyAlignment="1">
      <alignment horizontal="center" vertical="center" wrapText="1"/>
    </xf>
    <xf numFmtId="49" fontId="8" fillId="0" borderId="21" xfId="0" applyNumberFormat="1" applyFont="1" applyBorder="1" applyAlignment="1">
      <alignment horizontal="center" vertical="center" wrapText="1"/>
    </xf>
    <xf numFmtId="38" fontId="8" fillId="7" borderId="36" xfId="6" applyFont="1" applyFill="1" applyBorder="1" applyAlignment="1" applyProtection="1">
      <alignment horizontal="center" vertical="center" shrinkToFit="1"/>
    </xf>
    <xf numFmtId="38" fontId="8" fillId="7" borderId="148" xfId="6" applyFont="1" applyFill="1" applyBorder="1" applyAlignment="1" applyProtection="1">
      <alignment horizontal="center" vertical="center" shrinkToFit="1"/>
    </xf>
    <xf numFmtId="49" fontId="8" fillId="0" borderId="66" xfId="25" applyNumberFormat="1" applyFont="1" applyBorder="1" applyAlignment="1">
      <alignment horizontal="center" vertical="center" wrapText="1"/>
    </xf>
    <xf numFmtId="49" fontId="8" fillId="0" borderId="18" xfId="25" applyNumberFormat="1" applyFont="1" applyBorder="1" applyAlignment="1">
      <alignment horizontal="center" vertical="center" wrapText="1"/>
    </xf>
    <xf numFmtId="49" fontId="8" fillId="0" borderId="19" xfId="25" applyNumberFormat="1" applyFont="1" applyBorder="1" applyAlignment="1">
      <alignment horizontal="center" vertical="center" wrapText="1"/>
    </xf>
    <xf numFmtId="49" fontId="46" fillId="0" borderId="119" xfId="25" applyNumberFormat="1" applyFont="1" applyBorder="1" applyAlignment="1">
      <alignment horizontal="center" vertical="center"/>
    </xf>
    <xf numFmtId="189" fontId="8" fillId="9" borderId="138" xfId="25" applyNumberFormat="1" applyFont="1" applyFill="1" applyBorder="1" applyAlignment="1" applyProtection="1">
      <alignment horizontal="center" vertical="center" shrinkToFit="1"/>
      <protection locked="0" hidden="1"/>
    </xf>
    <xf numFmtId="42" fontId="8" fillId="6" borderId="103" xfId="25" applyNumberFormat="1" applyFont="1" applyFill="1" applyBorder="1" applyAlignment="1" applyProtection="1">
      <alignment vertical="center" shrinkToFit="1"/>
      <protection hidden="1"/>
    </xf>
    <xf numFmtId="42" fontId="8" fillId="6" borderId="104" xfId="25" applyNumberFormat="1" applyFont="1" applyFill="1" applyBorder="1" applyAlignment="1" applyProtection="1">
      <alignment vertical="center" shrinkToFit="1"/>
      <protection hidden="1"/>
    </xf>
    <xf numFmtId="42" fontId="8" fillId="6" borderId="153" xfId="25" applyNumberFormat="1" applyFont="1" applyFill="1" applyBorder="1" applyAlignment="1" applyProtection="1">
      <alignment vertical="center" shrinkToFit="1"/>
      <protection hidden="1"/>
    </xf>
    <xf numFmtId="189" fontId="8" fillId="6" borderId="121" xfId="25" applyNumberFormat="1" applyFont="1" applyFill="1" applyBorder="1" applyAlignment="1">
      <alignment horizontal="center" vertical="center" shrinkToFit="1"/>
    </xf>
    <xf numFmtId="189" fontId="8" fillId="6" borderId="122" xfId="25" applyNumberFormat="1" applyFont="1" applyFill="1" applyBorder="1" applyAlignment="1">
      <alignment horizontal="center" vertical="center" shrinkToFit="1"/>
    </xf>
    <xf numFmtId="49" fontId="8" fillId="0" borderId="120" xfId="25" applyNumberFormat="1" applyFont="1" applyBorder="1" applyAlignment="1">
      <alignment horizontal="center" vertical="center"/>
    </xf>
    <xf numFmtId="49" fontId="8" fillId="0" borderId="99" xfId="25" applyNumberFormat="1" applyFont="1" applyBorder="1" applyAlignment="1">
      <alignment horizontal="center" vertical="center"/>
    </xf>
    <xf numFmtId="49" fontId="10" fillId="0" borderId="6" xfId="25" applyNumberFormat="1" applyFont="1" applyBorder="1" applyAlignment="1">
      <alignment horizontal="center" vertical="center" wrapText="1"/>
    </xf>
    <xf numFmtId="49" fontId="10" fillId="0" borderId="20" xfId="25" applyNumberFormat="1" applyFont="1" applyBorder="1" applyAlignment="1">
      <alignment horizontal="center" vertical="center" wrapText="1"/>
    </xf>
    <xf numFmtId="49" fontId="8" fillId="9" borderId="120" xfId="25" applyNumberFormat="1" applyFont="1" applyFill="1" applyBorder="1" applyAlignment="1" applyProtection="1">
      <alignment horizontal="center" vertical="center" shrinkToFit="1"/>
      <protection locked="0"/>
    </xf>
    <xf numFmtId="49" fontId="8" fillId="9" borderId="96" xfId="25" applyNumberFormat="1" applyFont="1" applyFill="1" applyBorder="1" applyAlignment="1" applyProtection="1">
      <alignment horizontal="center" vertical="center" shrinkToFit="1"/>
      <protection locked="0"/>
    </xf>
    <xf numFmtId="49" fontId="8" fillId="9" borderId="99" xfId="25" applyNumberFormat="1" applyFont="1" applyFill="1" applyBorder="1" applyAlignment="1" applyProtection="1">
      <alignment horizontal="center" vertical="center" shrinkToFit="1"/>
      <protection locked="0"/>
    </xf>
    <xf numFmtId="49" fontId="10" fillId="0" borderId="108" xfId="25" applyNumberFormat="1" applyFont="1" applyBorder="1" applyAlignment="1">
      <alignment horizontal="center" vertical="center" wrapText="1"/>
    </xf>
    <xf numFmtId="189" fontId="8" fillId="6" borderId="98" xfId="25" applyNumberFormat="1" applyFont="1" applyFill="1" applyBorder="1" applyAlignment="1">
      <alignment horizontal="center" vertical="center" shrinkToFit="1"/>
    </xf>
    <xf numFmtId="189" fontId="8" fillId="6" borderId="18" xfId="25" applyNumberFormat="1" applyFont="1" applyFill="1" applyBorder="1" applyAlignment="1">
      <alignment horizontal="center" vertical="center" shrinkToFit="1"/>
    </xf>
    <xf numFmtId="189" fontId="8" fillId="6" borderId="19" xfId="25" applyNumberFormat="1" applyFont="1" applyFill="1" applyBorder="1" applyAlignment="1">
      <alignment horizontal="center" vertical="center" shrinkToFit="1"/>
    </xf>
    <xf numFmtId="42" fontId="8" fillId="6" borderId="5" xfId="25" applyNumberFormat="1" applyFont="1" applyFill="1" applyBorder="1" applyAlignment="1" applyProtection="1">
      <alignment horizontal="center" vertical="center" shrinkToFit="1"/>
      <protection hidden="1"/>
    </xf>
    <xf numFmtId="42" fontId="8" fillId="6" borderId="18" xfId="25" applyNumberFormat="1" applyFont="1" applyFill="1" applyBorder="1" applyAlignment="1" applyProtection="1">
      <alignment horizontal="center" vertical="center" shrinkToFit="1"/>
      <protection hidden="1"/>
    </xf>
    <xf numFmtId="42" fontId="8" fillId="6" borderId="68" xfId="25" applyNumberFormat="1" applyFont="1" applyFill="1" applyBorder="1" applyAlignment="1" applyProtection="1">
      <alignment horizontal="center" vertical="center" shrinkToFit="1"/>
      <protection hidden="1"/>
    </xf>
    <xf numFmtId="189" fontId="8" fillId="6" borderId="108" xfId="25" applyNumberFormat="1" applyFont="1" applyFill="1" applyBorder="1" applyAlignment="1">
      <alignment horizontal="center" vertical="center" shrinkToFit="1"/>
    </xf>
    <xf numFmtId="189" fontId="8" fillId="6" borderId="6" xfId="25" applyNumberFormat="1" applyFont="1" applyFill="1" applyBorder="1" applyAlignment="1">
      <alignment horizontal="center" vertical="center" shrinkToFit="1"/>
    </xf>
    <xf numFmtId="42" fontId="8" fillId="6" borderId="103" xfId="25" applyNumberFormat="1" applyFont="1" applyFill="1" applyBorder="1" applyAlignment="1" applyProtection="1">
      <alignment horizontal="center" vertical="center" shrinkToFit="1"/>
      <protection hidden="1"/>
    </xf>
    <xf numFmtId="42" fontId="8" fillId="6" borderId="104" xfId="25" applyNumberFormat="1" applyFont="1" applyFill="1" applyBorder="1" applyAlignment="1" applyProtection="1">
      <alignment horizontal="center" vertical="center" shrinkToFit="1"/>
      <protection hidden="1"/>
    </xf>
    <xf numFmtId="42" fontId="8" fillId="6" borderId="153" xfId="25" applyNumberFormat="1" applyFont="1" applyFill="1" applyBorder="1" applyAlignment="1" applyProtection="1">
      <alignment horizontal="center" vertical="center" shrinkToFit="1"/>
      <protection hidden="1"/>
    </xf>
    <xf numFmtId="42" fontId="46" fillId="6" borderId="122" xfId="26" applyNumberFormat="1" applyFont="1" applyFill="1" applyBorder="1" applyAlignment="1" applyProtection="1">
      <alignment horizontal="center" vertical="center" shrinkToFit="1"/>
    </xf>
    <xf numFmtId="42" fontId="46" fillId="6" borderId="123" xfId="26" applyNumberFormat="1" applyFont="1" applyFill="1" applyBorder="1" applyAlignment="1" applyProtection="1">
      <alignment horizontal="center" vertical="center" shrinkToFit="1"/>
    </xf>
    <xf numFmtId="0" fontId="8" fillId="0" borderId="5" xfId="0" applyFont="1" applyBorder="1" applyAlignment="1">
      <alignment horizontal="center" vertical="center"/>
    </xf>
    <xf numFmtId="0" fontId="8" fillId="0" borderId="18" xfId="0" applyFont="1" applyBorder="1" applyAlignment="1">
      <alignment horizontal="center" vertical="center"/>
    </xf>
    <xf numFmtId="0" fontId="8" fillId="0" borderId="19" xfId="0" applyFont="1" applyBorder="1" applyAlignment="1">
      <alignment horizontal="center" vertical="center"/>
    </xf>
    <xf numFmtId="0" fontId="13" fillId="0" borderId="8" xfId="0" applyFont="1" applyBorder="1" applyAlignment="1">
      <alignment horizontal="center" vertical="center" wrapText="1"/>
    </xf>
    <xf numFmtId="0" fontId="13" fillId="0" borderId="21" xfId="0" applyFont="1" applyBorder="1" applyAlignment="1">
      <alignment horizontal="center" vertical="center"/>
    </xf>
    <xf numFmtId="0" fontId="13" fillId="0" borderId="8" xfId="0" applyFont="1" applyBorder="1" applyAlignment="1">
      <alignment horizontal="center" vertical="center"/>
    </xf>
    <xf numFmtId="0" fontId="13" fillId="6" borderId="147" xfId="0" applyFont="1" applyFill="1" applyBorder="1" applyAlignment="1">
      <alignment horizontal="center" vertical="center" shrinkToFit="1"/>
    </xf>
    <xf numFmtId="0" fontId="8" fillId="0" borderId="7" xfId="0" applyFont="1" applyBorder="1" applyAlignment="1">
      <alignment horizontal="center" vertical="center"/>
    </xf>
    <xf numFmtId="0" fontId="8" fillId="0" borderId="61" xfId="0" applyFont="1" applyBorder="1" applyAlignment="1">
      <alignment horizontal="center" vertical="center"/>
    </xf>
    <xf numFmtId="0" fontId="8" fillId="0" borderId="154" xfId="0" applyFont="1" applyBorder="1" applyAlignment="1">
      <alignment horizontal="center" vertical="center"/>
    </xf>
    <xf numFmtId="0" fontId="8" fillId="0" borderId="155" xfId="0" applyFont="1" applyBorder="1" applyAlignment="1">
      <alignment horizontal="center" vertical="center"/>
    </xf>
    <xf numFmtId="0" fontId="8" fillId="9" borderId="5" xfId="0" applyFont="1" applyFill="1" applyBorder="1" applyAlignment="1" applyProtection="1">
      <alignment horizontal="left" vertical="center" wrapText="1"/>
      <protection locked="0"/>
    </xf>
    <xf numFmtId="0" fontId="8" fillId="9" borderId="19" xfId="0" applyFont="1" applyFill="1" applyBorder="1" applyAlignment="1" applyProtection="1">
      <alignment horizontal="left" vertical="center" wrapText="1"/>
      <protection locked="0"/>
    </xf>
    <xf numFmtId="0" fontId="8" fillId="9" borderId="103" xfId="0" applyFont="1" applyFill="1" applyBorder="1" applyAlignment="1" applyProtection="1">
      <alignment horizontal="left" vertical="center" wrapText="1"/>
      <protection locked="0"/>
    </xf>
    <xf numFmtId="0" fontId="8" fillId="9" borderId="106" xfId="0" applyFont="1" applyFill="1" applyBorder="1" applyAlignment="1" applyProtection="1">
      <alignment horizontal="left" vertical="center" wrapText="1"/>
      <protection locked="0"/>
    </xf>
    <xf numFmtId="0" fontId="11" fillId="0" borderId="44" xfId="0" applyFont="1" applyBorder="1" applyAlignment="1">
      <alignment horizontal="right" vertical="center"/>
    </xf>
    <xf numFmtId="0" fontId="11" fillId="0" borderId="102" xfId="0" applyFont="1" applyBorder="1" applyAlignment="1">
      <alignment horizontal="right" vertical="center"/>
    </xf>
    <xf numFmtId="38" fontId="8" fillId="9" borderId="124" xfId="52" applyFont="1" applyFill="1" applyBorder="1" applyAlignment="1" applyProtection="1">
      <alignment horizontal="left" vertical="center" shrinkToFit="1"/>
      <protection locked="0"/>
    </xf>
    <xf numFmtId="38" fontId="8" fillId="9" borderId="102" xfId="52" applyFont="1" applyFill="1" applyBorder="1" applyAlignment="1" applyProtection="1">
      <alignment horizontal="left" vertical="center" shrinkToFit="1"/>
      <protection locked="0"/>
    </xf>
    <xf numFmtId="0" fontId="21" fillId="0" borderId="0" xfId="0" applyFont="1">
      <alignment vertical="center"/>
    </xf>
    <xf numFmtId="0" fontId="21" fillId="9" borderId="5" xfId="0" applyFont="1" applyFill="1" applyBorder="1" applyAlignment="1" applyProtection="1">
      <alignment vertical="top" wrapText="1"/>
      <protection locked="0"/>
    </xf>
    <xf numFmtId="0" fontId="21" fillId="9" borderId="18" xfId="0" applyFont="1" applyFill="1" applyBorder="1" applyAlignment="1" applyProtection="1">
      <alignment vertical="top" wrapText="1"/>
      <protection locked="0"/>
    </xf>
    <xf numFmtId="0" fontId="21" fillId="9" borderId="19" xfId="0" applyFont="1" applyFill="1" applyBorder="1" applyAlignment="1" applyProtection="1">
      <alignment vertical="top" wrapText="1"/>
      <protection locked="0"/>
    </xf>
    <xf numFmtId="0" fontId="8" fillId="0" borderId="68" xfId="0" applyFont="1" applyBorder="1" applyAlignment="1">
      <alignment horizontal="center" vertical="center"/>
    </xf>
    <xf numFmtId="0" fontId="8" fillId="0" borderId="0" xfId="0" applyFont="1" applyAlignment="1">
      <alignment horizontal="left" vertical="center" shrinkToFit="1"/>
    </xf>
    <xf numFmtId="0" fontId="8" fillId="9" borderId="5" xfId="0" applyFont="1" applyFill="1" applyBorder="1" applyAlignment="1" applyProtection="1">
      <alignment vertical="center" wrapText="1"/>
      <protection locked="0"/>
    </xf>
    <xf numFmtId="0" fontId="8" fillId="9" borderId="18" xfId="0" applyFont="1" applyFill="1" applyBorder="1" applyAlignment="1" applyProtection="1">
      <alignment vertical="center" wrapText="1"/>
      <protection locked="0"/>
    </xf>
    <xf numFmtId="0" fontId="8" fillId="9" borderId="19" xfId="0" applyFont="1" applyFill="1" applyBorder="1" applyAlignment="1" applyProtection="1">
      <alignment vertical="center" wrapText="1"/>
      <protection locked="0"/>
    </xf>
    <xf numFmtId="0" fontId="8" fillId="9" borderId="103" xfId="0" applyFont="1" applyFill="1" applyBorder="1" applyAlignment="1" applyProtection="1">
      <alignment vertical="center" wrapText="1"/>
      <protection locked="0"/>
    </xf>
    <xf numFmtId="0" fontId="8" fillId="9" borderId="104" xfId="0" applyFont="1" applyFill="1" applyBorder="1" applyAlignment="1" applyProtection="1">
      <alignment vertical="center" wrapText="1"/>
      <protection locked="0"/>
    </xf>
    <xf numFmtId="0" fontId="8" fillId="9" borderId="106" xfId="0" applyFont="1" applyFill="1" applyBorder="1" applyAlignment="1" applyProtection="1">
      <alignment vertical="center" wrapText="1"/>
      <protection locked="0"/>
    </xf>
    <xf numFmtId="0" fontId="13" fillId="15" borderId="115" xfId="0" applyFont="1" applyFill="1" applyBorder="1">
      <alignment vertical="center"/>
    </xf>
    <xf numFmtId="0" fontId="13" fillId="15" borderId="116" xfId="0" applyFont="1" applyFill="1" applyBorder="1">
      <alignment vertical="center"/>
    </xf>
    <xf numFmtId="0" fontId="13" fillId="15" borderId="117" xfId="0" applyFont="1" applyFill="1" applyBorder="1">
      <alignment vertical="center"/>
    </xf>
    <xf numFmtId="0" fontId="8" fillId="0" borderId="0" xfId="0" applyFont="1" applyAlignment="1">
      <alignment vertical="center" wrapText="1"/>
    </xf>
    <xf numFmtId="0" fontId="8" fillId="9" borderId="5" xfId="0" applyFont="1" applyFill="1" applyBorder="1" applyAlignment="1" applyProtection="1">
      <alignment vertical="top" wrapText="1"/>
      <protection locked="0"/>
    </xf>
    <xf numFmtId="0" fontId="8" fillId="9" borderId="18" xfId="0" applyFont="1" applyFill="1" applyBorder="1" applyAlignment="1" applyProtection="1">
      <alignment vertical="top" wrapText="1"/>
      <protection locked="0"/>
    </xf>
    <xf numFmtId="0" fontId="8" fillId="9" borderId="19" xfId="0" applyFont="1" applyFill="1" applyBorder="1" applyAlignment="1" applyProtection="1">
      <alignment vertical="top" wrapText="1"/>
      <protection locked="0"/>
    </xf>
    <xf numFmtId="0" fontId="10" fillId="0" borderId="0" xfId="0" applyFont="1" applyAlignment="1">
      <alignment horizontal="left" vertical="center" wrapText="1" indent="1"/>
    </xf>
    <xf numFmtId="0" fontId="10" fillId="0" borderId="0" xfId="0" applyFont="1" applyAlignment="1">
      <alignment horizontal="left" vertical="center" indent="1" shrinkToFit="1"/>
    </xf>
    <xf numFmtId="0" fontId="42" fillId="0" borderId="0" xfId="0" applyFont="1" applyAlignment="1">
      <alignment horizontal="right" vertical="center" shrinkToFit="1"/>
    </xf>
    <xf numFmtId="0" fontId="42" fillId="0" borderId="16" xfId="0" applyFont="1" applyBorder="1" applyAlignment="1">
      <alignment horizontal="right" vertical="center" shrinkToFit="1"/>
    </xf>
    <xf numFmtId="0" fontId="27" fillId="0" borderId="0" xfId="0" applyFont="1" applyAlignment="1">
      <alignment horizontal="center" vertical="center"/>
    </xf>
    <xf numFmtId="0" fontId="0" fillId="0" borderId="0" xfId="0" applyAlignment="1">
      <alignment horizontal="center" vertical="center"/>
    </xf>
    <xf numFmtId="0" fontId="0" fillId="0" borderId="19" xfId="0" applyBorder="1" applyAlignment="1">
      <alignment horizontal="center" vertical="center"/>
    </xf>
    <xf numFmtId="0" fontId="16" fillId="0" borderId="8" xfId="0" applyFont="1" applyBorder="1" applyAlignment="1">
      <alignment horizontal="center" vertical="center"/>
    </xf>
    <xf numFmtId="0" fontId="16" fillId="0" borderId="42" xfId="0" applyFont="1" applyBorder="1" applyAlignment="1">
      <alignment horizontal="center" vertical="center"/>
    </xf>
    <xf numFmtId="0" fontId="16" fillId="0" borderId="5" xfId="0" applyFont="1" applyBorder="1" applyAlignment="1">
      <alignment horizontal="center" vertical="center"/>
    </xf>
    <xf numFmtId="0" fontId="16" fillId="0" borderId="0" xfId="0" applyFont="1" applyAlignment="1">
      <alignment horizontal="left" vertical="top" wrapText="1"/>
    </xf>
    <xf numFmtId="0" fontId="30" fillId="0" borderId="0" xfId="0" applyFont="1">
      <alignment vertical="center"/>
    </xf>
    <xf numFmtId="0" fontId="16" fillId="9" borderId="5" xfId="0" applyFont="1" applyFill="1" applyBorder="1" applyAlignment="1" applyProtection="1">
      <alignment horizontal="left" vertical="top" wrapText="1"/>
      <protection locked="0"/>
    </xf>
    <xf numFmtId="0" fontId="16" fillId="9" borderId="18" xfId="0" applyFont="1" applyFill="1" applyBorder="1" applyAlignment="1" applyProtection="1">
      <alignment horizontal="left" vertical="top" wrapText="1"/>
      <protection locked="0"/>
    </xf>
    <xf numFmtId="0" fontId="30" fillId="9" borderId="18" xfId="0" applyFont="1" applyFill="1" applyBorder="1" applyAlignment="1" applyProtection="1">
      <alignment vertical="center" wrapText="1"/>
      <protection locked="0"/>
    </xf>
    <xf numFmtId="0" fontId="30" fillId="0" borderId="19" xfId="0" applyFont="1" applyBorder="1" applyAlignment="1" applyProtection="1">
      <alignment vertical="center" wrapText="1"/>
      <protection locked="0"/>
    </xf>
    <xf numFmtId="0" fontId="16" fillId="0" borderId="58" xfId="0" applyFont="1" applyBorder="1" applyAlignment="1">
      <alignment horizontal="center" vertical="center"/>
    </xf>
    <xf numFmtId="0" fontId="0" fillId="0" borderId="40" xfId="0" applyBorder="1" applyAlignment="1">
      <alignment horizontal="center" vertical="center"/>
    </xf>
    <xf numFmtId="0" fontId="16" fillId="0" borderId="60" xfId="0" applyFont="1" applyBorder="1" applyAlignment="1">
      <alignment horizontal="center" vertical="center"/>
    </xf>
    <xf numFmtId="0" fontId="0" fillId="0" borderId="39" xfId="0" applyBorder="1" applyAlignment="1">
      <alignment horizontal="center" vertical="center"/>
    </xf>
    <xf numFmtId="0" fontId="8" fillId="0" borderId="55" xfId="9" applyFont="1" applyBorder="1" applyAlignment="1">
      <alignment vertical="center" wrapText="1" shrinkToFit="1"/>
    </xf>
    <xf numFmtId="0" fontId="8" fillId="0" borderId="52" xfId="9" applyFont="1" applyBorder="1" applyAlignment="1">
      <alignment vertical="center" wrapText="1" shrinkToFit="1"/>
    </xf>
    <xf numFmtId="0" fontId="20" fillId="0" borderId="0" xfId="9" applyFont="1" applyAlignment="1">
      <alignment horizontal="center" vertical="center"/>
    </xf>
    <xf numFmtId="0" fontId="36" fillId="0" borderId="6" xfId="0" applyFont="1" applyBorder="1" applyAlignment="1">
      <alignment horizontal="center" vertical="center" wrapText="1"/>
    </xf>
    <xf numFmtId="0" fontId="18" fillId="0" borderId="26" xfId="9" applyFont="1" applyBorder="1" applyAlignment="1">
      <alignment horizontal="center" vertical="center" wrapText="1"/>
    </xf>
    <xf numFmtId="0" fontId="18" fillId="0" borderId="53" xfId="9" applyFont="1" applyBorder="1" applyAlignment="1">
      <alignment horizontal="center" vertical="center" wrapText="1"/>
    </xf>
    <xf numFmtId="0" fontId="18" fillId="0" borderId="46" xfId="9" applyFont="1" applyBorder="1" applyAlignment="1">
      <alignment horizontal="center" vertical="center" wrapText="1"/>
    </xf>
    <xf numFmtId="0" fontId="18" fillId="0" borderId="23" xfId="9" applyFont="1" applyBorder="1" applyAlignment="1">
      <alignment horizontal="center" vertical="center" wrapText="1"/>
    </xf>
    <xf numFmtId="0" fontId="18" fillId="0" borderId="47" xfId="9" applyFont="1" applyBorder="1" applyAlignment="1">
      <alignment horizontal="center" vertical="center" wrapText="1"/>
    </xf>
    <xf numFmtId="0" fontId="18" fillId="0" borderId="61" xfId="9" applyFont="1" applyBorder="1" applyAlignment="1">
      <alignment horizontal="center" vertical="center" wrapText="1"/>
    </xf>
    <xf numFmtId="0" fontId="10" fillId="0" borderId="0" xfId="0" applyFont="1">
      <alignment vertical="center"/>
    </xf>
    <xf numFmtId="0" fontId="8" fillId="0" borderId="84" xfId="9" applyFont="1" applyBorder="1" applyAlignment="1">
      <alignment horizontal="center" vertical="center"/>
    </xf>
    <xf numFmtId="0" fontId="8" fillId="0" borderId="85" xfId="9" applyFont="1" applyBorder="1" applyAlignment="1">
      <alignment horizontal="center" vertical="center"/>
    </xf>
    <xf numFmtId="0" fontId="8" fillId="0" borderId="86" xfId="9" applyFont="1" applyBorder="1" applyAlignment="1">
      <alignment horizontal="center" vertical="center"/>
    </xf>
    <xf numFmtId="0" fontId="8" fillId="0" borderId="87" xfId="9" applyFont="1" applyBorder="1" applyAlignment="1">
      <alignment horizontal="center" vertical="center"/>
    </xf>
    <xf numFmtId="0" fontId="8" fillId="0" borderId="88" xfId="9" applyFont="1" applyBorder="1" applyAlignment="1">
      <alignment horizontal="center" vertical="center"/>
    </xf>
    <xf numFmtId="0" fontId="8" fillId="0" borderId="89" xfId="9" applyFont="1" applyBorder="1" applyAlignment="1">
      <alignment horizontal="center" vertical="center"/>
    </xf>
    <xf numFmtId="0" fontId="8" fillId="0" borderId="110" xfId="9" applyFont="1" applyBorder="1" applyAlignment="1">
      <alignment horizontal="center" vertical="center"/>
    </xf>
    <xf numFmtId="0" fontId="8" fillId="0" borderId="111" xfId="9" applyFont="1" applyBorder="1" applyAlignment="1">
      <alignment horizontal="center" vertical="center"/>
    </xf>
    <xf numFmtId="0" fontId="8" fillId="6" borderId="55" xfId="9" applyFont="1" applyFill="1" applyBorder="1" applyAlignment="1">
      <alignment vertical="center" wrapText="1" shrinkToFit="1"/>
    </xf>
    <xf numFmtId="0" fontId="8" fillId="6" borderId="52" xfId="9" applyFont="1" applyFill="1" applyBorder="1" applyAlignment="1">
      <alignment vertical="center" wrapText="1" shrinkToFit="1"/>
    </xf>
    <xf numFmtId="0" fontId="8" fillId="0" borderId="23" xfId="9" applyFont="1" applyBorder="1" applyAlignment="1">
      <alignment vertical="center" wrapText="1" shrinkToFit="1"/>
    </xf>
    <xf numFmtId="0" fontId="8" fillId="0" borderId="61" xfId="9" applyFont="1" applyBorder="1" applyAlignment="1">
      <alignment vertical="center" wrapText="1" shrinkToFit="1"/>
    </xf>
    <xf numFmtId="0" fontId="8" fillId="0" borderId="5" xfId="9" applyFont="1" applyBorder="1" applyAlignment="1">
      <alignment horizontal="center" vertical="center" shrinkToFit="1"/>
    </xf>
    <xf numFmtId="0" fontId="8" fillId="0" borderId="18" xfId="9" applyFont="1" applyBorder="1" applyAlignment="1">
      <alignment horizontal="center" vertical="center" shrinkToFit="1"/>
    </xf>
    <xf numFmtId="0" fontId="8" fillId="0" borderId="19" xfId="9" applyFont="1" applyBorder="1" applyAlignment="1">
      <alignment horizontal="center" vertical="center" shrinkToFit="1"/>
    </xf>
    <xf numFmtId="0" fontId="8" fillId="0" borderId="57" xfId="9" applyFont="1" applyBorder="1" applyAlignment="1">
      <alignment vertical="center" wrapText="1" shrinkToFit="1"/>
    </xf>
    <xf numFmtId="0" fontId="8" fillId="0" borderId="146" xfId="9" applyFont="1" applyBorder="1" applyAlignment="1">
      <alignment vertical="center" wrapText="1" shrinkToFit="1"/>
    </xf>
    <xf numFmtId="0" fontId="8" fillId="0" borderId="5" xfId="9" applyFont="1" applyBorder="1" applyAlignment="1">
      <alignment vertical="center" wrapText="1" shrinkToFit="1"/>
    </xf>
    <xf numFmtId="0" fontId="8" fillId="0" borderId="133" xfId="9" applyFont="1" applyBorder="1" applyAlignment="1">
      <alignment vertical="center" wrapText="1" shrinkToFit="1"/>
    </xf>
    <xf numFmtId="0" fontId="11" fillId="0" borderId="5" xfId="9" applyFont="1" applyBorder="1" applyAlignment="1">
      <alignment horizontal="center" vertical="center" shrinkToFit="1"/>
    </xf>
    <xf numFmtId="0" fontId="11" fillId="0" borderId="18" xfId="9" applyFont="1" applyBorder="1" applyAlignment="1">
      <alignment horizontal="center" vertical="center" shrinkToFit="1"/>
    </xf>
    <xf numFmtId="0" fontId="11" fillId="0" borderId="19" xfId="9" applyFont="1" applyBorder="1" applyAlignment="1">
      <alignment horizontal="center" vertical="center" shrinkToFit="1"/>
    </xf>
    <xf numFmtId="0" fontId="8" fillId="0" borderId="15" xfId="9" applyFont="1" applyBorder="1" applyAlignment="1">
      <alignment vertical="center" wrapText="1" shrinkToFit="1"/>
    </xf>
    <xf numFmtId="0" fontId="8" fillId="0" borderId="16" xfId="9" applyFont="1" applyBorder="1" applyAlignment="1">
      <alignment vertical="center" wrapText="1" shrinkToFit="1"/>
    </xf>
    <xf numFmtId="0" fontId="8" fillId="0" borderId="60" xfId="9" applyFont="1" applyBorder="1" applyAlignment="1">
      <alignment vertical="center" wrapText="1" shrinkToFit="1"/>
    </xf>
    <xf numFmtId="0" fontId="8" fillId="0" borderId="39" xfId="9" applyFont="1" applyBorder="1" applyAlignment="1">
      <alignment vertical="center" wrapText="1" shrinkToFit="1"/>
    </xf>
    <xf numFmtId="0" fontId="8" fillId="0" borderId="8" xfId="9" applyFont="1" applyBorder="1" applyAlignment="1">
      <alignment vertical="center" wrapText="1" shrinkToFit="1"/>
    </xf>
    <xf numFmtId="0" fontId="8" fillId="0" borderId="42" xfId="9" applyFont="1" applyBorder="1" applyAlignment="1">
      <alignment vertical="center" wrapText="1" shrinkToFit="1"/>
    </xf>
    <xf numFmtId="0" fontId="8" fillId="0" borderId="41" xfId="9" applyFont="1" applyBorder="1" applyAlignment="1">
      <alignment vertical="center" wrapText="1" shrinkToFit="1"/>
    </xf>
    <xf numFmtId="0" fontId="33" fillId="0" borderId="0" xfId="12" applyFont="1" applyAlignment="1">
      <alignment horizontal="center" vertical="center"/>
    </xf>
    <xf numFmtId="0" fontId="32" fillId="0" borderId="0" xfId="12">
      <alignment vertical="center"/>
    </xf>
    <xf numFmtId="0" fontId="8" fillId="6" borderId="0" xfId="12" applyFont="1" applyFill="1" applyAlignment="1">
      <alignment horizontal="left" vertical="center" wrapText="1"/>
    </xf>
    <xf numFmtId="0" fontId="33" fillId="0" borderId="0" xfId="12" applyFont="1" applyAlignment="1">
      <alignment horizontal="left" vertical="center" wrapText="1"/>
    </xf>
    <xf numFmtId="0" fontId="59" fillId="0" borderId="0" xfId="12" applyFont="1" applyAlignment="1">
      <alignment vertical="center" wrapText="1"/>
    </xf>
    <xf numFmtId="0" fontId="16" fillId="6" borderId="0" xfId="12" applyFont="1" applyFill="1" applyAlignment="1">
      <alignment horizontal="left" vertical="center" shrinkToFit="1"/>
    </xf>
    <xf numFmtId="0" fontId="63" fillId="6" borderId="0" xfId="12" applyFont="1" applyFill="1" applyAlignment="1">
      <alignment horizontal="left" vertical="center" shrinkToFit="1"/>
    </xf>
    <xf numFmtId="0" fontId="51" fillId="0" borderId="0" xfId="12" applyFont="1" applyAlignment="1">
      <alignment horizontal="center" vertical="center"/>
    </xf>
    <xf numFmtId="0" fontId="8" fillId="0" borderId="0" xfId="12" applyFont="1" applyAlignment="1">
      <alignment vertical="center" wrapText="1"/>
    </xf>
    <xf numFmtId="0" fontId="63" fillId="0" borderId="0" xfId="12" applyFont="1" applyAlignment="1">
      <alignment vertical="center" wrapText="1"/>
    </xf>
    <xf numFmtId="0" fontId="33" fillId="9" borderId="147" xfId="12" applyFont="1" applyFill="1" applyBorder="1" applyAlignment="1" applyProtection="1">
      <alignment vertical="center" shrinkToFit="1"/>
      <protection locked="0"/>
    </xf>
    <xf numFmtId="38" fontId="33" fillId="9" borderId="147" xfId="52" applyFont="1" applyFill="1" applyBorder="1" applyAlignment="1" applyProtection="1">
      <alignment vertical="center" shrinkToFit="1"/>
      <protection locked="0"/>
    </xf>
    <xf numFmtId="0" fontId="33" fillId="0" borderId="147" xfId="12" applyFont="1" applyBorder="1" applyAlignment="1">
      <alignment horizontal="center" vertical="center"/>
    </xf>
    <xf numFmtId="0" fontId="16" fillId="9" borderId="0" xfId="12" applyFont="1" applyFill="1" applyAlignment="1" applyProtection="1">
      <alignment horizontal="left" vertical="center" wrapText="1" shrinkToFit="1"/>
      <protection locked="0"/>
    </xf>
    <xf numFmtId="0" fontId="63" fillId="9" borderId="0" xfId="12" applyFont="1" applyFill="1" applyAlignment="1" applyProtection="1">
      <alignment horizontal="left" vertical="center" wrapText="1" shrinkToFit="1"/>
      <protection locked="0"/>
    </xf>
    <xf numFmtId="0" fontId="16" fillId="9" borderId="0" xfId="12" applyFont="1" applyFill="1" applyAlignment="1" applyProtection="1">
      <alignment horizontal="left" vertical="center" shrinkToFit="1"/>
      <protection locked="0"/>
    </xf>
    <xf numFmtId="0" fontId="30" fillId="9" borderId="0" xfId="0" applyFont="1" applyFill="1" applyAlignment="1" applyProtection="1">
      <alignment horizontal="left" vertical="center" shrinkToFit="1"/>
      <protection locked="0"/>
    </xf>
    <xf numFmtId="0" fontId="16" fillId="6" borderId="0" xfId="12" applyFont="1" applyFill="1" applyAlignment="1">
      <alignment horizontal="left" vertical="center" wrapText="1"/>
    </xf>
    <xf numFmtId="0" fontId="35" fillId="0" borderId="0" xfId="12" applyFont="1" applyAlignment="1">
      <alignment vertical="top" wrapText="1"/>
    </xf>
    <xf numFmtId="0" fontId="33" fillId="0" borderId="0" xfId="12" applyFont="1" applyAlignment="1">
      <alignment vertical="center" wrapText="1"/>
    </xf>
    <xf numFmtId="0" fontId="32" fillId="0" borderId="0" xfId="12" applyAlignment="1">
      <alignment vertical="center" wrapText="1"/>
    </xf>
    <xf numFmtId="0" fontId="16" fillId="9" borderId="0" xfId="12" applyFont="1" applyFill="1" applyAlignment="1" applyProtection="1">
      <alignment horizontal="left" vertical="center" wrapText="1"/>
      <protection locked="0"/>
    </xf>
    <xf numFmtId="0" fontId="30" fillId="9" borderId="0" xfId="0" applyFont="1" applyFill="1" applyAlignment="1" applyProtection="1">
      <alignment horizontal="left" vertical="center" wrapText="1"/>
      <protection locked="0"/>
    </xf>
  </cellXfs>
  <cellStyles count="53">
    <cellStyle name="20% - アクセント 1 2" xfId="27" xr:uid="{00000000-0005-0000-0000-000000000000}"/>
    <cellStyle name="スタイル 1" xfId="1" xr:uid="{00000000-0005-0000-0000-000001000000}"/>
    <cellStyle name="パーセント 2" xfId="2" xr:uid="{00000000-0005-0000-0000-000002000000}"/>
    <cellStyle name="パーセント 2 2" xfId="22" xr:uid="{00000000-0005-0000-0000-000003000000}"/>
    <cellStyle name="パーセント 3" xfId="45" xr:uid="{00000000-0005-0000-0000-000004000000}"/>
    <cellStyle name="ハイパーリンク" xfId="51" builtinId="8"/>
    <cellStyle name="ハイパーリンク 2" xfId="3" xr:uid="{00000000-0005-0000-0000-000006000000}"/>
    <cellStyle name="ハイパーリンク 3" xfId="4" xr:uid="{00000000-0005-0000-0000-000007000000}"/>
    <cellStyle name="悪い 2" xfId="28" xr:uid="{00000000-0005-0000-0000-000008000000}"/>
    <cellStyle name="桁区切り" xfId="52" builtinId="6"/>
    <cellStyle name="桁区切り 2" xfId="5" xr:uid="{00000000-0005-0000-0000-000009000000}"/>
    <cellStyle name="桁区切り 2 10" xfId="6" xr:uid="{00000000-0005-0000-0000-00000A000000}"/>
    <cellStyle name="桁区切り 2 2" xfId="29" xr:uid="{00000000-0005-0000-0000-00000B000000}"/>
    <cellStyle name="桁区切り 2 2 2" xfId="30" xr:uid="{00000000-0005-0000-0000-00000C000000}"/>
    <cellStyle name="桁区切り 3" xfId="23" xr:uid="{00000000-0005-0000-0000-00000D000000}"/>
    <cellStyle name="桁区切り 3 2" xfId="31" xr:uid="{00000000-0005-0000-0000-00000E000000}"/>
    <cellStyle name="桁区切り 4" xfId="26" xr:uid="{00000000-0005-0000-0000-00000F000000}"/>
    <cellStyle name="桁区切り 5" xfId="44" xr:uid="{00000000-0005-0000-0000-000010000000}"/>
    <cellStyle name="通貨 2" xfId="7" xr:uid="{00000000-0005-0000-0000-000011000000}"/>
    <cellStyle name="通貨 3" xfId="32" xr:uid="{00000000-0005-0000-0000-000012000000}"/>
    <cellStyle name="通貨 4" xfId="33" xr:uid="{00000000-0005-0000-0000-000013000000}"/>
    <cellStyle name="標準" xfId="0" builtinId="0"/>
    <cellStyle name="標準 10" xfId="25" xr:uid="{00000000-0005-0000-0000-000015000000}"/>
    <cellStyle name="標準 10 2" xfId="50" xr:uid="{00000000-0005-0000-0000-000016000000}"/>
    <cellStyle name="標準 11" xfId="43" xr:uid="{00000000-0005-0000-0000-000017000000}"/>
    <cellStyle name="標準 12" xfId="47" xr:uid="{00000000-0005-0000-0000-000018000000}"/>
    <cellStyle name="標準 13" xfId="48" xr:uid="{00000000-0005-0000-0000-000019000000}"/>
    <cellStyle name="標準 14" xfId="49" xr:uid="{00000000-0005-0000-0000-00001A000000}"/>
    <cellStyle name="標準 2" xfId="8" xr:uid="{00000000-0005-0000-0000-00001B000000}"/>
    <cellStyle name="標準 2 2" xfId="9" xr:uid="{00000000-0005-0000-0000-00001C000000}"/>
    <cellStyle name="標準 2 2 2" xfId="34" xr:uid="{00000000-0005-0000-0000-00001D000000}"/>
    <cellStyle name="標準 2 2_130418_MEMS交付申請（篠崎記入）" xfId="35" xr:uid="{00000000-0005-0000-0000-00001E000000}"/>
    <cellStyle name="標準 2 3" xfId="10" xr:uid="{00000000-0005-0000-0000-00001F000000}"/>
    <cellStyle name="標準 2 3 2" xfId="36" xr:uid="{00000000-0005-0000-0000-000020000000}"/>
    <cellStyle name="標準 2 3_130418_MEMS交付申請（篠崎記入）" xfId="37" xr:uid="{00000000-0005-0000-0000-000021000000}"/>
    <cellStyle name="標準 2 4" xfId="11" xr:uid="{00000000-0005-0000-0000-000022000000}"/>
    <cellStyle name="標準 2 5" xfId="24" xr:uid="{00000000-0005-0000-0000-000023000000}"/>
    <cellStyle name="標準 2 6" xfId="38" xr:uid="{00000000-0005-0000-0000-000024000000}"/>
    <cellStyle name="標準 2_130418_MEMS交付申請（篠崎記入）" xfId="39" xr:uid="{00000000-0005-0000-0000-000025000000}"/>
    <cellStyle name="標準 3" xfId="12" xr:uid="{00000000-0005-0000-0000-000026000000}"/>
    <cellStyle name="標準 3 2" xfId="40" xr:uid="{00000000-0005-0000-0000-000027000000}"/>
    <cellStyle name="標準 3 3" xfId="41" xr:uid="{00000000-0005-0000-0000-000028000000}"/>
    <cellStyle name="標準 4" xfId="13" xr:uid="{00000000-0005-0000-0000-000029000000}"/>
    <cellStyle name="標準 4 2" xfId="46" xr:uid="{00000000-0005-0000-0000-00002A000000}"/>
    <cellStyle name="標準 5" xfId="14" xr:uid="{00000000-0005-0000-0000-00002B000000}"/>
    <cellStyle name="標準 5 2" xfId="15" xr:uid="{00000000-0005-0000-0000-00002C000000}"/>
    <cellStyle name="標準 5 2 2" xfId="21" xr:uid="{00000000-0005-0000-0000-00002D000000}"/>
    <cellStyle name="標準 6" xfId="16" xr:uid="{00000000-0005-0000-0000-00002E000000}"/>
    <cellStyle name="標準 7" xfId="17" xr:uid="{00000000-0005-0000-0000-00002F000000}"/>
    <cellStyle name="標準 7 2" xfId="42" xr:uid="{00000000-0005-0000-0000-000030000000}"/>
    <cellStyle name="標準 8" xfId="18" xr:uid="{00000000-0005-0000-0000-000031000000}"/>
    <cellStyle name="標準 9" xfId="19" xr:uid="{00000000-0005-0000-0000-000032000000}"/>
    <cellStyle name="標準 9 2" xfId="20" xr:uid="{00000000-0005-0000-0000-000033000000}"/>
  </cellStyles>
  <dxfs count="1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9" defaultPivotStyle="PivotStyleLight16"/>
  <colors>
    <mruColors>
      <color rgb="FFFFFF99"/>
      <color rgb="FFCCFFFF"/>
      <color rgb="FF66CCFF"/>
      <color rgb="FF00CCFF"/>
      <color rgb="FF3333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9</xdr:col>
      <xdr:colOff>161314</xdr:colOff>
      <xdr:row>0</xdr:row>
      <xdr:rowOff>69782</xdr:rowOff>
    </xdr:from>
    <xdr:to>
      <xdr:col>16</xdr:col>
      <xdr:colOff>109879</xdr:colOff>
      <xdr:row>151</xdr:row>
      <xdr:rowOff>12767</xdr:rowOff>
    </xdr:to>
    <xdr:pic>
      <xdr:nvPicPr>
        <xdr:cNvPr id="2" name="図 5">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25167" y="69782"/>
          <a:ext cx="6380741" cy="239796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fPrintsWithSheet="0"/>
  </xdr:twoCellAnchor>
</xdr:wsDr>
</file>

<file path=xl/drawings/drawing10.xml><?xml version="1.0" encoding="utf-8"?>
<xdr:wsDr xmlns:xdr="http://schemas.openxmlformats.org/drawingml/2006/spreadsheetDrawing" xmlns:a="http://schemas.openxmlformats.org/drawingml/2006/main">
  <xdr:twoCellAnchor>
    <xdr:from>
      <xdr:col>11</xdr:col>
      <xdr:colOff>0</xdr:colOff>
      <xdr:row>3</xdr:row>
      <xdr:rowOff>0</xdr:rowOff>
    </xdr:from>
    <xdr:to>
      <xdr:col>15</xdr:col>
      <xdr:colOff>186691</xdr:colOff>
      <xdr:row>6</xdr:row>
      <xdr:rowOff>123825</xdr:rowOff>
    </xdr:to>
    <xdr:sp macro="" textlink="">
      <xdr:nvSpPr>
        <xdr:cNvPr id="2" name="テキスト ボックス 1">
          <a:extLst>
            <a:ext uri="{FF2B5EF4-FFF2-40B4-BE49-F238E27FC236}">
              <a16:creationId xmlns:a16="http://schemas.microsoft.com/office/drawing/2014/main" id="{00000000-0008-0000-1200-000002000000}"/>
            </a:ext>
          </a:extLst>
        </xdr:cNvPr>
        <xdr:cNvSpPr txBox="1"/>
      </xdr:nvSpPr>
      <xdr:spPr>
        <a:xfrm>
          <a:off x="7056120" y="822960"/>
          <a:ext cx="3905251" cy="8553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申請者が複数いる場合、申請者ごとに役員名簿を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また、リース等で設備の所有者と使用者が異なる場合も</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役員名簿を別々に作成してください。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11</xdr:col>
      <xdr:colOff>0</xdr:colOff>
      <xdr:row>3</xdr:row>
      <xdr:rowOff>0</xdr:rowOff>
    </xdr:from>
    <xdr:to>
      <xdr:col>15</xdr:col>
      <xdr:colOff>186691</xdr:colOff>
      <xdr:row>6</xdr:row>
      <xdr:rowOff>123825</xdr:rowOff>
    </xdr:to>
    <xdr:sp macro="" textlink="">
      <xdr:nvSpPr>
        <xdr:cNvPr id="2" name="テキスト ボックス 1">
          <a:extLst>
            <a:ext uri="{FF2B5EF4-FFF2-40B4-BE49-F238E27FC236}">
              <a16:creationId xmlns:a16="http://schemas.microsoft.com/office/drawing/2014/main" id="{00000000-0008-0000-1300-000002000000}"/>
            </a:ext>
          </a:extLst>
        </xdr:cNvPr>
        <xdr:cNvSpPr txBox="1"/>
      </xdr:nvSpPr>
      <xdr:spPr>
        <a:xfrm>
          <a:off x="7056120" y="822960"/>
          <a:ext cx="3905251" cy="8553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申請者が複数いる場合、申請者ごとに役員名簿を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また、リース等で設備の所有者と使用者が異なる場合も</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役員名簿を別々に作成してください。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23</xdr:col>
      <xdr:colOff>2347</xdr:colOff>
      <xdr:row>2</xdr:row>
      <xdr:rowOff>190500</xdr:rowOff>
    </xdr:from>
    <xdr:to>
      <xdr:col>47</xdr:col>
      <xdr:colOff>4999</xdr:colOff>
      <xdr:row>2</xdr:row>
      <xdr:rowOff>386324</xdr:rowOff>
    </xdr:to>
    <xdr:sp macro="" textlink="">
      <xdr:nvSpPr>
        <xdr:cNvPr id="3" name="テキスト ボックス 2">
          <a:extLst>
            <a:ext uri="{FF2B5EF4-FFF2-40B4-BE49-F238E27FC236}">
              <a16:creationId xmlns:a16="http://schemas.microsoft.com/office/drawing/2014/main" id="{00000000-0008-0000-1400-000003000000}"/>
            </a:ext>
          </a:extLst>
        </xdr:cNvPr>
        <xdr:cNvSpPr txBox="1"/>
      </xdr:nvSpPr>
      <xdr:spPr>
        <a:xfrm>
          <a:off x="17679433" y="486103"/>
          <a:ext cx="7221945" cy="195824"/>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t"/>
        <a:lstStyle/>
        <a:p>
          <a:pPr algn="ctr"/>
          <a:r>
            <a:rPr kumimoji="1" lang="ja-JP" altLang="en-US" sz="1100" b="1">
              <a:latin typeface="ＭＳ 明朝" panose="02020609040205080304" pitchFamily="17" charset="-128"/>
              <a:ea typeface="ＭＳ 明朝" panose="02020609040205080304" pitchFamily="17" charset="-128"/>
            </a:rPr>
            <a:t>作業従事時間</a:t>
          </a:r>
        </a:p>
      </xdr:txBody>
    </xdr:sp>
    <xdr:clientData/>
  </xdr:twoCellAnchor>
  <xdr:twoCellAnchor editAs="oneCell">
    <xdr:from>
      <xdr:col>58</xdr:col>
      <xdr:colOff>68035</xdr:colOff>
      <xdr:row>0</xdr:row>
      <xdr:rowOff>0</xdr:rowOff>
    </xdr:from>
    <xdr:to>
      <xdr:col>66</xdr:col>
      <xdr:colOff>538757</xdr:colOff>
      <xdr:row>37</xdr:row>
      <xdr:rowOff>68035</xdr:rowOff>
    </xdr:to>
    <xdr:pic>
      <xdr:nvPicPr>
        <xdr:cNvPr id="2" name="図 1">
          <a:extLst>
            <a:ext uri="{FF2B5EF4-FFF2-40B4-BE49-F238E27FC236}">
              <a16:creationId xmlns:a16="http://schemas.microsoft.com/office/drawing/2014/main" id="{00000000-0008-0000-1400-000002000000}"/>
            </a:ext>
          </a:extLst>
        </xdr:cNvPr>
        <xdr:cNvPicPr>
          <a:picLocks noChangeAspect="1"/>
        </xdr:cNvPicPr>
      </xdr:nvPicPr>
      <xdr:blipFill>
        <a:blip xmlns:r="http://schemas.openxmlformats.org/officeDocument/2006/relationships" r:embed="rId1"/>
        <a:stretch>
          <a:fillRect/>
        </a:stretch>
      </xdr:blipFill>
      <xdr:spPr>
        <a:xfrm>
          <a:off x="27894642" y="0"/>
          <a:ext cx="7764151" cy="10436678"/>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xdr:from>
      <xdr:col>23</xdr:col>
      <xdr:colOff>2094</xdr:colOff>
      <xdr:row>2</xdr:row>
      <xdr:rowOff>190500</xdr:rowOff>
    </xdr:from>
    <xdr:to>
      <xdr:col>46</xdr:col>
      <xdr:colOff>301360</xdr:colOff>
      <xdr:row>2</xdr:row>
      <xdr:rowOff>386324</xdr:rowOff>
    </xdr:to>
    <xdr:sp macro="" textlink="">
      <xdr:nvSpPr>
        <xdr:cNvPr id="2" name="テキスト ボックス 1">
          <a:extLst>
            <a:ext uri="{FF2B5EF4-FFF2-40B4-BE49-F238E27FC236}">
              <a16:creationId xmlns:a16="http://schemas.microsoft.com/office/drawing/2014/main" id="{00000000-0008-0000-1500-000002000000}"/>
            </a:ext>
          </a:extLst>
        </xdr:cNvPr>
        <xdr:cNvSpPr txBox="1"/>
      </xdr:nvSpPr>
      <xdr:spPr>
        <a:xfrm>
          <a:off x="17637998" y="490904"/>
          <a:ext cx="7333112" cy="195824"/>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t"/>
        <a:lstStyle/>
        <a:p>
          <a:pPr algn="ctr"/>
          <a:r>
            <a:rPr kumimoji="1" lang="ja-JP" altLang="en-US" sz="1100" b="1">
              <a:latin typeface="ＭＳ 明朝" panose="02020609040205080304" pitchFamily="17" charset="-128"/>
              <a:ea typeface="ＭＳ 明朝" panose="02020609040205080304" pitchFamily="17" charset="-128"/>
            </a:rPr>
            <a:t>作業従事時間</a:t>
          </a:r>
        </a:p>
      </xdr:txBody>
    </xdr:sp>
    <xdr:clientData/>
  </xdr:twoCellAnchor>
  <xdr:twoCellAnchor editAs="oneCell">
    <xdr:from>
      <xdr:col>58</xdr:col>
      <xdr:colOff>68035</xdr:colOff>
      <xdr:row>0</xdr:row>
      <xdr:rowOff>0</xdr:rowOff>
    </xdr:from>
    <xdr:to>
      <xdr:col>66</xdr:col>
      <xdr:colOff>538757</xdr:colOff>
      <xdr:row>37</xdr:row>
      <xdr:rowOff>68035</xdr:rowOff>
    </xdr:to>
    <xdr:pic>
      <xdr:nvPicPr>
        <xdr:cNvPr id="4" name="図 3">
          <a:extLst>
            <a:ext uri="{FF2B5EF4-FFF2-40B4-BE49-F238E27FC236}">
              <a16:creationId xmlns:a16="http://schemas.microsoft.com/office/drawing/2014/main" id="{00000000-0008-0000-1500-000004000000}"/>
            </a:ext>
          </a:extLst>
        </xdr:cNvPr>
        <xdr:cNvPicPr>
          <a:picLocks noChangeAspect="1"/>
        </xdr:cNvPicPr>
      </xdr:nvPicPr>
      <xdr:blipFill>
        <a:blip xmlns:r="http://schemas.openxmlformats.org/officeDocument/2006/relationships" r:embed="rId1"/>
        <a:stretch>
          <a:fillRect/>
        </a:stretch>
      </xdr:blipFill>
      <xdr:spPr>
        <a:xfrm>
          <a:off x="27894642" y="0"/>
          <a:ext cx="7764151" cy="10436678"/>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0</xdr:colOff>
      <xdr:row>4</xdr:row>
      <xdr:rowOff>0</xdr:rowOff>
    </xdr:from>
    <xdr:to>
      <xdr:col>18</xdr:col>
      <xdr:colOff>408214</xdr:colOff>
      <xdr:row>6</xdr:row>
      <xdr:rowOff>23950</xdr:rowOff>
    </xdr:to>
    <xdr:sp macro="" textlink="">
      <xdr:nvSpPr>
        <xdr:cNvPr id="3" name="テキスト ボックス 2">
          <a:extLst>
            <a:ext uri="{FF2B5EF4-FFF2-40B4-BE49-F238E27FC236}">
              <a16:creationId xmlns:a16="http://schemas.microsoft.com/office/drawing/2014/main" id="{00000000-0008-0000-1600-000003000000}"/>
            </a:ext>
          </a:extLst>
        </xdr:cNvPr>
        <xdr:cNvSpPr txBox="1"/>
      </xdr:nvSpPr>
      <xdr:spPr>
        <a:xfrm>
          <a:off x="15035893" y="1102179"/>
          <a:ext cx="4054928" cy="595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申請者が複数いる場合、申請者ごとに主要設備の詳細を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14</xdr:col>
      <xdr:colOff>0</xdr:colOff>
      <xdr:row>4</xdr:row>
      <xdr:rowOff>0</xdr:rowOff>
    </xdr:from>
    <xdr:to>
      <xdr:col>18</xdr:col>
      <xdr:colOff>408214</xdr:colOff>
      <xdr:row>6</xdr:row>
      <xdr:rowOff>23950</xdr:rowOff>
    </xdr:to>
    <xdr:sp macro="" textlink="">
      <xdr:nvSpPr>
        <xdr:cNvPr id="2" name="テキスト ボックス 1">
          <a:extLst>
            <a:ext uri="{FF2B5EF4-FFF2-40B4-BE49-F238E27FC236}">
              <a16:creationId xmlns:a16="http://schemas.microsoft.com/office/drawing/2014/main" id="{00000000-0008-0000-1700-000002000000}"/>
            </a:ext>
          </a:extLst>
        </xdr:cNvPr>
        <xdr:cNvSpPr txBox="1"/>
      </xdr:nvSpPr>
      <xdr:spPr>
        <a:xfrm>
          <a:off x="15035893" y="1102179"/>
          <a:ext cx="4054928" cy="595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申請者が複数いる場合、申請者ごとに主要設備の詳細を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0</xdr:colOff>
      <xdr:row>3</xdr:row>
      <xdr:rowOff>0</xdr:rowOff>
    </xdr:from>
    <xdr:to>
      <xdr:col>15</xdr:col>
      <xdr:colOff>186691</xdr:colOff>
      <xdr:row>6</xdr:row>
      <xdr:rowOff>123825</xdr:rowOff>
    </xdr:to>
    <xdr:sp macro="" textlink="">
      <xdr:nvSpPr>
        <xdr:cNvPr id="4" name="テキスト ボックス 3">
          <a:extLst>
            <a:ext uri="{FF2B5EF4-FFF2-40B4-BE49-F238E27FC236}">
              <a16:creationId xmlns:a16="http://schemas.microsoft.com/office/drawing/2014/main" id="{00000000-0008-0000-0500-000004000000}"/>
            </a:ext>
          </a:extLst>
        </xdr:cNvPr>
        <xdr:cNvSpPr txBox="1"/>
      </xdr:nvSpPr>
      <xdr:spPr>
        <a:xfrm>
          <a:off x="7056120" y="822960"/>
          <a:ext cx="3905251" cy="8553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申請者が複数いる場合、申請者ごとに役員名簿を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また、リース等で設備の所有者と使用者が異なる場合も</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役員名簿を別々に作成してください。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0</xdr:colOff>
      <xdr:row>3</xdr:row>
      <xdr:rowOff>0</xdr:rowOff>
    </xdr:from>
    <xdr:to>
      <xdr:col>15</xdr:col>
      <xdr:colOff>186691</xdr:colOff>
      <xdr:row>6</xdr:row>
      <xdr:rowOff>123825</xdr:rowOff>
    </xdr:to>
    <xdr:sp macro="" textlink="">
      <xdr:nvSpPr>
        <xdr:cNvPr id="3" name="テキスト ボックス 2">
          <a:extLst>
            <a:ext uri="{FF2B5EF4-FFF2-40B4-BE49-F238E27FC236}">
              <a16:creationId xmlns:a16="http://schemas.microsoft.com/office/drawing/2014/main" id="{00000000-0008-0000-0600-000003000000}"/>
            </a:ext>
          </a:extLst>
        </xdr:cNvPr>
        <xdr:cNvSpPr txBox="1"/>
      </xdr:nvSpPr>
      <xdr:spPr>
        <a:xfrm>
          <a:off x="7056120" y="822960"/>
          <a:ext cx="3905251" cy="8553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申請者が複数いる場合、申請者ごとに役員名簿を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また、リース等で設備の所有者と使用者が異なる場合も</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役員名簿を別々に作成してください。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twoCellAnchor>
    <xdr:from>
      <xdr:col>11</xdr:col>
      <xdr:colOff>0</xdr:colOff>
      <xdr:row>7</xdr:row>
      <xdr:rowOff>0</xdr:rowOff>
    </xdr:from>
    <xdr:to>
      <xdr:col>15</xdr:col>
      <xdr:colOff>186691</xdr:colOff>
      <xdr:row>8</xdr:row>
      <xdr:rowOff>180975</xdr:rowOff>
    </xdr:to>
    <xdr:sp macro="" textlink="">
      <xdr:nvSpPr>
        <xdr:cNvPr id="4" name="テキスト ボックス 3">
          <a:extLst>
            <a:ext uri="{FF2B5EF4-FFF2-40B4-BE49-F238E27FC236}">
              <a16:creationId xmlns:a16="http://schemas.microsoft.com/office/drawing/2014/main" id="{00000000-0008-0000-0600-000004000000}"/>
            </a:ext>
          </a:extLst>
        </xdr:cNvPr>
        <xdr:cNvSpPr txBox="1"/>
      </xdr:nvSpPr>
      <xdr:spPr>
        <a:xfrm>
          <a:off x="7056120" y="1836420"/>
          <a:ext cx="3905251" cy="46291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明朝" panose="02020609040205080304" pitchFamily="17" charset="-128"/>
              <a:ea typeface="ＭＳ 明朝" panose="02020609040205080304" pitchFamily="17" charset="-128"/>
            </a:rPr>
            <a:t>３者以上の申請の場合は、下記シートへのリンクをクリックしてください。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251460</xdr:colOff>
      <xdr:row>11</xdr:row>
      <xdr:rowOff>76200</xdr:rowOff>
    </xdr:from>
    <xdr:to>
      <xdr:col>2</xdr:col>
      <xdr:colOff>449580</xdr:colOff>
      <xdr:row>12</xdr:row>
      <xdr:rowOff>121920</xdr:rowOff>
    </xdr:to>
    <xdr:sp macro="" textlink="">
      <xdr:nvSpPr>
        <xdr:cNvPr id="2" name="テキスト ボックス 1">
          <a:extLst>
            <a:ext uri="{FF2B5EF4-FFF2-40B4-BE49-F238E27FC236}">
              <a16:creationId xmlns:a16="http://schemas.microsoft.com/office/drawing/2014/main" id="{00000000-0008-0000-0700-000002000000}"/>
            </a:ext>
          </a:extLst>
        </xdr:cNvPr>
        <xdr:cNvSpPr txBox="1"/>
      </xdr:nvSpPr>
      <xdr:spPr>
        <a:xfrm>
          <a:off x="335280" y="3916680"/>
          <a:ext cx="1287780" cy="32766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ＭＳ 明朝" panose="02020609040205080304" pitchFamily="17" charset="-128"/>
              <a:ea typeface="ＭＳ 明朝" panose="02020609040205080304" pitchFamily="17" charset="-128"/>
            </a:rPr>
            <a:t>申請者○○</a:t>
          </a:r>
        </a:p>
      </xdr:txBody>
    </xdr:sp>
    <xdr:clientData/>
  </xdr:twoCellAnchor>
  <xdr:twoCellAnchor>
    <xdr:from>
      <xdr:col>2</xdr:col>
      <xdr:colOff>792480</xdr:colOff>
      <xdr:row>13</xdr:row>
      <xdr:rowOff>106680</xdr:rowOff>
    </xdr:from>
    <xdr:to>
      <xdr:col>3</xdr:col>
      <xdr:colOff>952500</xdr:colOff>
      <xdr:row>14</xdr:row>
      <xdr:rowOff>152400</xdr:rowOff>
    </xdr:to>
    <xdr:sp macro="" textlink="">
      <xdr:nvSpPr>
        <xdr:cNvPr id="3" name="テキスト ボックス 2">
          <a:extLst>
            <a:ext uri="{FF2B5EF4-FFF2-40B4-BE49-F238E27FC236}">
              <a16:creationId xmlns:a16="http://schemas.microsoft.com/office/drawing/2014/main" id="{00000000-0008-0000-0700-000003000000}"/>
            </a:ext>
          </a:extLst>
        </xdr:cNvPr>
        <xdr:cNvSpPr txBox="1"/>
      </xdr:nvSpPr>
      <xdr:spPr>
        <a:xfrm>
          <a:off x="1965960" y="4511040"/>
          <a:ext cx="1287780" cy="32766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ＭＳ 明朝" panose="02020609040205080304" pitchFamily="17" charset="-128"/>
              <a:ea typeface="ＭＳ 明朝" panose="02020609040205080304" pitchFamily="17" charset="-128"/>
            </a:rPr>
            <a:t>株式会社○○</a:t>
          </a:r>
        </a:p>
      </xdr:txBody>
    </xdr:sp>
    <xdr:clientData/>
  </xdr:twoCellAnchor>
  <xdr:twoCellAnchor>
    <xdr:from>
      <xdr:col>1</xdr:col>
      <xdr:colOff>251460</xdr:colOff>
      <xdr:row>15</xdr:row>
      <xdr:rowOff>114300</xdr:rowOff>
    </xdr:from>
    <xdr:to>
      <xdr:col>2</xdr:col>
      <xdr:colOff>449580</xdr:colOff>
      <xdr:row>16</xdr:row>
      <xdr:rowOff>160020</xdr:rowOff>
    </xdr:to>
    <xdr:sp macro="" textlink="">
      <xdr:nvSpPr>
        <xdr:cNvPr id="4" name="テキスト ボックス 3">
          <a:extLst>
            <a:ext uri="{FF2B5EF4-FFF2-40B4-BE49-F238E27FC236}">
              <a16:creationId xmlns:a16="http://schemas.microsoft.com/office/drawing/2014/main" id="{00000000-0008-0000-0700-000004000000}"/>
            </a:ext>
          </a:extLst>
        </xdr:cNvPr>
        <xdr:cNvSpPr txBox="1"/>
      </xdr:nvSpPr>
      <xdr:spPr>
        <a:xfrm>
          <a:off x="335280" y="5082540"/>
          <a:ext cx="1287780" cy="32766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ＭＳ 明朝" panose="02020609040205080304" pitchFamily="17" charset="-128"/>
              <a:ea typeface="ＭＳ 明朝" panose="02020609040205080304" pitchFamily="17" charset="-128"/>
            </a:rPr>
            <a:t>申請者□□</a:t>
          </a:r>
        </a:p>
      </xdr:txBody>
    </xdr:sp>
    <xdr:clientData/>
  </xdr:twoCellAnchor>
  <xdr:twoCellAnchor>
    <xdr:from>
      <xdr:col>2</xdr:col>
      <xdr:colOff>792480</xdr:colOff>
      <xdr:row>17</xdr:row>
      <xdr:rowOff>99060</xdr:rowOff>
    </xdr:from>
    <xdr:to>
      <xdr:col>3</xdr:col>
      <xdr:colOff>952500</xdr:colOff>
      <xdr:row>18</xdr:row>
      <xdr:rowOff>144780</xdr:rowOff>
    </xdr:to>
    <xdr:sp macro="" textlink="">
      <xdr:nvSpPr>
        <xdr:cNvPr id="5" name="テキスト ボックス 4">
          <a:extLst>
            <a:ext uri="{FF2B5EF4-FFF2-40B4-BE49-F238E27FC236}">
              <a16:creationId xmlns:a16="http://schemas.microsoft.com/office/drawing/2014/main" id="{00000000-0008-0000-0700-000005000000}"/>
            </a:ext>
          </a:extLst>
        </xdr:cNvPr>
        <xdr:cNvSpPr txBox="1"/>
      </xdr:nvSpPr>
      <xdr:spPr>
        <a:xfrm>
          <a:off x="1965960" y="5631180"/>
          <a:ext cx="1287780" cy="32766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ＭＳ 明朝" panose="02020609040205080304" pitchFamily="17" charset="-128"/>
              <a:ea typeface="ＭＳ 明朝" panose="02020609040205080304" pitchFamily="17" charset="-128"/>
            </a:rPr>
            <a:t>△△株式会社</a:t>
          </a:r>
        </a:p>
      </xdr:txBody>
    </xdr:sp>
    <xdr:clientData/>
  </xdr:twoCellAnchor>
  <xdr:twoCellAnchor>
    <xdr:from>
      <xdr:col>2</xdr:col>
      <xdr:colOff>792480</xdr:colOff>
      <xdr:row>19</xdr:row>
      <xdr:rowOff>76200</xdr:rowOff>
    </xdr:from>
    <xdr:to>
      <xdr:col>3</xdr:col>
      <xdr:colOff>952500</xdr:colOff>
      <xdr:row>20</xdr:row>
      <xdr:rowOff>121920</xdr:rowOff>
    </xdr:to>
    <xdr:sp macro="" textlink="">
      <xdr:nvSpPr>
        <xdr:cNvPr id="6" name="テキスト ボックス 5">
          <a:extLst>
            <a:ext uri="{FF2B5EF4-FFF2-40B4-BE49-F238E27FC236}">
              <a16:creationId xmlns:a16="http://schemas.microsoft.com/office/drawing/2014/main" id="{00000000-0008-0000-0700-000006000000}"/>
            </a:ext>
          </a:extLst>
        </xdr:cNvPr>
        <xdr:cNvSpPr txBox="1"/>
      </xdr:nvSpPr>
      <xdr:spPr>
        <a:xfrm>
          <a:off x="1965960" y="6172200"/>
          <a:ext cx="1287780" cy="32766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株式会社</a:t>
          </a:r>
        </a:p>
      </xdr:txBody>
    </xdr:sp>
    <xdr:clientData/>
  </xdr:twoCellAnchor>
  <xdr:twoCellAnchor>
    <xdr:from>
      <xdr:col>3</xdr:col>
      <xdr:colOff>1348740</xdr:colOff>
      <xdr:row>17</xdr:row>
      <xdr:rowOff>99060</xdr:rowOff>
    </xdr:from>
    <xdr:to>
      <xdr:col>4</xdr:col>
      <xdr:colOff>1242060</xdr:colOff>
      <xdr:row>18</xdr:row>
      <xdr:rowOff>144780</xdr:rowOff>
    </xdr:to>
    <xdr:sp macro="" textlink="">
      <xdr:nvSpPr>
        <xdr:cNvPr id="7" name="テキスト ボックス 6">
          <a:extLst>
            <a:ext uri="{FF2B5EF4-FFF2-40B4-BE49-F238E27FC236}">
              <a16:creationId xmlns:a16="http://schemas.microsoft.com/office/drawing/2014/main" id="{00000000-0008-0000-0700-000007000000}"/>
            </a:ext>
          </a:extLst>
        </xdr:cNvPr>
        <xdr:cNvSpPr txBox="1"/>
      </xdr:nvSpPr>
      <xdr:spPr>
        <a:xfrm>
          <a:off x="3649980" y="5631180"/>
          <a:ext cx="1287780" cy="32766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ＭＳ 明朝" panose="02020609040205080304" pitchFamily="17" charset="-128"/>
              <a:ea typeface="ＭＳ 明朝" panose="02020609040205080304" pitchFamily="17" charset="-128"/>
            </a:rPr>
            <a:t>◇◇株式会社</a:t>
          </a:r>
        </a:p>
      </xdr:txBody>
    </xdr:sp>
    <xdr:clientData/>
  </xdr:twoCellAnchor>
  <xdr:twoCellAnchor>
    <xdr:from>
      <xdr:col>1</xdr:col>
      <xdr:colOff>895350</xdr:colOff>
      <xdr:row>12</xdr:row>
      <xdr:rowOff>121920</xdr:rowOff>
    </xdr:from>
    <xdr:to>
      <xdr:col>2</xdr:col>
      <xdr:colOff>792480</xdr:colOff>
      <xdr:row>13</xdr:row>
      <xdr:rowOff>270510</xdr:rowOff>
    </xdr:to>
    <xdr:cxnSp macro="">
      <xdr:nvCxnSpPr>
        <xdr:cNvPr id="8" name="コネクタ: カギ線 7">
          <a:extLst>
            <a:ext uri="{FF2B5EF4-FFF2-40B4-BE49-F238E27FC236}">
              <a16:creationId xmlns:a16="http://schemas.microsoft.com/office/drawing/2014/main" id="{00000000-0008-0000-0700-000008000000}"/>
            </a:ext>
          </a:extLst>
        </xdr:cNvPr>
        <xdr:cNvCxnSpPr>
          <a:stCxn id="2" idx="2"/>
          <a:endCxn id="3" idx="1"/>
        </xdr:cNvCxnSpPr>
      </xdr:nvCxnSpPr>
      <xdr:spPr bwMode="auto">
        <a:xfrm rot="16200000" flipH="1">
          <a:off x="1257300" y="3966210"/>
          <a:ext cx="430530" cy="986790"/>
        </a:xfrm>
        <a:prstGeom prst="bentConnector2">
          <a:avLst/>
        </a:prstGeom>
        <a:solidFill>
          <a:srgbClr val="FFFFE1"/>
        </a:solidFill>
        <a:ln w="9525" cap="flat" cmpd="sng" algn="ctr">
          <a:solidFill>
            <a:srgbClr val="000000"/>
          </a:solidFill>
          <a:prstDash val="solid"/>
          <a:round/>
          <a:headEnd type="none" w="med" len="med"/>
          <a:tailEnd type="none" w="med" len="med"/>
        </a:ln>
        <a:effectLst/>
      </xdr:spPr>
    </xdr:cxnSp>
    <xdr:clientData/>
  </xdr:twoCellAnchor>
  <xdr:twoCellAnchor>
    <xdr:from>
      <xdr:col>1</xdr:col>
      <xdr:colOff>895350</xdr:colOff>
      <xdr:row>16</xdr:row>
      <xdr:rowOff>160020</xdr:rowOff>
    </xdr:from>
    <xdr:to>
      <xdr:col>2</xdr:col>
      <xdr:colOff>792480</xdr:colOff>
      <xdr:row>17</xdr:row>
      <xdr:rowOff>262890</xdr:rowOff>
    </xdr:to>
    <xdr:cxnSp macro="">
      <xdr:nvCxnSpPr>
        <xdr:cNvPr id="9" name="コネクタ: カギ線 8">
          <a:extLst>
            <a:ext uri="{FF2B5EF4-FFF2-40B4-BE49-F238E27FC236}">
              <a16:creationId xmlns:a16="http://schemas.microsoft.com/office/drawing/2014/main" id="{00000000-0008-0000-0700-000009000000}"/>
            </a:ext>
          </a:extLst>
        </xdr:cNvPr>
        <xdr:cNvCxnSpPr>
          <a:stCxn id="4" idx="2"/>
          <a:endCxn id="5" idx="1"/>
        </xdr:cNvCxnSpPr>
      </xdr:nvCxnSpPr>
      <xdr:spPr bwMode="auto">
        <a:xfrm rot="16200000" flipH="1">
          <a:off x="1280160" y="5109210"/>
          <a:ext cx="384810" cy="986790"/>
        </a:xfrm>
        <a:prstGeom prst="bentConnector2">
          <a:avLst/>
        </a:prstGeom>
        <a:solidFill>
          <a:srgbClr val="FFFFE1"/>
        </a:solidFill>
        <a:ln w="9525" cap="flat" cmpd="sng" algn="ctr">
          <a:solidFill>
            <a:srgbClr val="000000"/>
          </a:solidFill>
          <a:prstDash val="solid"/>
          <a:round/>
          <a:headEnd type="none" w="med" len="med"/>
          <a:tailEnd type="none" w="med" len="med"/>
        </a:ln>
        <a:effectLst/>
      </xdr:spPr>
    </xdr:cxnSp>
    <xdr:clientData/>
  </xdr:twoCellAnchor>
  <xdr:twoCellAnchor>
    <xdr:from>
      <xdr:col>1</xdr:col>
      <xdr:colOff>895350</xdr:colOff>
      <xdr:row>16</xdr:row>
      <xdr:rowOff>160020</xdr:rowOff>
    </xdr:from>
    <xdr:to>
      <xdr:col>2</xdr:col>
      <xdr:colOff>792480</xdr:colOff>
      <xdr:row>19</xdr:row>
      <xdr:rowOff>240030</xdr:rowOff>
    </xdr:to>
    <xdr:cxnSp macro="">
      <xdr:nvCxnSpPr>
        <xdr:cNvPr id="10" name="コネクタ: カギ線 9">
          <a:extLst>
            <a:ext uri="{FF2B5EF4-FFF2-40B4-BE49-F238E27FC236}">
              <a16:creationId xmlns:a16="http://schemas.microsoft.com/office/drawing/2014/main" id="{00000000-0008-0000-0700-00000A000000}"/>
            </a:ext>
          </a:extLst>
        </xdr:cNvPr>
        <xdr:cNvCxnSpPr>
          <a:stCxn id="4" idx="2"/>
          <a:endCxn id="6" idx="1"/>
        </xdr:cNvCxnSpPr>
      </xdr:nvCxnSpPr>
      <xdr:spPr bwMode="auto">
        <a:xfrm rot="16200000" flipH="1">
          <a:off x="1009650" y="5379720"/>
          <a:ext cx="925830" cy="986790"/>
        </a:xfrm>
        <a:prstGeom prst="bentConnector2">
          <a:avLst/>
        </a:prstGeom>
        <a:solidFill>
          <a:srgbClr val="FFFFE1"/>
        </a:solidFill>
        <a:ln w="9525" cap="flat" cmpd="sng" algn="ctr">
          <a:solidFill>
            <a:srgbClr val="000000"/>
          </a:solidFill>
          <a:prstDash val="solid"/>
          <a:round/>
          <a:headEnd type="none" w="med" len="med"/>
          <a:tailEnd type="none" w="med" len="med"/>
        </a:ln>
        <a:effectLst/>
      </xdr:spPr>
    </xdr:cxnSp>
    <xdr:clientData/>
  </xdr:twoCellAnchor>
  <xdr:twoCellAnchor>
    <xdr:from>
      <xdr:col>3</xdr:col>
      <xdr:colOff>952500</xdr:colOff>
      <xdr:row>17</xdr:row>
      <xdr:rowOff>262890</xdr:rowOff>
    </xdr:from>
    <xdr:to>
      <xdr:col>3</xdr:col>
      <xdr:colOff>1348740</xdr:colOff>
      <xdr:row>17</xdr:row>
      <xdr:rowOff>262890</xdr:rowOff>
    </xdr:to>
    <xdr:cxnSp macro="">
      <xdr:nvCxnSpPr>
        <xdr:cNvPr id="11" name="直線コネクタ 10">
          <a:extLst>
            <a:ext uri="{FF2B5EF4-FFF2-40B4-BE49-F238E27FC236}">
              <a16:creationId xmlns:a16="http://schemas.microsoft.com/office/drawing/2014/main" id="{00000000-0008-0000-0700-00000B000000}"/>
            </a:ext>
          </a:extLst>
        </xdr:cNvPr>
        <xdr:cNvCxnSpPr>
          <a:stCxn id="5" idx="3"/>
          <a:endCxn id="7" idx="1"/>
        </xdr:cNvCxnSpPr>
      </xdr:nvCxnSpPr>
      <xdr:spPr bwMode="auto">
        <a:xfrm>
          <a:off x="3253740" y="5795010"/>
          <a:ext cx="396240" cy="0"/>
        </a:xfrm>
        <a:prstGeom prst="line">
          <a:avLst/>
        </a:prstGeom>
        <a:solidFill>
          <a:srgbClr val="FFFFE1"/>
        </a:solidFill>
        <a:ln w="9525" cap="flat" cmpd="sng" algn="ctr">
          <a:solidFill>
            <a:srgbClr val="000000"/>
          </a:solidFill>
          <a:prstDash val="solid"/>
          <a:round/>
          <a:headEnd type="none" w="med" len="med"/>
          <a:tailEnd type="none" w="med" len="med"/>
        </a:ln>
        <a:effectLst/>
      </xdr:spPr>
    </xdr:cxnSp>
    <xdr:clientData/>
  </xdr:twoCellAnchor>
  <xdr:twoCellAnchor>
    <xdr:from>
      <xdr:col>2</xdr:col>
      <xdr:colOff>647700</xdr:colOff>
      <xdr:row>11</xdr:row>
      <xdr:rowOff>7620</xdr:rowOff>
    </xdr:from>
    <xdr:to>
      <xdr:col>2</xdr:col>
      <xdr:colOff>647700</xdr:colOff>
      <xdr:row>21</xdr:row>
      <xdr:rowOff>137160</xdr:rowOff>
    </xdr:to>
    <xdr:cxnSp macro="">
      <xdr:nvCxnSpPr>
        <xdr:cNvPr id="12" name="直線コネクタ 11">
          <a:extLst>
            <a:ext uri="{FF2B5EF4-FFF2-40B4-BE49-F238E27FC236}">
              <a16:creationId xmlns:a16="http://schemas.microsoft.com/office/drawing/2014/main" id="{00000000-0008-0000-0700-00000C000000}"/>
            </a:ext>
          </a:extLst>
        </xdr:cNvPr>
        <xdr:cNvCxnSpPr/>
      </xdr:nvCxnSpPr>
      <xdr:spPr bwMode="auto">
        <a:xfrm>
          <a:off x="1821180" y="3848100"/>
          <a:ext cx="0" cy="2948940"/>
        </a:xfrm>
        <a:prstGeom prst="line">
          <a:avLst/>
        </a:prstGeom>
        <a:solidFill>
          <a:srgbClr val="FFFFE1"/>
        </a:solidFill>
        <a:ln w="9525" cap="flat" cmpd="sng" algn="ctr">
          <a:solidFill>
            <a:srgbClr val="000000"/>
          </a:solidFill>
          <a:prstDash val="dash"/>
          <a:round/>
          <a:headEnd type="none" w="med" len="med"/>
          <a:tailEnd type="none" w="med" len="med"/>
        </a:ln>
        <a:effectLst/>
      </xdr:spPr>
    </xdr:cxnSp>
    <xdr:clientData/>
  </xdr:twoCellAnchor>
  <xdr:twoCellAnchor>
    <xdr:from>
      <xdr:col>3</xdr:col>
      <xdr:colOff>1165860</xdr:colOff>
      <xdr:row>11</xdr:row>
      <xdr:rowOff>7620</xdr:rowOff>
    </xdr:from>
    <xdr:to>
      <xdr:col>3</xdr:col>
      <xdr:colOff>1165860</xdr:colOff>
      <xdr:row>21</xdr:row>
      <xdr:rowOff>137160</xdr:rowOff>
    </xdr:to>
    <xdr:cxnSp macro="">
      <xdr:nvCxnSpPr>
        <xdr:cNvPr id="13" name="直線コネクタ 12">
          <a:extLst>
            <a:ext uri="{FF2B5EF4-FFF2-40B4-BE49-F238E27FC236}">
              <a16:creationId xmlns:a16="http://schemas.microsoft.com/office/drawing/2014/main" id="{00000000-0008-0000-0700-00000D000000}"/>
            </a:ext>
          </a:extLst>
        </xdr:cNvPr>
        <xdr:cNvCxnSpPr/>
      </xdr:nvCxnSpPr>
      <xdr:spPr bwMode="auto">
        <a:xfrm>
          <a:off x="3467100" y="3848100"/>
          <a:ext cx="0" cy="2948940"/>
        </a:xfrm>
        <a:prstGeom prst="line">
          <a:avLst/>
        </a:prstGeom>
        <a:solidFill>
          <a:srgbClr val="FFFFE1"/>
        </a:solidFill>
        <a:ln w="9525" cap="flat" cmpd="sng" algn="ctr">
          <a:solidFill>
            <a:srgbClr val="000000"/>
          </a:solidFill>
          <a:prstDash val="dash"/>
          <a:round/>
          <a:headEnd type="none" w="med" len="med"/>
          <a:tailEnd type="none" w="med" len="med"/>
        </a:ln>
        <a:effectLst/>
      </xdr:spPr>
    </xdr:cxnSp>
    <xdr:clientData/>
  </xdr:twoCellAnchor>
  <xdr:twoCellAnchor>
    <xdr:from>
      <xdr:col>2</xdr:col>
      <xdr:colOff>647700</xdr:colOff>
      <xdr:row>10</xdr:row>
      <xdr:rowOff>167640</xdr:rowOff>
    </xdr:from>
    <xdr:to>
      <xdr:col>3</xdr:col>
      <xdr:colOff>1165860</xdr:colOff>
      <xdr:row>11</xdr:row>
      <xdr:rowOff>213360</xdr:rowOff>
    </xdr:to>
    <xdr:sp macro="" textlink="">
      <xdr:nvSpPr>
        <xdr:cNvPr id="14" name="テキスト ボックス 13">
          <a:extLst>
            <a:ext uri="{FF2B5EF4-FFF2-40B4-BE49-F238E27FC236}">
              <a16:creationId xmlns:a16="http://schemas.microsoft.com/office/drawing/2014/main" id="{00000000-0008-0000-0700-00000E000000}"/>
            </a:ext>
          </a:extLst>
        </xdr:cNvPr>
        <xdr:cNvSpPr txBox="1"/>
      </xdr:nvSpPr>
      <xdr:spPr>
        <a:xfrm>
          <a:off x="1821180" y="3726180"/>
          <a:ext cx="1645920" cy="3276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ＭＳ 明朝" panose="02020609040205080304" pitchFamily="17" charset="-128"/>
              <a:ea typeface="ＭＳ 明朝" panose="02020609040205080304" pitchFamily="17" charset="-128"/>
            </a:rPr>
            <a:t>委託先</a:t>
          </a:r>
        </a:p>
      </xdr:txBody>
    </xdr:sp>
    <xdr:clientData/>
  </xdr:twoCellAnchor>
  <xdr:twoCellAnchor>
    <xdr:from>
      <xdr:col>3</xdr:col>
      <xdr:colOff>1173480</xdr:colOff>
      <xdr:row>10</xdr:row>
      <xdr:rowOff>167640</xdr:rowOff>
    </xdr:from>
    <xdr:to>
      <xdr:col>4</xdr:col>
      <xdr:colOff>1424940</xdr:colOff>
      <xdr:row>11</xdr:row>
      <xdr:rowOff>213360</xdr:rowOff>
    </xdr:to>
    <xdr:sp macro="" textlink="">
      <xdr:nvSpPr>
        <xdr:cNvPr id="15" name="テキスト ボックス 14">
          <a:extLst>
            <a:ext uri="{FF2B5EF4-FFF2-40B4-BE49-F238E27FC236}">
              <a16:creationId xmlns:a16="http://schemas.microsoft.com/office/drawing/2014/main" id="{00000000-0008-0000-0700-00000F000000}"/>
            </a:ext>
          </a:extLst>
        </xdr:cNvPr>
        <xdr:cNvSpPr txBox="1"/>
      </xdr:nvSpPr>
      <xdr:spPr>
        <a:xfrm>
          <a:off x="3474720" y="3726180"/>
          <a:ext cx="1645920" cy="3276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ＭＳ 明朝" panose="02020609040205080304" pitchFamily="17" charset="-128"/>
              <a:ea typeface="ＭＳ 明朝" panose="02020609040205080304" pitchFamily="17" charset="-128"/>
            </a:rPr>
            <a:t>再委託先</a:t>
          </a:r>
        </a:p>
      </xdr:txBody>
    </xdr:sp>
    <xdr:clientData/>
  </xdr:twoCellAnchor>
  <xdr:twoCellAnchor>
    <xdr:from>
      <xdr:col>7</xdr:col>
      <xdr:colOff>228600</xdr:colOff>
      <xdr:row>3</xdr:row>
      <xdr:rowOff>7620</xdr:rowOff>
    </xdr:from>
    <xdr:to>
      <xdr:col>13</xdr:col>
      <xdr:colOff>723900</xdr:colOff>
      <xdr:row>9</xdr:row>
      <xdr:rowOff>441960</xdr:rowOff>
    </xdr:to>
    <xdr:sp macro="" textlink="">
      <xdr:nvSpPr>
        <xdr:cNvPr id="16" name="テキスト ボックス 15">
          <a:extLst>
            <a:ext uri="{FF2B5EF4-FFF2-40B4-BE49-F238E27FC236}">
              <a16:creationId xmlns:a16="http://schemas.microsoft.com/office/drawing/2014/main" id="{00000000-0008-0000-0700-000010000000}"/>
            </a:ext>
          </a:extLst>
        </xdr:cNvPr>
        <xdr:cNvSpPr txBox="1"/>
      </xdr:nvSpPr>
      <xdr:spPr>
        <a:xfrm>
          <a:off x="6713220" y="899160"/>
          <a:ext cx="5562600" cy="26365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明朝" panose="02020609040205080304" pitchFamily="17" charset="-128"/>
              <a:ea typeface="ＭＳ 明朝" panose="02020609040205080304" pitchFamily="17" charset="-128"/>
            </a:rPr>
            <a:t>補助事業の一部を第三者に委託（請負その他委託の形式を問わない。）する場合、</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委託を予定している事業者の情報を表に記入し、表下の余白に体制図を示して</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ください。</a:t>
          </a:r>
          <a:endParaRPr kumimoji="1" lang="en-US" altLang="ja-JP" sz="1100">
            <a:latin typeface="ＭＳ 明朝" panose="02020609040205080304" pitchFamily="17" charset="-128"/>
            <a:ea typeface="ＭＳ 明朝" panose="02020609040205080304" pitchFamily="17" charset="-128"/>
          </a:endParaRPr>
        </a:p>
        <a:p>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参考見積先の事業者名を記入する場合は、参考見積書の契約見込み金額を記入して</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ください。</a:t>
          </a:r>
          <a:endParaRPr kumimoji="1" lang="en-US" altLang="ja-JP" sz="1100">
            <a:latin typeface="ＭＳ 明朝" panose="02020609040205080304" pitchFamily="17" charset="-128"/>
            <a:ea typeface="ＭＳ 明朝" panose="02020609040205080304" pitchFamily="17" charset="-128"/>
          </a:endParaRPr>
        </a:p>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業務の範囲</a:t>
          </a:r>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はできるだけ詳細に記入ください。ただし、この実施体制図は、</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あくまでも予定の表なので、交付申請の時点でわかる範囲での記入で結構です。</a:t>
          </a:r>
          <a:endParaRPr kumimoji="1" lang="en-US" altLang="ja-JP" sz="1100">
            <a:latin typeface="ＭＳ 明朝" panose="02020609040205080304" pitchFamily="17" charset="-128"/>
            <a:ea typeface="ＭＳ 明朝" panose="02020609040205080304" pitchFamily="17" charset="-128"/>
          </a:endParaRPr>
        </a:p>
        <a:p>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複数申請者による共同申請の場合は、</a:t>
          </a:r>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当社との関係</a:t>
          </a:r>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の部分に、いずれの申請者に</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紐づく委託先かを明確に記入してください。</a:t>
          </a:r>
          <a:endParaRPr kumimoji="1" lang="en-US" altLang="ja-JP" sz="1100">
            <a:latin typeface="ＭＳ 明朝" panose="02020609040205080304" pitchFamily="17" charset="-128"/>
            <a:ea typeface="ＭＳ 明朝" panose="02020609040205080304" pitchFamily="17" charset="-128"/>
          </a:endParaRPr>
        </a:p>
        <a:p>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本書式の作成においては、記入例を削除の上で行ってください。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23</xdr:col>
      <xdr:colOff>1</xdr:colOff>
      <xdr:row>2</xdr:row>
      <xdr:rowOff>198783</xdr:rowOff>
    </xdr:from>
    <xdr:to>
      <xdr:col>47</xdr:col>
      <xdr:colOff>8284</xdr:colOff>
      <xdr:row>3</xdr:row>
      <xdr:rowOff>0</xdr:rowOff>
    </xdr:to>
    <xdr:sp macro="" textlink="">
      <xdr:nvSpPr>
        <xdr:cNvPr id="2" name="テキスト ボックス 1">
          <a:extLst>
            <a:ext uri="{FF2B5EF4-FFF2-40B4-BE49-F238E27FC236}">
              <a16:creationId xmlns:a16="http://schemas.microsoft.com/office/drawing/2014/main" id="{00000000-0008-0000-0800-000002000000}"/>
            </a:ext>
          </a:extLst>
        </xdr:cNvPr>
        <xdr:cNvSpPr txBox="1"/>
      </xdr:nvSpPr>
      <xdr:spPr>
        <a:xfrm>
          <a:off x="17592262" y="488674"/>
          <a:ext cx="7321826" cy="1905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t"/>
        <a:lstStyle/>
        <a:p>
          <a:pPr algn="ctr"/>
          <a:r>
            <a:rPr kumimoji="1" lang="ja-JP" altLang="en-US" sz="1100" b="1">
              <a:latin typeface="ＭＳ 明朝" panose="02020609040205080304" pitchFamily="17" charset="-128"/>
              <a:ea typeface="ＭＳ 明朝" panose="02020609040205080304" pitchFamily="17" charset="-128"/>
            </a:rPr>
            <a:t>作業従事時間</a:t>
          </a:r>
        </a:p>
      </xdr:txBody>
    </xdr:sp>
    <xdr:clientData/>
  </xdr:twoCellAnchor>
  <xdr:twoCellAnchor editAs="oneCell">
    <xdr:from>
      <xdr:col>58</xdr:col>
      <xdr:colOff>27213</xdr:colOff>
      <xdr:row>0</xdr:row>
      <xdr:rowOff>27215</xdr:rowOff>
    </xdr:from>
    <xdr:to>
      <xdr:col>66</xdr:col>
      <xdr:colOff>497935</xdr:colOff>
      <xdr:row>37</xdr:row>
      <xdr:rowOff>95250</xdr:rowOff>
    </xdr:to>
    <xdr:pic>
      <xdr:nvPicPr>
        <xdr:cNvPr id="4" name="図 3">
          <a:extLst>
            <a:ext uri="{FF2B5EF4-FFF2-40B4-BE49-F238E27FC236}">
              <a16:creationId xmlns:a16="http://schemas.microsoft.com/office/drawing/2014/main" id="{00000000-0008-0000-0800-000004000000}"/>
            </a:ext>
          </a:extLst>
        </xdr:cNvPr>
        <xdr:cNvPicPr>
          <a:picLocks noChangeAspect="1"/>
        </xdr:cNvPicPr>
      </xdr:nvPicPr>
      <xdr:blipFill>
        <a:blip xmlns:r="http://schemas.openxmlformats.org/officeDocument/2006/relationships" r:embed="rId1"/>
        <a:stretch>
          <a:fillRect/>
        </a:stretch>
      </xdr:blipFill>
      <xdr:spPr>
        <a:xfrm>
          <a:off x="27853820" y="27215"/>
          <a:ext cx="7764151" cy="1043667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23</xdr:col>
      <xdr:colOff>2</xdr:colOff>
      <xdr:row>2</xdr:row>
      <xdr:rowOff>202014</xdr:rowOff>
    </xdr:from>
    <xdr:to>
      <xdr:col>47</xdr:col>
      <xdr:colOff>8285</xdr:colOff>
      <xdr:row>3</xdr:row>
      <xdr:rowOff>3231</xdr:rowOff>
    </xdr:to>
    <xdr:sp macro="" textlink="">
      <xdr:nvSpPr>
        <xdr:cNvPr id="2" name="テキスト ボックス 1">
          <a:extLst>
            <a:ext uri="{FF2B5EF4-FFF2-40B4-BE49-F238E27FC236}">
              <a16:creationId xmlns:a16="http://schemas.microsoft.com/office/drawing/2014/main" id="{00000000-0008-0000-0900-000002000000}"/>
            </a:ext>
          </a:extLst>
        </xdr:cNvPr>
        <xdr:cNvSpPr txBox="1"/>
      </xdr:nvSpPr>
      <xdr:spPr>
        <a:xfrm>
          <a:off x="17635906" y="502418"/>
          <a:ext cx="7349860" cy="189544"/>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t"/>
        <a:lstStyle/>
        <a:p>
          <a:pPr algn="ctr"/>
          <a:r>
            <a:rPr kumimoji="1" lang="ja-JP" altLang="en-US" sz="1100" b="1">
              <a:latin typeface="ＭＳ 明朝" panose="02020609040205080304" pitchFamily="17" charset="-128"/>
              <a:ea typeface="ＭＳ 明朝" panose="02020609040205080304" pitchFamily="17" charset="-128"/>
            </a:rPr>
            <a:t>作業従事時間</a:t>
          </a:r>
        </a:p>
      </xdr:txBody>
    </xdr:sp>
    <xdr:clientData/>
  </xdr:twoCellAnchor>
  <xdr:twoCellAnchor>
    <xdr:from>
      <xdr:col>67</xdr:col>
      <xdr:colOff>13607</xdr:colOff>
      <xdr:row>6</xdr:row>
      <xdr:rowOff>3263</xdr:rowOff>
    </xdr:from>
    <xdr:to>
      <xdr:col>71</xdr:col>
      <xdr:colOff>421820</xdr:colOff>
      <xdr:row>7</xdr:row>
      <xdr:rowOff>200841</xdr:rowOff>
    </xdr:to>
    <xdr:sp macro="" textlink="">
      <xdr:nvSpPr>
        <xdr:cNvPr id="11" name="テキスト ボックス 10">
          <a:extLst>
            <a:ext uri="{FF2B5EF4-FFF2-40B4-BE49-F238E27FC236}">
              <a16:creationId xmlns:a16="http://schemas.microsoft.com/office/drawing/2014/main" id="{00000000-0008-0000-0900-00000B000000}"/>
            </a:ext>
          </a:extLst>
        </xdr:cNvPr>
        <xdr:cNvSpPr txBox="1"/>
      </xdr:nvSpPr>
      <xdr:spPr>
        <a:xfrm>
          <a:off x="50087893" y="1513656"/>
          <a:ext cx="4054927" cy="48332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明朝" panose="02020609040205080304" pitchFamily="17" charset="-128"/>
              <a:ea typeface="ＭＳ 明朝" panose="02020609040205080304" pitchFamily="17" charset="-128"/>
            </a:rPr>
            <a:t>３者以上の申請の場合は、下記シートへのリンクをクリックしてください。</a:t>
          </a:r>
        </a:p>
      </xdr:txBody>
    </xdr:sp>
    <xdr:clientData/>
  </xdr:twoCellAnchor>
  <xdr:twoCellAnchor editAs="oneCell">
    <xdr:from>
      <xdr:col>58</xdr:col>
      <xdr:colOff>68035</xdr:colOff>
      <xdr:row>0</xdr:row>
      <xdr:rowOff>0</xdr:rowOff>
    </xdr:from>
    <xdr:to>
      <xdr:col>66</xdr:col>
      <xdr:colOff>538757</xdr:colOff>
      <xdr:row>37</xdr:row>
      <xdr:rowOff>68035</xdr:rowOff>
    </xdr:to>
    <xdr:pic>
      <xdr:nvPicPr>
        <xdr:cNvPr id="4" name="図 3">
          <a:extLst>
            <a:ext uri="{FF2B5EF4-FFF2-40B4-BE49-F238E27FC236}">
              <a16:creationId xmlns:a16="http://schemas.microsoft.com/office/drawing/2014/main" id="{00000000-0008-0000-0900-000004000000}"/>
            </a:ext>
          </a:extLst>
        </xdr:cNvPr>
        <xdr:cNvPicPr>
          <a:picLocks noChangeAspect="1"/>
        </xdr:cNvPicPr>
      </xdr:nvPicPr>
      <xdr:blipFill>
        <a:blip xmlns:r="http://schemas.openxmlformats.org/officeDocument/2006/relationships" r:embed="rId1"/>
        <a:stretch>
          <a:fillRect/>
        </a:stretch>
      </xdr:blipFill>
      <xdr:spPr>
        <a:xfrm>
          <a:off x="27894642" y="0"/>
          <a:ext cx="7764151" cy="1043667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14</xdr:col>
      <xdr:colOff>163286</xdr:colOff>
      <xdr:row>3</xdr:row>
      <xdr:rowOff>0</xdr:rowOff>
    </xdr:from>
    <xdr:to>
      <xdr:col>18</xdr:col>
      <xdr:colOff>571500</xdr:colOff>
      <xdr:row>5</xdr:row>
      <xdr:rowOff>146414</xdr:rowOff>
    </xdr:to>
    <xdr:sp macro="" textlink="">
      <xdr:nvSpPr>
        <xdr:cNvPr id="2" name="テキスト ボックス 1">
          <a:extLst>
            <a:ext uri="{FF2B5EF4-FFF2-40B4-BE49-F238E27FC236}">
              <a16:creationId xmlns:a16="http://schemas.microsoft.com/office/drawing/2014/main" id="{00000000-0008-0000-0B00-000002000000}"/>
            </a:ext>
          </a:extLst>
        </xdr:cNvPr>
        <xdr:cNvSpPr txBox="1"/>
      </xdr:nvSpPr>
      <xdr:spPr>
        <a:xfrm>
          <a:off x="15199179" y="884464"/>
          <a:ext cx="4054928" cy="595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申請者が複数いる場合、申請者ごとに主要設備の詳細を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176892</xdr:colOff>
      <xdr:row>3</xdr:row>
      <xdr:rowOff>13608</xdr:rowOff>
    </xdr:from>
    <xdr:to>
      <xdr:col>18</xdr:col>
      <xdr:colOff>585106</xdr:colOff>
      <xdr:row>5</xdr:row>
      <xdr:rowOff>160022</xdr:rowOff>
    </xdr:to>
    <xdr:sp macro="" textlink="">
      <xdr:nvSpPr>
        <xdr:cNvPr id="3" name="テキスト ボックス 2">
          <a:extLst>
            <a:ext uri="{FF2B5EF4-FFF2-40B4-BE49-F238E27FC236}">
              <a16:creationId xmlns:a16="http://schemas.microsoft.com/office/drawing/2014/main" id="{00000000-0008-0000-0C00-000003000000}"/>
            </a:ext>
          </a:extLst>
        </xdr:cNvPr>
        <xdr:cNvSpPr txBox="1"/>
      </xdr:nvSpPr>
      <xdr:spPr>
        <a:xfrm>
          <a:off x="15212785" y="898072"/>
          <a:ext cx="4054928" cy="595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申請者が複数いる場合、申請者ごとに主要設備の詳細を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twoCellAnchor>
    <xdr:from>
      <xdr:col>14</xdr:col>
      <xdr:colOff>176892</xdr:colOff>
      <xdr:row>6</xdr:row>
      <xdr:rowOff>44085</xdr:rowOff>
    </xdr:from>
    <xdr:to>
      <xdr:col>18</xdr:col>
      <xdr:colOff>585105</xdr:colOff>
      <xdr:row>6</xdr:row>
      <xdr:rowOff>527413</xdr:rowOff>
    </xdr:to>
    <xdr:sp macro="" textlink="">
      <xdr:nvSpPr>
        <xdr:cNvPr id="4" name="テキスト ボックス 3">
          <a:extLst>
            <a:ext uri="{FF2B5EF4-FFF2-40B4-BE49-F238E27FC236}">
              <a16:creationId xmlns:a16="http://schemas.microsoft.com/office/drawing/2014/main" id="{00000000-0008-0000-0C00-000004000000}"/>
            </a:ext>
          </a:extLst>
        </xdr:cNvPr>
        <xdr:cNvSpPr txBox="1"/>
      </xdr:nvSpPr>
      <xdr:spPr>
        <a:xfrm>
          <a:off x="15212785" y="1717764"/>
          <a:ext cx="4054927" cy="48332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明朝" panose="02020609040205080304" pitchFamily="17" charset="-128"/>
              <a:ea typeface="ＭＳ 明朝" panose="02020609040205080304" pitchFamily="17" charset="-128"/>
            </a:rPr>
            <a:t>３者以上の申請の場合は、下記シートへのリンクをクリックしてください。</a:t>
          </a:r>
        </a:p>
      </xdr:txBody>
    </xdr:sp>
    <xdr:clientData/>
  </xdr:twoCellAnchor>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47625</xdr:colOff>
          <xdr:row>50</xdr:row>
          <xdr:rowOff>219075</xdr:rowOff>
        </xdr:from>
        <xdr:to>
          <xdr:col>2</xdr:col>
          <xdr:colOff>133350</xdr:colOff>
          <xdr:row>51</xdr:row>
          <xdr:rowOff>228600</xdr:rowOff>
        </xdr:to>
        <xdr:sp macro="" textlink="">
          <xdr:nvSpPr>
            <xdr:cNvPr id="3406851" name="Check Box 3" hidden="1">
              <a:extLst>
                <a:ext uri="{63B3BB69-23CF-44E3-9099-C40C66FF867C}">
                  <a14:compatExt spid="_x0000_s3406851"/>
                </a:ext>
                <a:ext uri="{FF2B5EF4-FFF2-40B4-BE49-F238E27FC236}">
                  <a16:creationId xmlns:a16="http://schemas.microsoft.com/office/drawing/2014/main" id="{00000000-0008-0000-0D00-000003FC3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51</xdr:row>
          <xdr:rowOff>219075</xdr:rowOff>
        </xdr:from>
        <xdr:to>
          <xdr:col>2</xdr:col>
          <xdr:colOff>133350</xdr:colOff>
          <xdr:row>52</xdr:row>
          <xdr:rowOff>219075</xdr:rowOff>
        </xdr:to>
        <xdr:sp macro="" textlink="">
          <xdr:nvSpPr>
            <xdr:cNvPr id="3406856" name="Check Box 8" hidden="1">
              <a:extLst>
                <a:ext uri="{63B3BB69-23CF-44E3-9099-C40C66FF867C}">
                  <a14:compatExt spid="_x0000_s3406856"/>
                </a:ext>
                <a:ext uri="{FF2B5EF4-FFF2-40B4-BE49-F238E27FC236}">
                  <a16:creationId xmlns:a16="http://schemas.microsoft.com/office/drawing/2014/main" id="{00000000-0008-0000-0D00-000008FC3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52</xdr:row>
          <xdr:rowOff>228600</xdr:rowOff>
        </xdr:from>
        <xdr:to>
          <xdr:col>2</xdr:col>
          <xdr:colOff>133350</xdr:colOff>
          <xdr:row>54</xdr:row>
          <xdr:rowOff>0</xdr:rowOff>
        </xdr:to>
        <xdr:sp macro="" textlink="">
          <xdr:nvSpPr>
            <xdr:cNvPr id="3406857" name="Check Box 9" hidden="1">
              <a:extLst>
                <a:ext uri="{63B3BB69-23CF-44E3-9099-C40C66FF867C}">
                  <a14:compatExt spid="_x0000_s3406857"/>
                </a:ext>
                <a:ext uri="{FF2B5EF4-FFF2-40B4-BE49-F238E27FC236}">
                  <a16:creationId xmlns:a16="http://schemas.microsoft.com/office/drawing/2014/main" id="{00000000-0008-0000-0D00-000009FC3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53</xdr:row>
          <xdr:rowOff>219075</xdr:rowOff>
        </xdr:from>
        <xdr:to>
          <xdr:col>2</xdr:col>
          <xdr:colOff>133350</xdr:colOff>
          <xdr:row>54</xdr:row>
          <xdr:rowOff>228600</xdr:rowOff>
        </xdr:to>
        <xdr:sp macro="" textlink="">
          <xdr:nvSpPr>
            <xdr:cNvPr id="3406858" name="Check Box 10" hidden="1">
              <a:extLst>
                <a:ext uri="{63B3BB69-23CF-44E3-9099-C40C66FF867C}">
                  <a14:compatExt spid="_x0000_s3406858"/>
                </a:ext>
                <a:ext uri="{FF2B5EF4-FFF2-40B4-BE49-F238E27FC236}">
                  <a16:creationId xmlns:a16="http://schemas.microsoft.com/office/drawing/2014/main" id="{00000000-0008-0000-0D00-00000AFC3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55</xdr:row>
          <xdr:rowOff>0</xdr:rowOff>
        </xdr:from>
        <xdr:to>
          <xdr:col>2</xdr:col>
          <xdr:colOff>133350</xdr:colOff>
          <xdr:row>56</xdr:row>
          <xdr:rowOff>9525</xdr:rowOff>
        </xdr:to>
        <xdr:sp macro="" textlink="">
          <xdr:nvSpPr>
            <xdr:cNvPr id="3406860" name="Check Box 12" hidden="1">
              <a:extLst>
                <a:ext uri="{63B3BB69-23CF-44E3-9099-C40C66FF867C}">
                  <a14:compatExt spid="_x0000_s3406860"/>
                </a:ext>
                <a:ext uri="{FF2B5EF4-FFF2-40B4-BE49-F238E27FC236}">
                  <a16:creationId xmlns:a16="http://schemas.microsoft.com/office/drawing/2014/main" id="{00000000-0008-0000-0D00-00000CFC3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55</xdr:row>
          <xdr:rowOff>219075</xdr:rowOff>
        </xdr:from>
        <xdr:to>
          <xdr:col>2</xdr:col>
          <xdr:colOff>133350</xdr:colOff>
          <xdr:row>56</xdr:row>
          <xdr:rowOff>228600</xdr:rowOff>
        </xdr:to>
        <xdr:sp macro="" textlink="">
          <xdr:nvSpPr>
            <xdr:cNvPr id="3406861" name="Check Box 13" hidden="1">
              <a:extLst>
                <a:ext uri="{63B3BB69-23CF-44E3-9099-C40C66FF867C}">
                  <a14:compatExt spid="_x0000_s3406861"/>
                </a:ext>
                <a:ext uri="{FF2B5EF4-FFF2-40B4-BE49-F238E27FC236}">
                  <a16:creationId xmlns:a16="http://schemas.microsoft.com/office/drawing/2014/main" id="{00000000-0008-0000-0D00-00000DFC3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FFFFE1"/>
        </a:solidFill>
        <a:ln w="19050" cap="flat" cmpd="sng" algn="ctr">
          <a:solidFill>
            <a:srgbClr val="FF0000"/>
          </a:solidFill>
          <a:prstDash val="solid"/>
          <a:round/>
          <a:headEnd type="none" w="med" len="med"/>
          <a:tailEnd type="none" w="med" len="med"/>
        </a:ln>
        <a:effectLst/>
      </a:spPr>
      <a:bodyPr vertOverflow="clip" horzOverflow="clip" wrap="square" lIns="18288" tIns="0" rIns="0" bIns="0" rtlCol="0" anchor="t" upright="1"/>
      <a:lstStyle>
        <a:defPPr algn="l">
          <a:defRPr kumimoji="1" sz="1100">
            <a:solidFill>
              <a:srgbClr val="FF0000"/>
            </a:solidFill>
          </a:defRPr>
        </a:defPPr>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9.xml"/><Relationship Id="rId1" Type="http://schemas.openxmlformats.org/officeDocument/2006/relationships/printerSettings" Target="../printerSettings/printerSettings14.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L32"/>
  <sheetViews>
    <sheetView showGridLines="0" showZeros="0" tabSelected="1" view="pageBreakPreview" zoomScaleNormal="85" zoomScaleSheetLayoutView="100" workbookViewId="0"/>
  </sheetViews>
  <sheetFormatPr defaultColWidth="8.7265625" defaultRowHeight="13.5"/>
  <cols>
    <col min="1" max="1" width="1" style="12" customWidth="1"/>
    <col min="2" max="2" width="1.453125" style="11" customWidth="1"/>
    <col min="3" max="3" width="3" style="72" customWidth="1"/>
    <col min="4" max="4" width="7.81640625" style="72" customWidth="1"/>
    <col min="5" max="5" width="11.90625" style="12" customWidth="1"/>
    <col min="6" max="10" width="14.36328125" style="12" customWidth="1"/>
    <col min="11" max="11" width="1.36328125" style="12" customWidth="1"/>
    <col min="12" max="12" width="1.6328125" style="12" customWidth="1"/>
    <col min="13" max="13" width="1.08984375" style="12" customWidth="1"/>
    <col min="14" max="16384" width="8.7265625" style="12"/>
  </cols>
  <sheetData>
    <row r="1" spans="2:12" ht="7.5" customHeight="1"/>
    <row r="2" spans="2:12" ht="12.75" customHeight="1"/>
    <row r="3" spans="2:12" s="14" customFormat="1" ht="48.95" customHeight="1">
      <c r="B3" s="13"/>
      <c r="C3" s="349" t="s">
        <v>244</v>
      </c>
      <c r="D3" s="349"/>
      <c r="E3" s="350"/>
      <c r="F3" s="350"/>
      <c r="G3" s="350"/>
      <c r="H3" s="350"/>
      <c r="I3" s="350"/>
      <c r="J3" s="350"/>
    </row>
    <row r="4" spans="2:12" ht="15.75" customHeight="1">
      <c r="B4" s="12"/>
      <c r="C4" s="12"/>
      <c r="D4" s="21">
        <v>1</v>
      </c>
      <c r="E4" s="347" t="s">
        <v>245</v>
      </c>
      <c r="F4" s="348"/>
      <c r="G4" s="348"/>
      <c r="H4" s="348"/>
      <c r="I4" s="348"/>
      <c r="J4" s="348"/>
      <c r="K4" s="348"/>
      <c r="L4" s="348"/>
    </row>
    <row r="5" spans="2:12" ht="15.75" customHeight="1">
      <c r="B5" s="12"/>
      <c r="C5" s="12"/>
      <c r="D5" s="11"/>
      <c r="E5" s="347" t="s">
        <v>246</v>
      </c>
      <c r="F5" s="348"/>
      <c r="G5" s="348"/>
      <c r="H5" s="348"/>
      <c r="I5" s="348"/>
      <c r="J5" s="348"/>
      <c r="K5" s="348"/>
      <c r="L5" s="348"/>
    </row>
    <row r="6" spans="2:12" ht="15.75" customHeight="1">
      <c r="B6" s="12"/>
      <c r="C6" s="12"/>
      <c r="D6" s="11"/>
      <c r="E6" s="347" t="s">
        <v>247</v>
      </c>
      <c r="F6" s="348"/>
      <c r="G6" s="348"/>
      <c r="H6" s="348"/>
      <c r="I6" s="348"/>
      <c r="J6" s="348"/>
      <c r="K6" s="348"/>
      <c r="L6" s="348"/>
    </row>
    <row r="7" spans="2:12" ht="15.75" customHeight="1">
      <c r="B7" s="12"/>
      <c r="C7" s="12"/>
      <c r="D7" s="11"/>
      <c r="E7" s="16"/>
      <c r="F7" s="73"/>
      <c r="G7" s="73"/>
      <c r="H7" s="73"/>
      <c r="I7" s="73"/>
      <c r="J7" s="73"/>
      <c r="K7" s="73"/>
      <c r="L7" s="73"/>
    </row>
    <row r="8" spans="2:12" ht="15.75" customHeight="1">
      <c r="B8" s="12"/>
      <c r="C8" s="12"/>
      <c r="D8" s="11"/>
      <c r="E8" s="12" t="s">
        <v>248</v>
      </c>
    </row>
    <row r="9" spans="2:12" ht="3.75" customHeight="1">
      <c r="B9" s="12"/>
      <c r="C9" s="12"/>
      <c r="D9" s="11"/>
    </row>
    <row r="10" spans="2:12" ht="15.75" customHeight="1">
      <c r="B10" s="12"/>
      <c r="C10" s="12"/>
      <c r="D10" s="11"/>
      <c r="E10" s="31"/>
      <c r="F10" s="12" t="s">
        <v>249</v>
      </c>
    </row>
    <row r="11" spans="2:12" ht="8.25" customHeight="1">
      <c r="B11" s="12"/>
      <c r="C11" s="12"/>
      <c r="D11" s="11"/>
      <c r="E11" s="16"/>
    </row>
    <row r="12" spans="2:12" ht="15.75" customHeight="1">
      <c r="B12" s="12"/>
      <c r="C12" s="12"/>
      <c r="D12" s="11"/>
      <c r="E12" s="32"/>
      <c r="F12" s="12" t="s">
        <v>250</v>
      </c>
    </row>
    <row r="13" spans="2:12" ht="7.5" customHeight="1">
      <c r="B13" s="12"/>
      <c r="C13" s="12"/>
      <c r="D13" s="11"/>
    </row>
    <row r="14" spans="2:12" ht="15.75" customHeight="1">
      <c r="B14" s="12"/>
      <c r="C14" s="12"/>
      <c r="D14" s="11"/>
      <c r="E14" s="33"/>
      <c r="F14" s="12" t="s">
        <v>251</v>
      </c>
    </row>
    <row r="15" spans="2:12" ht="15.75" customHeight="1">
      <c r="B15" s="12"/>
      <c r="C15" s="12"/>
      <c r="D15" s="11"/>
    </row>
    <row r="16" spans="2:12" ht="12.75" customHeight="1">
      <c r="B16" s="12"/>
      <c r="C16" s="12"/>
      <c r="D16" s="21">
        <f>D4+1</f>
        <v>2</v>
      </c>
      <c r="E16" s="347" t="s">
        <v>447</v>
      </c>
      <c r="F16" s="348"/>
      <c r="G16" s="348"/>
      <c r="H16" s="348"/>
      <c r="I16" s="348"/>
      <c r="J16" s="348"/>
      <c r="K16" s="348"/>
      <c r="L16" s="348"/>
    </row>
    <row r="17" spans="2:12" ht="12.75" customHeight="1">
      <c r="B17" s="12"/>
      <c r="C17" s="12"/>
      <c r="D17" s="11"/>
      <c r="E17" s="347"/>
      <c r="F17" s="348"/>
      <c r="G17" s="348"/>
      <c r="H17" s="348"/>
      <c r="I17" s="348"/>
      <c r="J17" s="348"/>
      <c r="K17" s="348"/>
      <c r="L17" s="348"/>
    </row>
    <row r="18" spans="2:12" ht="12.75" customHeight="1">
      <c r="B18" s="12"/>
      <c r="C18" s="12"/>
      <c r="D18" s="21">
        <f>D16+1</f>
        <v>3</v>
      </c>
      <c r="E18" s="347" t="s">
        <v>252</v>
      </c>
      <c r="F18" s="348"/>
      <c r="G18" s="348"/>
      <c r="H18" s="348"/>
      <c r="I18" s="348"/>
      <c r="J18" s="348"/>
      <c r="K18" s="348"/>
      <c r="L18" s="348"/>
    </row>
    <row r="19" spans="2:12" ht="12.75" customHeight="1">
      <c r="B19" s="12"/>
      <c r="C19" s="12"/>
      <c r="D19" s="11"/>
      <c r="E19" s="347"/>
      <c r="F19" s="348"/>
      <c r="G19" s="348"/>
      <c r="H19" s="348"/>
      <c r="I19" s="348"/>
      <c r="J19" s="348"/>
      <c r="K19" s="348"/>
      <c r="L19" s="348"/>
    </row>
    <row r="20" spans="2:12" ht="12.75" customHeight="1">
      <c r="B20" s="12"/>
      <c r="C20" s="12"/>
      <c r="D20" s="21">
        <f>D18+1</f>
        <v>4</v>
      </c>
      <c r="E20" s="347" t="s">
        <v>253</v>
      </c>
      <c r="F20" s="348"/>
      <c r="G20" s="348"/>
      <c r="H20" s="348"/>
      <c r="I20" s="348"/>
      <c r="J20" s="348"/>
      <c r="K20" s="348"/>
      <c r="L20" s="348"/>
    </row>
    <row r="21" spans="2:12" ht="12.75" customHeight="1">
      <c r="B21" s="12"/>
      <c r="C21" s="12"/>
      <c r="D21" s="11"/>
      <c r="E21" s="72"/>
      <c r="F21" s="73"/>
      <c r="G21" s="73"/>
      <c r="H21" s="73"/>
      <c r="I21" s="73"/>
      <c r="J21" s="73"/>
      <c r="K21" s="73"/>
      <c r="L21" s="73"/>
    </row>
    <row r="22" spans="2:12" ht="12.75" customHeight="1">
      <c r="B22" s="12"/>
      <c r="C22" s="12"/>
      <c r="D22" s="21">
        <f>D20+1</f>
        <v>5</v>
      </c>
      <c r="E22" s="347" t="s">
        <v>448</v>
      </c>
      <c r="F22" s="348"/>
      <c r="G22" s="348"/>
      <c r="H22" s="348"/>
      <c r="I22" s="348"/>
      <c r="J22" s="348"/>
      <c r="K22" s="348"/>
      <c r="L22" s="348"/>
    </row>
    <row r="23" spans="2:12" ht="12.75" customHeight="1">
      <c r="B23" s="12"/>
      <c r="C23" s="15"/>
      <c r="D23" s="15"/>
      <c r="E23" s="72"/>
      <c r="F23" s="73"/>
      <c r="G23" s="73"/>
      <c r="H23" s="73"/>
      <c r="I23" s="73"/>
      <c r="J23" s="73"/>
      <c r="K23" s="73"/>
      <c r="L23" s="73"/>
    </row>
    <row r="24" spans="2:12" ht="12.75" customHeight="1">
      <c r="B24" s="15"/>
      <c r="C24" s="12"/>
      <c r="D24" s="12"/>
    </row>
    <row r="25" spans="2:12" ht="21.75" hidden="1" customHeight="1">
      <c r="C25" s="17" t="e">
        <f>#REF!+1</f>
        <v>#REF!</v>
      </c>
      <c r="D25" s="22"/>
      <c r="E25" s="18" t="s">
        <v>151</v>
      </c>
      <c r="F25" s="19"/>
      <c r="G25" s="19"/>
      <c r="H25" s="19"/>
      <c r="I25" s="19"/>
      <c r="J25" s="20"/>
    </row>
    <row r="26" spans="2:12">
      <c r="C26" s="16"/>
      <c r="D26" s="16"/>
    </row>
    <row r="27" spans="2:12">
      <c r="C27" s="16"/>
      <c r="D27" s="16"/>
    </row>
    <row r="28" spans="2:12">
      <c r="C28" s="16"/>
      <c r="D28" s="16"/>
    </row>
    <row r="29" spans="2:12">
      <c r="C29" s="16"/>
      <c r="D29" s="16"/>
    </row>
    <row r="30" spans="2:12">
      <c r="C30" s="16"/>
      <c r="D30" s="16"/>
    </row>
    <row r="31" spans="2:12">
      <c r="C31" s="16"/>
      <c r="D31" s="16"/>
    </row>
    <row r="32" spans="2:12">
      <c r="C32" s="16"/>
      <c r="D32" s="16"/>
    </row>
  </sheetData>
  <sheetProtection sheet="1" objects="1" scenarios="1"/>
  <mergeCells count="10">
    <mergeCell ref="E18:L18"/>
    <mergeCell ref="E19:L19"/>
    <mergeCell ref="E20:L20"/>
    <mergeCell ref="E22:L22"/>
    <mergeCell ref="C3:J3"/>
    <mergeCell ref="E4:L4"/>
    <mergeCell ref="E5:L5"/>
    <mergeCell ref="E6:L6"/>
    <mergeCell ref="E16:L16"/>
    <mergeCell ref="E17:L17"/>
  </mergeCells>
  <phoneticPr fontId="5"/>
  <hyperlinks>
    <hyperlink ref="E25" location="ファイリング例!A1" display="ファイリング例" xr:uid="{00000000-0004-0000-0000-000000000000}"/>
  </hyperlinks>
  <pageMargins left="0.51181102362204722" right="0.19685039370078741" top="0.55118110236220474" bottom="0.43307086614173229" header="0.31496062992125984" footer="0.31496062992125984"/>
  <pageSetup paperSize="9" scale="66" orientation="portrait"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FE3A1C-6482-482C-B855-D5245A176DD4}">
  <sheetPr>
    <tabColor rgb="FFFF0000"/>
  </sheetPr>
  <dimension ref="A1:BP45"/>
  <sheetViews>
    <sheetView showGridLines="0" view="pageBreakPreview" zoomScale="70" zoomScaleNormal="70" zoomScaleSheetLayoutView="70" zoomScalePageLayoutView="85" workbookViewId="0"/>
  </sheetViews>
  <sheetFormatPr defaultColWidth="8.7265625" defaultRowHeight="13.5"/>
  <cols>
    <col min="1" max="6" width="14.7265625" style="196" customWidth="1"/>
    <col min="7" max="7" width="14.7265625" style="199" customWidth="1"/>
    <col min="8" max="9" width="14.7265625" style="196" customWidth="1"/>
    <col min="10" max="11" width="2.6328125" style="196" customWidth="1"/>
    <col min="12" max="24" width="2.54296875" style="196" customWidth="1"/>
    <col min="25" max="48" width="2.90625" style="196" customWidth="1"/>
    <col min="49" max="58" width="2.54296875" style="196" customWidth="1"/>
    <col min="59" max="16384" width="8.7265625" style="196"/>
  </cols>
  <sheetData>
    <row r="1" spans="1:68" s="195" customFormat="1" ht="11.25" customHeight="1">
      <c r="A1" s="30" t="s">
        <v>339</v>
      </c>
      <c r="B1" s="30"/>
      <c r="C1" s="30"/>
      <c r="D1" s="30"/>
      <c r="E1" s="30"/>
      <c r="F1" s="30"/>
      <c r="G1" s="165"/>
      <c r="H1" s="30"/>
      <c r="I1" s="158"/>
      <c r="J1" s="158"/>
      <c r="K1" s="30" t="s">
        <v>398</v>
      </c>
      <c r="AV1" s="529" t="str">
        <f>B4</f>
        <v/>
      </c>
      <c r="AW1" s="530"/>
      <c r="AX1" s="530"/>
      <c r="AY1" s="530"/>
      <c r="AZ1" s="530"/>
      <c r="BA1" s="530"/>
      <c r="BB1" s="530"/>
      <c r="BC1" s="530"/>
      <c r="BD1" s="530"/>
      <c r="BE1" s="530"/>
    </row>
    <row r="2" spans="1:68" ht="12" customHeight="1" thickBot="1">
      <c r="A2" s="540" t="s">
        <v>323</v>
      </c>
      <c r="B2" s="540"/>
      <c r="C2" s="540"/>
      <c r="D2" s="540"/>
      <c r="E2" s="540"/>
      <c r="F2" s="540"/>
      <c r="G2" s="540"/>
      <c r="H2" s="540"/>
      <c r="I2" s="540"/>
      <c r="J2" s="207"/>
      <c r="K2" s="1"/>
    </row>
    <row r="3" spans="1:68" ht="30.75" customHeight="1">
      <c r="A3" s="540"/>
      <c r="B3" s="540"/>
      <c r="C3" s="540"/>
      <c r="D3" s="540"/>
      <c r="E3" s="540"/>
      <c r="F3" s="540"/>
      <c r="G3" s="540"/>
      <c r="H3" s="540"/>
      <c r="I3" s="540"/>
      <c r="J3" s="207"/>
      <c r="K3" s="552" t="s">
        <v>505</v>
      </c>
      <c r="L3" s="553"/>
      <c r="M3" s="553"/>
      <c r="N3" s="553"/>
      <c r="O3" s="553"/>
      <c r="P3" s="553"/>
      <c r="Q3" s="553"/>
      <c r="R3" s="553"/>
      <c r="S3" s="553"/>
      <c r="T3" s="553"/>
      <c r="U3" s="553"/>
      <c r="V3" s="553"/>
      <c r="W3" s="553"/>
      <c r="X3" s="553"/>
      <c r="Y3" s="553"/>
      <c r="Z3" s="553"/>
      <c r="AA3" s="553"/>
      <c r="AB3" s="553"/>
      <c r="AC3" s="553"/>
      <c r="AD3" s="553"/>
      <c r="AE3" s="553"/>
      <c r="AF3" s="553"/>
      <c r="AG3" s="553"/>
      <c r="AH3" s="553"/>
      <c r="AI3" s="553"/>
      <c r="AJ3" s="553"/>
      <c r="AK3" s="553"/>
      <c r="AL3" s="553"/>
      <c r="AM3" s="553"/>
      <c r="AN3" s="553"/>
      <c r="AO3" s="553"/>
      <c r="AP3" s="553"/>
      <c r="AQ3" s="553"/>
      <c r="AR3" s="553"/>
      <c r="AS3" s="553"/>
      <c r="AT3" s="553"/>
      <c r="AU3" s="553"/>
      <c r="AV3" s="553"/>
      <c r="AW3" s="553"/>
      <c r="AX3" s="553"/>
      <c r="AY3" s="553"/>
      <c r="AZ3" s="553"/>
      <c r="BA3" s="553"/>
      <c r="BB3" s="553"/>
      <c r="BC3" s="553"/>
      <c r="BD3" s="553"/>
      <c r="BE3" s="554"/>
    </row>
    <row r="4" spans="1:68" ht="21.75" customHeight="1">
      <c r="A4" s="271" t="s">
        <v>465</v>
      </c>
      <c r="B4" s="541" t="str">
        <f>IF(申請概要書!F13&lt;&gt;"",申請概要書!F13,"")</f>
        <v/>
      </c>
      <c r="C4" s="541"/>
      <c r="D4" s="541"/>
      <c r="E4" s="541"/>
      <c r="F4" s="24"/>
      <c r="G4" s="24"/>
      <c r="H4" s="24"/>
      <c r="I4" s="24"/>
      <c r="J4" s="24"/>
      <c r="K4" s="618" t="s">
        <v>269</v>
      </c>
      <c r="L4" s="546"/>
      <c r="M4" s="546"/>
      <c r="N4" s="546"/>
      <c r="O4" s="546"/>
      <c r="P4" s="546"/>
      <c r="Q4" s="619"/>
      <c r="R4" s="544" t="s">
        <v>270</v>
      </c>
      <c r="S4" s="545"/>
      <c r="T4" s="545" t="s">
        <v>271</v>
      </c>
      <c r="U4" s="545"/>
      <c r="V4" s="546" t="s">
        <v>272</v>
      </c>
      <c r="W4" s="547"/>
      <c r="X4" s="548" t="s">
        <v>273</v>
      </c>
      <c r="Y4" s="546"/>
      <c r="Z4" s="546" t="s">
        <v>132</v>
      </c>
      <c r="AA4" s="546"/>
      <c r="AB4" s="546" t="s">
        <v>133</v>
      </c>
      <c r="AC4" s="546"/>
      <c r="AD4" s="546" t="s">
        <v>134</v>
      </c>
      <c r="AE4" s="546"/>
      <c r="AF4" s="546" t="s">
        <v>135</v>
      </c>
      <c r="AG4" s="546"/>
      <c r="AH4" s="546" t="s">
        <v>136</v>
      </c>
      <c r="AI4" s="546"/>
      <c r="AJ4" s="546" t="s">
        <v>137</v>
      </c>
      <c r="AK4" s="546"/>
      <c r="AL4" s="546" t="s">
        <v>138</v>
      </c>
      <c r="AM4" s="546"/>
      <c r="AN4" s="546" t="s">
        <v>139</v>
      </c>
      <c r="AO4" s="546"/>
      <c r="AP4" s="546" t="s">
        <v>140</v>
      </c>
      <c r="AQ4" s="546"/>
      <c r="AR4" s="546" t="s">
        <v>141</v>
      </c>
      <c r="AS4" s="546"/>
      <c r="AT4" s="546" t="s">
        <v>142</v>
      </c>
      <c r="AU4" s="562"/>
      <c r="AV4" s="625" t="s">
        <v>466</v>
      </c>
      <c r="AW4" s="620"/>
      <c r="AX4" s="620"/>
      <c r="AY4" s="620"/>
      <c r="AZ4" s="620"/>
      <c r="BA4" s="620" t="s">
        <v>467</v>
      </c>
      <c r="BB4" s="620"/>
      <c r="BC4" s="620"/>
      <c r="BD4" s="620"/>
      <c r="BE4" s="621"/>
    </row>
    <row r="5" spans="1:68" ht="21.75" customHeight="1" thickBot="1">
      <c r="A5" s="197"/>
      <c r="B5" s="1"/>
      <c r="C5" s="53"/>
      <c r="D5" s="53"/>
      <c r="E5" s="53"/>
      <c r="F5" s="53"/>
      <c r="G5" s="53"/>
      <c r="H5" s="1"/>
      <c r="I5" s="161" t="s">
        <v>2</v>
      </c>
      <c r="J5" s="1"/>
      <c r="K5" s="622"/>
      <c r="L5" s="623"/>
      <c r="M5" s="623"/>
      <c r="N5" s="623"/>
      <c r="O5" s="623"/>
      <c r="P5" s="623"/>
      <c r="Q5" s="624"/>
      <c r="R5" s="563"/>
      <c r="S5" s="564"/>
      <c r="T5" s="565"/>
      <c r="U5" s="564"/>
      <c r="V5" s="566"/>
      <c r="W5" s="567"/>
      <c r="X5" s="568"/>
      <c r="Y5" s="550"/>
      <c r="Z5" s="549"/>
      <c r="AA5" s="550"/>
      <c r="AB5" s="549"/>
      <c r="AC5" s="550"/>
      <c r="AD5" s="549"/>
      <c r="AE5" s="550"/>
      <c r="AF5" s="549"/>
      <c r="AG5" s="550"/>
      <c r="AH5" s="549"/>
      <c r="AI5" s="550"/>
      <c r="AJ5" s="549"/>
      <c r="AK5" s="550"/>
      <c r="AL5" s="549"/>
      <c r="AM5" s="550"/>
      <c r="AN5" s="549"/>
      <c r="AO5" s="550"/>
      <c r="AP5" s="549"/>
      <c r="AQ5" s="550"/>
      <c r="AR5" s="549"/>
      <c r="AS5" s="550"/>
      <c r="AT5" s="549"/>
      <c r="AU5" s="555"/>
      <c r="AV5" s="626" t="str">
        <f>IF(SUM(X5:AU5)=0,"",SUM(X5:AU5))</f>
        <v/>
      </c>
      <c r="AW5" s="627"/>
      <c r="AX5" s="627"/>
      <c r="AY5" s="627"/>
      <c r="AZ5" s="628"/>
      <c r="BA5" s="629" t="str">
        <f t="shared" ref="BA5:BA18" si="0">IF(V5="","",INT(V5*X5*24)+INT(V5*Z5*24)+INT(V5*AB5*24)+INT(V5*AD5*24)+INT(V5*AF5*24)+INT(V5*AH5*24)+INT(V5*AJ5*24)+INT(V5*AL5*24)+INT(V5*AN5*24)+INT(V5*AP5*24)+INT(V5*AR5*24)+INT(V5*AT5*24))</f>
        <v/>
      </c>
      <c r="BB5" s="630"/>
      <c r="BC5" s="630"/>
      <c r="BD5" s="630"/>
      <c r="BE5" s="631"/>
    </row>
    <row r="6" spans="1:68" ht="21.75" customHeight="1">
      <c r="A6" s="95" t="s">
        <v>163</v>
      </c>
      <c r="B6" s="531" t="s">
        <v>162</v>
      </c>
      <c r="C6" s="532"/>
      <c r="D6" s="533" t="s">
        <v>315</v>
      </c>
      <c r="E6" s="532"/>
      <c r="F6" s="532"/>
      <c r="G6" s="534" t="s">
        <v>146</v>
      </c>
      <c r="H6" s="536" t="s">
        <v>316</v>
      </c>
      <c r="I6" s="538" t="s">
        <v>147</v>
      </c>
      <c r="J6" s="161"/>
      <c r="K6" s="622"/>
      <c r="L6" s="623"/>
      <c r="M6" s="623"/>
      <c r="N6" s="623"/>
      <c r="O6" s="623"/>
      <c r="P6" s="623"/>
      <c r="Q6" s="624"/>
      <c r="R6" s="563"/>
      <c r="S6" s="564"/>
      <c r="T6" s="565"/>
      <c r="U6" s="564"/>
      <c r="V6" s="566"/>
      <c r="W6" s="567"/>
      <c r="X6" s="568"/>
      <c r="Y6" s="550"/>
      <c r="Z6" s="549"/>
      <c r="AA6" s="550"/>
      <c r="AB6" s="549"/>
      <c r="AC6" s="550"/>
      <c r="AD6" s="549"/>
      <c r="AE6" s="550"/>
      <c r="AF6" s="549"/>
      <c r="AG6" s="550"/>
      <c r="AH6" s="549"/>
      <c r="AI6" s="550"/>
      <c r="AJ6" s="549"/>
      <c r="AK6" s="550"/>
      <c r="AL6" s="549"/>
      <c r="AM6" s="550"/>
      <c r="AN6" s="549"/>
      <c r="AO6" s="550"/>
      <c r="AP6" s="549"/>
      <c r="AQ6" s="550"/>
      <c r="AR6" s="549"/>
      <c r="AS6" s="550"/>
      <c r="AT6" s="549"/>
      <c r="AU6" s="555"/>
      <c r="AV6" s="626" t="str">
        <f t="shared" ref="AV6:AV11" si="1">IF(SUM(X6:AU6)=0,"",SUM(X6:AU6))</f>
        <v/>
      </c>
      <c r="AW6" s="627"/>
      <c r="AX6" s="627"/>
      <c r="AY6" s="627"/>
      <c r="AZ6" s="628"/>
      <c r="BA6" s="629" t="str">
        <f t="shared" si="0"/>
        <v/>
      </c>
      <c r="BB6" s="630"/>
      <c r="BC6" s="630"/>
      <c r="BD6" s="630"/>
      <c r="BE6" s="631"/>
    </row>
    <row r="7" spans="1:68" ht="22.5" customHeight="1">
      <c r="A7" s="96" t="s">
        <v>164</v>
      </c>
      <c r="B7" s="97" t="s">
        <v>3</v>
      </c>
      <c r="C7" s="98" t="s">
        <v>165</v>
      </c>
      <c r="D7" s="89" t="s">
        <v>3</v>
      </c>
      <c r="E7" s="89" t="s">
        <v>165</v>
      </c>
      <c r="F7" s="98" t="s">
        <v>320</v>
      </c>
      <c r="G7" s="535"/>
      <c r="H7" s="537"/>
      <c r="I7" s="539"/>
      <c r="J7" s="198"/>
      <c r="K7" s="622"/>
      <c r="L7" s="623"/>
      <c r="M7" s="623"/>
      <c r="N7" s="623"/>
      <c r="O7" s="623"/>
      <c r="P7" s="623"/>
      <c r="Q7" s="624"/>
      <c r="R7" s="563"/>
      <c r="S7" s="564"/>
      <c r="T7" s="565"/>
      <c r="U7" s="564"/>
      <c r="V7" s="566"/>
      <c r="W7" s="567"/>
      <c r="X7" s="568"/>
      <c r="Y7" s="550"/>
      <c r="Z7" s="549"/>
      <c r="AA7" s="550"/>
      <c r="AB7" s="549"/>
      <c r="AC7" s="550"/>
      <c r="AD7" s="549"/>
      <c r="AE7" s="550"/>
      <c r="AF7" s="549"/>
      <c r="AG7" s="550"/>
      <c r="AH7" s="549"/>
      <c r="AI7" s="550"/>
      <c r="AJ7" s="549"/>
      <c r="AK7" s="550"/>
      <c r="AL7" s="549"/>
      <c r="AM7" s="550"/>
      <c r="AN7" s="549"/>
      <c r="AO7" s="550"/>
      <c r="AP7" s="549"/>
      <c r="AQ7" s="550"/>
      <c r="AR7" s="549"/>
      <c r="AS7" s="550"/>
      <c r="AT7" s="549"/>
      <c r="AU7" s="555"/>
      <c r="AV7" s="626" t="str">
        <f t="shared" si="1"/>
        <v/>
      </c>
      <c r="AW7" s="627"/>
      <c r="AX7" s="627"/>
      <c r="AY7" s="627"/>
      <c r="AZ7" s="628"/>
      <c r="BA7" s="629" t="str">
        <f t="shared" si="0"/>
        <v/>
      </c>
      <c r="BB7" s="630"/>
      <c r="BC7" s="630"/>
      <c r="BD7" s="630"/>
      <c r="BE7" s="631"/>
    </row>
    <row r="8" spans="1:68" ht="22.5" customHeight="1">
      <c r="A8" s="99" t="s">
        <v>322</v>
      </c>
      <c r="B8" s="100">
        <f>BA19</f>
        <v>0</v>
      </c>
      <c r="C8" s="101" t="s">
        <v>317</v>
      </c>
      <c r="D8" s="301">
        <f>B8</f>
        <v>0</v>
      </c>
      <c r="E8" s="101" t="str">
        <f>C8</f>
        <v>人件費</v>
      </c>
      <c r="F8" s="600" t="s">
        <v>325</v>
      </c>
      <c r="G8" s="603" t="s">
        <v>530</v>
      </c>
      <c r="H8" s="606"/>
      <c r="I8" s="82"/>
      <c r="J8" s="198"/>
      <c r="K8" s="622"/>
      <c r="L8" s="623"/>
      <c r="M8" s="623"/>
      <c r="N8" s="623"/>
      <c r="O8" s="623"/>
      <c r="P8" s="623"/>
      <c r="Q8" s="624"/>
      <c r="R8" s="563"/>
      <c r="S8" s="564"/>
      <c r="T8" s="569"/>
      <c r="U8" s="569"/>
      <c r="V8" s="566"/>
      <c r="W8" s="567"/>
      <c r="X8" s="568"/>
      <c r="Y8" s="550"/>
      <c r="Z8" s="549"/>
      <c r="AA8" s="550"/>
      <c r="AB8" s="549"/>
      <c r="AC8" s="550"/>
      <c r="AD8" s="549"/>
      <c r="AE8" s="550"/>
      <c r="AF8" s="549"/>
      <c r="AG8" s="550"/>
      <c r="AH8" s="549"/>
      <c r="AI8" s="550"/>
      <c r="AJ8" s="549"/>
      <c r="AK8" s="550"/>
      <c r="AL8" s="549"/>
      <c r="AM8" s="550"/>
      <c r="AN8" s="549"/>
      <c r="AO8" s="550"/>
      <c r="AP8" s="549"/>
      <c r="AQ8" s="550"/>
      <c r="AR8" s="549"/>
      <c r="AS8" s="550"/>
      <c r="AT8" s="549"/>
      <c r="AU8" s="555"/>
      <c r="AV8" s="626" t="str">
        <f t="shared" si="1"/>
        <v/>
      </c>
      <c r="AW8" s="627"/>
      <c r="AX8" s="627"/>
      <c r="AY8" s="627"/>
      <c r="AZ8" s="628"/>
      <c r="BA8" s="629" t="str">
        <f t="shared" si="0"/>
        <v/>
      </c>
      <c r="BB8" s="630"/>
      <c r="BC8" s="630"/>
      <c r="BD8" s="630"/>
      <c r="BE8" s="631"/>
    </row>
    <row r="9" spans="1:68" ht="22.5" customHeight="1">
      <c r="A9" s="102"/>
      <c r="B9" s="203"/>
      <c r="C9" s="330"/>
      <c r="D9" s="302"/>
      <c r="E9" s="114"/>
      <c r="F9" s="602"/>
      <c r="G9" s="604"/>
      <c r="H9" s="607"/>
      <c r="I9" s="83"/>
      <c r="K9" s="622"/>
      <c r="L9" s="623"/>
      <c r="M9" s="623"/>
      <c r="N9" s="623"/>
      <c r="O9" s="623"/>
      <c r="P9" s="623"/>
      <c r="Q9" s="624"/>
      <c r="R9" s="563"/>
      <c r="S9" s="564"/>
      <c r="T9" s="569"/>
      <c r="U9" s="569"/>
      <c r="V9" s="570"/>
      <c r="W9" s="571"/>
      <c r="X9" s="568"/>
      <c r="Y9" s="550"/>
      <c r="Z9" s="549"/>
      <c r="AA9" s="550"/>
      <c r="AB9" s="549"/>
      <c r="AC9" s="550"/>
      <c r="AD9" s="549"/>
      <c r="AE9" s="550"/>
      <c r="AF9" s="549"/>
      <c r="AG9" s="550"/>
      <c r="AH9" s="549"/>
      <c r="AI9" s="550"/>
      <c r="AJ9" s="549"/>
      <c r="AK9" s="550"/>
      <c r="AL9" s="549"/>
      <c r="AM9" s="550"/>
      <c r="AN9" s="549"/>
      <c r="AO9" s="550"/>
      <c r="AP9" s="549"/>
      <c r="AQ9" s="550"/>
      <c r="AR9" s="549"/>
      <c r="AS9" s="550"/>
      <c r="AT9" s="549"/>
      <c r="AU9" s="555"/>
      <c r="AV9" s="626" t="str">
        <f t="shared" si="1"/>
        <v/>
      </c>
      <c r="AW9" s="627"/>
      <c r="AX9" s="627"/>
      <c r="AY9" s="627"/>
      <c r="AZ9" s="628"/>
      <c r="BA9" s="629" t="str">
        <f t="shared" si="0"/>
        <v/>
      </c>
      <c r="BB9" s="630"/>
      <c r="BC9" s="630"/>
      <c r="BD9" s="630"/>
      <c r="BE9" s="631"/>
    </row>
    <row r="10" spans="1:68" ht="22.5" customHeight="1">
      <c r="A10" s="105" t="s">
        <v>4</v>
      </c>
      <c r="B10" s="106">
        <f>SUM(B8:B9)</f>
        <v>0</v>
      </c>
      <c r="C10" s="107"/>
      <c r="D10" s="297">
        <f>SUM(D8:D9)</f>
        <v>0</v>
      </c>
      <c r="E10" s="107"/>
      <c r="F10" s="108"/>
      <c r="G10" s="604"/>
      <c r="H10" s="109">
        <f>INT(D10/2)</f>
        <v>0</v>
      </c>
      <c r="I10" s="84"/>
      <c r="K10" s="622"/>
      <c r="L10" s="623"/>
      <c r="M10" s="623"/>
      <c r="N10" s="623"/>
      <c r="O10" s="623"/>
      <c r="P10" s="623"/>
      <c r="Q10" s="624"/>
      <c r="R10" s="563"/>
      <c r="S10" s="564"/>
      <c r="T10" s="565"/>
      <c r="U10" s="564"/>
      <c r="V10" s="566"/>
      <c r="W10" s="567"/>
      <c r="X10" s="568"/>
      <c r="Y10" s="550"/>
      <c r="Z10" s="549"/>
      <c r="AA10" s="550"/>
      <c r="AB10" s="549"/>
      <c r="AC10" s="550"/>
      <c r="AD10" s="549"/>
      <c r="AE10" s="550"/>
      <c r="AF10" s="549"/>
      <c r="AG10" s="550"/>
      <c r="AH10" s="549"/>
      <c r="AI10" s="550"/>
      <c r="AJ10" s="549"/>
      <c r="AK10" s="550"/>
      <c r="AL10" s="549"/>
      <c r="AM10" s="550"/>
      <c r="AN10" s="549"/>
      <c r="AO10" s="550"/>
      <c r="AP10" s="549"/>
      <c r="AQ10" s="550"/>
      <c r="AR10" s="549"/>
      <c r="AS10" s="550"/>
      <c r="AT10" s="549"/>
      <c r="AU10" s="555"/>
      <c r="AV10" s="626" t="str">
        <f t="shared" si="1"/>
        <v/>
      </c>
      <c r="AW10" s="627"/>
      <c r="AX10" s="627"/>
      <c r="AY10" s="627"/>
      <c r="AZ10" s="628"/>
      <c r="BA10" s="629" t="str">
        <f t="shared" si="0"/>
        <v/>
      </c>
      <c r="BB10" s="630"/>
      <c r="BC10" s="630"/>
      <c r="BD10" s="630"/>
      <c r="BE10" s="631"/>
      <c r="BP10" s="326" t="s">
        <v>511</v>
      </c>
    </row>
    <row r="11" spans="1:68" ht="22.5" customHeight="1">
      <c r="A11" s="99" t="s">
        <v>312</v>
      </c>
      <c r="B11" s="110">
        <f ca="1">SUMIF($K$23:$R$37,C11,$AV$23:$AZ$37)</f>
        <v>0</v>
      </c>
      <c r="C11" s="111" t="s">
        <v>318</v>
      </c>
      <c r="D11" s="302"/>
      <c r="E11" s="111" t="str">
        <f>C11</f>
        <v>旅費</v>
      </c>
      <c r="F11" s="600" t="s">
        <v>324</v>
      </c>
      <c r="G11" s="604"/>
      <c r="H11" s="597"/>
      <c r="I11" s="82"/>
      <c r="K11" s="622"/>
      <c r="L11" s="623"/>
      <c r="M11" s="623"/>
      <c r="N11" s="623"/>
      <c r="O11" s="623"/>
      <c r="P11" s="623"/>
      <c r="Q11" s="624"/>
      <c r="R11" s="563"/>
      <c r="S11" s="564"/>
      <c r="T11" s="565"/>
      <c r="U11" s="564"/>
      <c r="V11" s="566"/>
      <c r="W11" s="567"/>
      <c r="X11" s="568"/>
      <c r="Y11" s="550"/>
      <c r="Z11" s="549"/>
      <c r="AA11" s="550"/>
      <c r="AB11" s="549"/>
      <c r="AC11" s="550"/>
      <c r="AD11" s="549"/>
      <c r="AE11" s="550"/>
      <c r="AF11" s="549"/>
      <c r="AG11" s="550"/>
      <c r="AH11" s="549"/>
      <c r="AI11" s="550"/>
      <c r="AJ11" s="549"/>
      <c r="AK11" s="550"/>
      <c r="AL11" s="549"/>
      <c r="AM11" s="550"/>
      <c r="AN11" s="549"/>
      <c r="AO11" s="550"/>
      <c r="AP11" s="549"/>
      <c r="AQ11" s="550"/>
      <c r="AR11" s="549"/>
      <c r="AS11" s="550"/>
      <c r="AT11" s="549"/>
      <c r="AU11" s="555"/>
      <c r="AV11" s="626" t="str">
        <f t="shared" si="1"/>
        <v/>
      </c>
      <c r="AW11" s="627"/>
      <c r="AX11" s="627"/>
      <c r="AY11" s="627"/>
      <c r="AZ11" s="628"/>
      <c r="BA11" s="629" t="str">
        <f t="shared" si="0"/>
        <v/>
      </c>
      <c r="BB11" s="630"/>
      <c r="BC11" s="630"/>
      <c r="BD11" s="630"/>
      <c r="BE11" s="631"/>
    </row>
    <row r="12" spans="1:68" ht="22.5" customHeight="1">
      <c r="A12" s="112"/>
      <c r="B12" s="113">
        <f t="shared" ref="B12:B17" ca="1" si="2">SUMIF($K$23:$R$37,C12,$AV$23:$AZ$37)</f>
        <v>0</v>
      </c>
      <c r="C12" s="104" t="s">
        <v>275</v>
      </c>
      <c r="D12" s="302"/>
      <c r="E12" s="114" t="str">
        <f t="shared" ref="E12:E17" si="3">C12</f>
        <v>会議費</v>
      </c>
      <c r="F12" s="601"/>
      <c r="G12" s="604"/>
      <c r="H12" s="598"/>
      <c r="I12" s="83"/>
      <c r="K12" s="622"/>
      <c r="L12" s="623"/>
      <c r="M12" s="623"/>
      <c r="N12" s="623"/>
      <c r="O12" s="623"/>
      <c r="P12" s="623"/>
      <c r="Q12" s="624"/>
      <c r="R12" s="563"/>
      <c r="S12" s="564"/>
      <c r="T12" s="569"/>
      <c r="U12" s="569"/>
      <c r="V12" s="566"/>
      <c r="W12" s="567"/>
      <c r="X12" s="550"/>
      <c r="Y12" s="572"/>
      <c r="Z12" s="572"/>
      <c r="AA12" s="572"/>
      <c r="AB12" s="549"/>
      <c r="AC12" s="550"/>
      <c r="AD12" s="549"/>
      <c r="AE12" s="550"/>
      <c r="AF12" s="549"/>
      <c r="AG12" s="550"/>
      <c r="AH12" s="549"/>
      <c r="AI12" s="550"/>
      <c r="AJ12" s="549"/>
      <c r="AK12" s="550"/>
      <c r="AL12" s="549"/>
      <c r="AM12" s="550"/>
      <c r="AN12" s="572"/>
      <c r="AO12" s="572"/>
      <c r="AP12" s="572"/>
      <c r="AQ12" s="572"/>
      <c r="AR12" s="572"/>
      <c r="AS12" s="572"/>
      <c r="AT12" s="572"/>
      <c r="AU12" s="573"/>
      <c r="AV12" s="632" t="str">
        <f t="shared" ref="AV12:AV18" si="4">IF(SUM(X12:AU12)=0,"",SUM(X12:AU12))</f>
        <v/>
      </c>
      <c r="AW12" s="633"/>
      <c r="AX12" s="633"/>
      <c r="AY12" s="633"/>
      <c r="AZ12" s="633"/>
      <c r="BA12" s="629" t="str">
        <f t="shared" si="0"/>
        <v/>
      </c>
      <c r="BB12" s="630"/>
      <c r="BC12" s="630"/>
      <c r="BD12" s="630"/>
      <c r="BE12" s="631"/>
      <c r="BP12" s="326" t="s">
        <v>512</v>
      </c>
    </row>
    <row r="13" spans="1:68" ht="22.5" customHeight="1">
      <c r="A13" s="112"/>
      <c r="B13" s="113">
        <f t="shared" ca="1" si="2"/>
        <v>0</v>
      </c>
      <c r="C13" s="114" t="s">
        <v>455</v>
      </c>
      <c r="D13" s="302"/>
      <c r="E13" s="114" t="str">
        <f t="shared" si="3"/>
        <v>謝金</v>
      </c>
      <c r="F13" s="601"/>
      <c r="G13" s="604"/>
      <c r="H13" s="598"/>
      <c r="I13" s="83"/>
      <c r="K13" s="622"/>
      <c r="L13" s="623"/>
      <c r="M13" s="623"/>
      <c r="N13" s="623"/>
      <c r="O13" s="623"/>
      <c r="P13" s="623"/>
      <c r="Q13" s="624"/>
      <c r="R13" s="563"/>
      <c r="S13" s="564"/>
      <c r="T13" s="569"/>
      <c r="U13" s="569"/>
      <c r="V13" s="570"/>
      <c r="W13" s="571"/>
      <c r="X13" s="550"/>
      <c r="Y13" s="572"/>
      <c r="Z13" s="572"/>
      <c r="AA13" s="572"/>
      <c r="AB13" s="549"/>
      <c r="AC13" s="550"/>
      <c r="AD13" s="549"/>
      <c r="AE13" s="550"/>
      <c r="AF13" s="549"/>
      <c r="AG13" s="550"/>
      <c r="AH13" s="549"/>
      <c r="AI13" s="550"/>
      <c r="AJ13" s="549"/>
      <c r="AK13" s="550"/>
      <c r="AL13" s="549"/>
      <c r="AM13" s="550"/>
      <c r="AN13" s="572"/>
      <c r="AO13" s="572"/>
      <c r="AP13" s="572"/>
      <c r="AQ13" s="572"/>
      <c r="AR13" s="572"/>
      <c r="AS13" s="572"/>
      <c r="AT13" s="572"/>
      <c r="AU13" s="573"/>
      <c r="AV13" s="632" t="str">
        <f t="shared" si="4"/>
        <v/>
      </c>
      <c r="AW13" s="633"/>
      <c r="AX13" s="633"/>
      <c r="AY13" s="633"/>
      <c r="AZ13" s="633"/>
      <c r="BA13" s="629" t="str">
        <f t="shared" si="0"/>
        <v/>
      </c>
      <c r="BB13" s="630"/>
      <c r="BC13" s="630"/>
      <c r="BD13" s="630"/>
      <c r="BE13" s="631"/>
    </row>
    <row r="14" spans="1:68" ht="22.5" customHeight="1">
      <c r="A14" s="112"/>
      <c r="B14" s="113">
        <f t="shared" ca="1" si="2"/>
        <v>0</v>
      </c>
      <c r="C14" s="104" t="s">
        <v>319</v>
      </c>
      <c r="D14" s="303"/>
      <c r="E14" s="114" t="str">
        <f t="shared" si="3"/>
        <v>リース料</v>
      </c>
      <c r="F14" s="601"/>
      <c r="G14" s="604"/>
      <c r="H14" s="598"/>
      <c r="I14" s="83"/>
      <c r="K14" s="622"/>
      <c r="L14" s="623"/>
      <c r="M14" s="623"/>
      <c r="N14" s="623"/>
      <c r="O14" s="623"/>
      <c r="P14" s="623"/>
      <c r="Q14" s="624"/>
      <c r="R14" s="563"/>
      <c r="S14" s="564"/>
      <c r="T14" s="565"/>
      <c r="U14" s="564"/>
      <c r="V14" s="566"/>
      <c r="W14" s="567"/>
      <c r="X14" s="550"/>
      <c r="Y14" s="572"/>
      <c r="Z14" s="572"/>
      <c r="AA14" s="572"/>
      <c r="AB14" s="549"/>
      <c r="AC14" s="550"/>
      <c r="AD14" s="572"/>
      <c r="AE14" s="572"/>
      <c r="AF14" s="572"/>
      <c r="AG14" s="572"/>
      <c r="AH14" s="572"/>
      <c r="AI14" s="572"/>
      <c r="AJ14" s="549"/>
      <c r="AK14" s="550"/>
      <c r="AL14" s="549"/>
      <c r="AM14" s="550"/>
      <c r="AN14" s="549"/>
      <c r="AO14" s="550"/>
      <c r="AP14" s="549"/>
      <c r="AQ14" s="550"/>
      <c r="AR14" s="549"/>
      <c r="AS14" s="550"/>
      <c r="AT14" s="572"/>
      <c r="AU14" s="573"/>
      <c r="AV14" s="632" t="str">
        <f t="shared" si="4"/>
        <v/>
      </c>
      <c r="AW14" s="633"/>
      <c r="AX14" s="633"/>
      <c r="AY14" s="633"/>
      <c r="AZ14" s="633"/>
      <c r="BA14" s="629" t="str">
        <f t="shared" si="0"/>
        <v/>
      </c>
      <c r="BB14" s="630"/>
      <c r="BC14" s="630"/>
      <c r="BD14" s="630"/>
      <c r="BE14" s="631"/>
    </row>
    <row r="15" spans="1:68" ht="22.5" customHeight="1">
      <c r="A15" s="112"/>
      <c r="B15" s="113">
        <f t="shared" ca="1" si="2"/>
        <v>0</v>
      </c>
      <c r="C15" s="115" t="s">
        <v>506</v>
      </c>
      <c r="D15" s="302"/>
      <c r="E15" s="114" t="str">
        <f t="shared" si="3"/>
        <v>委託費・外注費</v>
      </c>
      <c r="F15" s="601"/>
      <c r="G15" s="604"/>
      <c r="H15" s="598"/>
      <c r="I15" s="83"/>
      <c r="K15" s="622"/>
      <c r="L15" s="623"/>
      <c r="M15" s="623"/>
      <c r="N15" s="623"/>
      <c r="O15" s="623"/>
      <c r="P15" s="623"/>
      <c r="Q15" s="624"/>
      <c r="R15" s="563"/>
      <c r="S15" s="564"/>
      <c r="T15" s="565"/>
      <c r="U15" s="564"/>
      <c r="V15" s="566"/>
      <c r="W15" s="567"/>
      <c r="X15" s="550"/>
      <c r="Y15" s="572"/>
      <c r="Z15" s="572"/>
      <c r="AA15" s="572"/>
      <c r="AB15" s="549"/>
      <c r="AC15" s="550"/>
      <c r="AD15" s="572"/>
      <c r="AE15" s="572"/>
      <c r="AF15" s="572"/>
      <c r="AG15" s="572"/>
      <c r="AH15" s="572"/>
      <c r="AI15" s="572"/>
      <c r="AJ15" s="549"/>
      <c r="AK15" s="550"/>
      <c r="AL15" s="549"/>
      <c r="AM15" s="550"/>
      <c r="AN15" s="549"/>
      <c r="AO15" s="550"/>
      <c r="AP15" s="549"/>
      <c r="AQ15" s="550"/>
      <c r="AR15" s="549"/>
      <c r="AS15" s="550"/>
      <c r="AT15" s="572"/>
      <c r="AU15" s="573"/>
      <c r="AV15" s="632" t="str">
        <f t="shared" si="4"/>
        <v/>
      </c>
      <c r="AW15" s="633"/>
      <c r="AX15" s="633"/>
      <c r="AY15" s="633"/>
      <c r="AZ15" s="633"/>
      <c r="BA15" s="629" t="str">
        <f t="shared" si="0"/>
        <v/>
      </c>
      <c r="BB15" s="630"/>
      <c r="BC15" s="630"/>
      <c r="BD15" s="630"/>
      <c r="BE15" s="631"/>
    </row>
    <row r="16" spans="1:68" ht="22.5" customHeight="1">
      <c r="A16" s="112"/>
      <c r="B16" s="113">
        <f t="shared" ca="1" si="2"/>
        <v>0</v>
      </c>
      <c r="C16" s="114" t="s">
        <v>456</v>
      </c>
      <c r="D16" s="302"/>
      <c r="E16" s="114" t="str">
        <f t="shared" si="3"/>
        <v>印刷製本費</v>
      </c>
      <c r="F16" s="601"/>
      <c r="G16" s="604"/>
      <c r="H16" s="598"/>
      <c r="I16" s="83"/>
      <c r="K16" s="622"/>
      <c r="L16" s="623"/>
      <c r="M16" s="623"/>
      <c r="N16" s="623"/>
      <c r="O16" s="623"/>
      <c r="P16" s="623"/>
      <c r="Q16" s="624"/>
      <c r="R16" s="563"/>
      <c r="S16" s="564"/>
      <c r="T16" s="569"/>
      <c r="U16" s="569"/>
      <c r="V16" s="566"/>
      <c r="W16" s="567"/>
      <c r="X16" s="550"/>
      <c r="Y16" s="572"/>
      <c r="Z16" s="572"/>
      <c r="AA16" s="572"/>
      <c r="AB16" s="549"/>
      <c r="AC16" s="550"/>
      <c r="AD16" s="572"/>
      <c r="AE16" s="572"/>
      <c r="AF16" s="572"/>
      <c r="AG16" s="572"/>
      <c r="AH16" s="572"/>
      <c r="AI16" s="572"/>
      <c r="AJ16" s="549"/>
      <c r="AK16" s="550"/>
      <c r="AL16" s="549"/>
      <c r="AM16" s="550"/>
      <c r="AN16" s="549"/>
      <c r="AO16" s="550"/>
      <c r="AP16" s="549"/>
      <c r="AQ16" s="550"/>
      <c r="AR16" s="549"/>
      <c r="AS16" s="550"/>
      <c r="AT16" s="572"/>
      <c r="AU16" s="573"/>
      <c r="AV16" s="632" t="str">
        <f t="shared" si="4"/>
        <v/>
      </c>
      <c r="AW16" s="633"/>
      <c r="AX16" s="633"/>
      <c r="AY16" s="633"/>
      <c r="AZ16" s="633"/>
      <c r="BA16" s="629" t="str">
        <f t="shared" si="0"/>
        <v/>
      </c>
      <c r="BB16" s="630"/>
      <c r="BC16" s="630"/>
      <c r="BD16" s="630"/>
      <c r="BE16" s="631"/>
    </row>
    <row r="17" spans="1:57" ht="22.5" customHeight="1">
      <c r="A17" s="102"/>
      <c r="B17" s="113">
        <f t="shared" ca="1" si="2"/>
        <v>0</v>
      </c>
      <c r="C17" s="104" t="s">
        <v>507</v>
      </c>
      <c r="D17" s="302"/>
      <c r="E17" s="114" t="str">
        <f t="shared" si="3"/>
        <v>通信費等</v>
      </c>
      <c r="F17" s="601"/>
      <c r="G17" s="604"/>
      <c r="H17" s="598"/>
      <c r="I17" s="83"/>
      <c r="K17" s="622"/>
      <c r="L17" s="623"/>
      <c r="M17" s="623"/>
      <c r="N17" s="623"/>
      <c r="O17" s="623"/>
      <c r="P17" s="623"/>
      <c r="Q17" s="624"/>
      <c r="R17" s="563"/>
      <c r="S17" s="564"/>
      <c r="T17" s="569"/>
      <c r="U17" s="569"/>
      <c r="V17" s="570"/>
      <c r="W17" s="571"/>
      <c r="X17" s="550"/>
      <c r="Y17" s="572"/>
      <c r="Z17" s="572"/>
      <c r="AA17" s="572"/>
      <c r="AB17" s="549"/>
      <c r="AC17" s="550"/>
      <c r="AD17" s="572"/>
      <c r="AE17" s="572"/>
      <c r="AF17" s="572"/>
      <c r="AG17" s="572"/>
      <c r="AH17" s="572"/>
      <c r="AI17" s="572"/>
      <c r="AJ17" s="549"/>
      <c r="AK17" s="550"/>
      <c r="AL17" s="549"/>
      <c r="AM17" s="550"/>
      <c r="AN17" s="549"/>
      <c r="AO17" s="550"/>
      <c r="AP17" s="549"/>
      <c r="AQ17" s="550"/>
      <c r="AR17" s="549"/>
      <c r="AS17" s="550"/>
      <c r="AT17" s="572"/>
      <c r="AU17" s="573"/>
      <c r="AV17" s="632" t="str">
        <f t="shared" si="4"/>
        <v/>
      </c>
      <c r="AW17" s="633"/>
      <c r="AX17" s="633"/>
      <c r="AY17" s="633"/>
      <c r="AZ17" s="633"/>
      <c r="BA17" s="629" t="str">
        <f t="shared" si="0"/>
        <v/>
      </c>
      <c r="BB17" s="630"/>
      <c r="BC17" s="630"/>
      <c r="BD17" s="630"/>
      <c r="BE17" s="631"/>
    </row>
    <row r="18" spans="1:57" ht="22.5" customHeight="1" thickBot="1">
      <c r="A18" s="102"/>
      <c r="B18" s="103"/>
      <c r="C18" s="115"/>
      <c r="D18" s="303"/>
      <c r="E18" s="114"/>
      <c r="F18" s="602"/>
      <c r="G18" s="604"/>
      <c r="H18" s="599"/>
      <c r="I18" s="83"/>
      <c r="K18" s="622"/>
      <c r="L18" s="623"/>
      <c r="M18" s="623"/>
      <c r="N18" s="623"/>
      <c r="O18" s="623"/>
      <c r="P18" s="623"/>
      <c r="Q18" s="624"/>
      <c r="R18" s="563"/>
      <c r="S18" s="564"/>
      <c r="T18" s="579"/>
      <c r="U18" s="579"/>
      <c r="V18" s="580"/>
      <c r="W18" s="581"/>
      <c r="X18" s="582"/>
      <c r="Y18" s="583"/>
      <c r="Z18" s="583"/>
      <c r="AA18" s="583"/>
      <c r="AB18" s="586"/>
      <c r="AC18" s="582"/>
      <c r="AD18" s="583"/>
      <c r="AE18" s="583"/>
      <c r="AF18" s="583"/>
      <c r="AG18" s="583"/>
      <c r="AH18" s="583"/>
      <c r="AI18" s="583"/>
      <c r="AJ18" s="583"/>
      <c r="AK18" s="583"/>
      <c r="AL18" s="583"/>
      <c r="AM18" s="583"/>
      <c r="AN18" s="583"/>
      <c r="AO18" s="583"/>
      <c r="AP18" s="583"/>
      <c r="AQ18" s="583"/>
      <c r="AR18" s="583"/>
      <c r="AS18" s="583"/>
      <c r="AT18" s="583"/>
      <c r="AU18" s="612"/>
      <c r="AV18" s="632" t="str">
        <f t="shared" si="4"/>
        <v/>
      </c>
      <c r="AW18" s="633"/>
      <c r="AX18" s="633"/>
      <c r="AY18" s="633"/>
      <c r="AZ18" s="633"/>
      <c r="BA18" s="634" t="str">
        <f t="shared" si="0"/>
        <v/>
      </c>
      <c r="BB18" s="635"/>
      <c r="BC18" s="635"/>
      <c r="BD18" s="635"/>
      <c r="BE18" s="636"/>
    </row>
    <row r="19" spans="1:57" ht="22.5" customHeight="1" thickTop="1" thickBot="1">
      <c r="A19" s="116" t="s">
        <v>4</v>
      </c>
      <c r="B19" s="117">
        <f ca="1">SUM(B11:B18)</f>
        <v>0</v>
      </c>
      <c r="C19" s="118"/>
      <c r="D19" s="298">
        <f>SUM(D11:D18)</f>
        <v>0</v>
      </c>
      <c r="E19" s="119"/>
      <c r="F19" s="120"/>
      <c r="G19" s="605"/>
      <c r="H19" s="109">
        <f>INT(D19/2)</f>
        <v>0</v>
      </c>
      <c r="I19" s="85"/>
      <c r="K19" s="518" t="s">
        <v>387</v>
      </c>
      <c r="L19" s="519"/>
      <c r="M19" s="519"/>
      <c r="N19" s="519"/>
      <c r="O19" s="519"/>
      <c r="P19" s="519"/>
      <c r="Q19" s="519"/>
      <c r="R19" s="519"/>
      <c r="S19" s="519"/>
      <c r="T19" s="519"/>
      <c r="U19" s="519"/>
      <c r="V19" s="519"/>
      <c r="W19" s="519"/>
      <c r="X19" s="519"/>
      <c r="Y19" s="519"/>
      <c r="Z19" s="519"/>
      <c r="AA19" s="519"/>
      <c r="AB19" s="519"/>
      <c r="AC19" s="519"/>
      <c r="AD19" s="519"/>
      <c r="AE19" s="519"/>
      <c r="AF19" s="519"/>
      <c r="AG19" s="519"/>
      <c r="AH19" s="519"/>
      <c r="AI19" s="519"/>
      <c r="AJ19" s="519"/>
      <c r="AK19" s="519"/>
      <c r="AL19" s="519"/>
      <c r="AM19" s="519"/>
      <c r="AN19" s="519"/>
      <c r="AO19" s="519"/>
      <c r="AP19" s="519"/>
      <c r="AQ19" s="519"/>
      <c r="AR19" s="519"/>
      <c r="AS19" s="519"/>
      <c r="AT19" s="519"/>
      <c r="AU19" s="520"/>
      <c r="AV19" s="616">
        <f>SUM(AV5:AZ18)</f>
        <v>0</v>
      </c>
      <c r="AW19" s="617"/>
      <c r="AX19" s="617"/>
      <c r="AY19" s="617"/>
      <c r="AZ19" s="617"/>
      <c r="BA19" s="637">
        <f>SUM(BA5:BE18)</f>
        <v>0</v>
      </c>
      <c r="BB19" s="637"/>
      <c r="BC19" s="637"/>
      <c r="BD19" s="637"/>
      <c r="BE19" s="638"/>
    </row>
    <row r="20" spans="1:57" ht="22.5" customHeight="1" thickTop="1" thickBot="1">
      <c r="A20" s="121" t="s">
        <v>5</v>
      </c>
      <c r="B20" s="122">
        <f ca="1">SUM(B10,B19)</f>
        <v>0</v>
      </c>
      <c r="C20" s="123"/>
      <c r="D20" s="299">
        <f>SUM(D19,D10)</f>
        <v>0</v>
      </c>
      <c r="E20" s="123"/>
      <c r="F20" s="123"/>
      <c r="G20" s="123"/>
      <c r="H20" s="124">
        <f>SUM(H10,H19)</f>
        <v>0</v>
      </c>
      <c r="I20" s="86"/>
    </row>
    <row r="21" spans="1:57" ht="22.5" customHeight="1" thickTop="1" thickBot="1">
      <c r="A21" s="112" t="s">
        <v>6</v>
      </c>
      <c r="B21" s="125">
        <f>AV39</f>
        <v>0</v>
      </c>
      <c r="C21" s="126"/>
      <c r="D21" s="127"/>
      <c r="E21" s="128"/>
      <c r="F21" s="128"/>
      <c r="G21" s="128"/>
      <c r="H21" s="129"/>
      <c r="I21" s="94"/>
      <c r="K21" s="611" t="s">
        <v>326</v>
      </c>
      <c r="L21" s="553"/>
      <c r="M21" s="553"/>
      <c r="N21" s="553"/>
      <c r="O21" s="553"/>
      <c r="P21" s="553"/>
      <c r="Q21" s="553"/>
      <c r="R21" s="553"/>
      <c r="S21" s="553"/>
      <c r="T21" s="553"/>
      <c r="U21" s="553"/>
      <c r="V21" s="553"/>
      <c r="W21" s="553"/>
      <c r="X21" s="553"/>
      <c r="Y21" s="553"/>
      <c r="Z21" s="553"/>
      <c r="AA21" s="553"/>
      <c r="AB21" s="553"/>
      <c r="AC21" s="553"/>
      <c r="AD21" s="553"/>
      <c r="AE21" s="553"/>
      <c r="AF21" s="553"/>
      <c r="AG21" s="553"/>
      <c r="AH21" s="553"/>
      <c r="AI21" s="553"/>
      <c r="AJ21" s="553"/>
      <c r="AK21" s="553"/>
      <c r="AL21" s="553"/>
      <c r="AM21" s="553"/>
      <c r="AN21" s="553"/>
      <c r="AO21" s="553"/>
      <c r="AP21" s="553"/>
      <c r="AQ21" s="553"/>
      <c r="AR21" s="553"/>
      <c r="AS21" s="553"/>
      <c r="AT21" s="553"/>
      <c r="AU21" s="553"/>
      <c r="AV21" s="553"/>
      <c r="AW21" s="553"/>
      <c r="AX21" s="553"/>
      <c r="AY21" s="553"/>
      <c r="AZ21" s="553"/>
      <c r="BA21" s="553"/>
      <c r="BB21" s="553"/>
      <c r="BC21" s="553"/>
      <c r="BD21" s="553"/>
      <c r="BE21" s="554"/>
    </row>
    <row r="22" spans="1:57" ht="22.5" customHeight="1" thickBot="1">
      <c r="A22" s="130" t="s">
        <v>7</v>
      </c>
      <c r="B22" s="131">
        <f ca="1">SUM(B20:B21)</f>
        <v>0</v>
      </c>
      <c r="C22" s="132"/>
      <c r="D22" s="300">
        <f>D20</f>
        <v>0</v>
      </c>
      <c r="E22" s="132"/>
      <c r="F22" s="132"/>
      <c r="G22" s="132"/>
      <c r="H22" s="133">
        <f>H20</f>
        <v>0</v>
      </c>
      <c r="I22" s="87"/>
      <c r="K22" s="608" t="s">
        <v>267</v>
      </c>
      <c r="L22" s="609"/>
      <c r="M22" s="609"/>
      <c r="N22" s="609"/>
      <c r="O22" s="609"/>
      <c r="P22" s="609"/>
      <c r="Q22" s="609"/>
      <c r="R22" s="610"/>
      <c r="S22" s="521" t="s">
        <v>274</v>
      </c>
      <c r="T22" s="522"/>
      <c r="U22" s="522"/>
      <c r="V22" s="522"/>
      <c r="W22" s="522"/>
      <c r="X22" s="522"/>
      <c r="Y22" s="522"/>
      <c r="Z22" s="522"/>
      <c r="AA22" s="522"/>
      <c r="AB22" s="522"/>
      <c r="AC22" s="522"/>
      <c r="AD22" s="522"/>
      <c r="AE22" s="522"/>
      <c r="AF22" s="522"/>
      <c r="AG22" s="522"/>
      <c r="AH22" s="522"/>
      <c r="AI22" s="522"/>
      <c r="AJ22" s="522"/>
      <c r="AK22" s="522"/>
      <c r="AL22" s="522"/>
      <c r="AM22" s="522"/>
      <c r="AN22" s="522"/>
      <c r="AO22" s="522"/>
      <c r="AP22" s="522"/>
      <c r="AQ22" s="522"/>
      <c r="AR22" s="522"/>
      <c r="AS22" s="522"/>
      <c r="AT22" s="522"/>
      <c r="AU22" s="523"/>
      <c r="AV22" s="524" t="s">
        <v>558</v>
      </c>
      <c r="AW22" s="525"/>
      <c r="AX22" s="525"/>
      <c r="AY22" s="525"/>
      <c r="AZ22" s="525"/>
      <c r="BA22" s="525" t="s">
        <v>559</v>
      </c>
      <c r="BB22" s="525"/>
      <c r="BC22" s="525"/>
      <c r="BD22" s="525"/>
      <c r="BE22" s="551"/>
    </row>
    <row r="23" spans="1:57" ht="22.5" customHeight="1">
      <c r="K23" s="588"/>
      <c r="L23" s="589"/>
      <c r="M23" s="589"/>
      <c r="N23" s="589"/>
      <c r="O23" s="589"/>
      <c r="P23" s="589"/>
      <c r="Q23" s="589"/>
      <c r="R23" s="590"/>
      <c r="S23" s="510"/>
      <c r="T23" s="511"/>
      <c r="U23" s="511"/>
      <c r="V23" s="511"/>
      <c r="W23" s="511"/>
      <c r="X23" s="511"/>
      <c r="Y23" s="511"/>
      <c r="Z23" s="511"/>
      <c r="AA23" s="511"/>
      <c r="AB23" s="512"/>
      <c r="AC23" s="512"/>
      <c r="AD23" s="512"/>
      <c r="AE23" s="512"/>
      <c r="AF23" s="512"/>
      <c r="AG23" s="512"/>
      <c r="AH23" s="512"/>
      <c r="AI23" s="512"/>
      <c r="AJ23" s="512"/>
      <c r="AK23" s="512"/>
      <c r="AL23" s="512"/>
      <c r="AM23" s="512"/>
      <c r="AN23" s="512"/>
      <c r="AO23" s="512"/>
      <c r="AP23" s="512"/>
      <c r="AQ23" s="512"/>
      <c r="AR23" s="512"/>
      <c r="AS23" s="512"/>
      <c r="AT23" s="512"/>
      <c r="AU23" s="513"/>
      <c r="AV23" s="495"/>
      <c r="AW23" s="496"/>
      <c r="AX23" s="496"/>
      <c r="AY23" s="496"/>
      <c r="AZ23" s="497"/>
      <c r="BA23" s="526"/>
      <c r="BB23" s="527"/>
      <c r="BC23" s="527"/>
      <c r="BD23" s="527"/>
      <c r="BE23" s="528"/>
    </row>
    <row r="24" spans="1:57" ht="22.5" customHeight="1">
      <c r="A24" s="200"/>
      <c r="K24" s="588"/>
      <c r="L24" s="589"/>
      <c r="M24" s="589"/>
      <c r="N24" s="589"/>
      <c r="O24" s="589"/>
      <c r="P24" s="589"/>
      <c r="Q24" s="589"/>
      <c r="R24" s="590"/>
      <c r="S24" s="510"/>
      <c r="T24" s="511"/>
      <c r="U24" s="511"/>
      <c r="V24" s="511"/>
      <c r="W24" s="511"/>
      <c r="X24" s="511"/>
      <c r="Y24" s="511"/>
      <c r="Z24" s="511"/>
      <c r="AA24" s="511"/>
      <c r="AB24" s="512"/>
      <c r="AC24" s="512"/>
      <c r="AD24" s="512"/>
      <c r="AE24" s="512"/>
      <c r="AF24" s="512"/>
      <c r="AG24" s="512"/>
      <c r="AH24" s="512"/>
      <c r="AI24" s="512"/>
      <c r="AJ24" s="512"/>
      <c r="AK24" s="512"/>
      <c r="AL24" s="512"/>
      <c r="AM24" s="512"/>
      <c r="AN24" s="512"/>
      <c r="AO24" s="512"/>
      <c r="AP24" s="512"/>
      <c r="AQ24" s="512"/>
      <c r="AR24" s="512"/>
      <c r="AS24" s="512"/>
      <c r="AT24" s="512"/>
      <c r="AU24" s="513"/>
      <c r="AV24" s="495"/>
      <c r="AW24" s="496"/>
      <c r="AX24" s="496"/>
      <c r="AY24" s="496"/>
      <c r="AZ24" s="497"/>
      <c r="BA24" s="526"/>
      <c r="BB24" s="527"/>
      <c r="BC24" s="527"/>
      <c r="BD24" s="527"/>
      <c r="BE24" s="528"/>
    </row>
    <row r="25" spans="1:57" ht="22.5" customHeight="1">
      <c r="K25" s="588"/>
      <c r="L25" s="589"/>
      <c r="M25" s="589"/>
      <c r="N25" s="589"/>
      <c r="O25" s="589"/>
      <c r="P25" s="589"/>
      <c r="Q25" s="589"/>
      <c r="R25" s="590"/>
      <c r="S25" s="510"/>
      <c r="T25" s="511"/>
      <c r="U25" s="511"/>
      <c r="V25" s="511"/>
      <c r="W25" s="511"/>
      <c r="X25" s="511"/>
      <c r="Y25" s="511"/>
      <c r="Z25" s="511"/>
      <c r="AA25" s="511"/>
      <c r="AB25" s="512"/>
      <c r="AC25" s="512"/>
      <c r="AD25" s="512"/>
      <c r="AE25" s="512"/>
      <c r="AF25" s="512"/>
      <c r="AG25" s="512"/>
      <c r="AH25" s="512"/>
      <c r="AI25" s="512"/>
      <c r="AJ25" s="512"/>
      <c r="AK25" s="512"/>
      <c r="AL25" s="512"/>
      <c r="AM25" s="512"/>
      <c r="AN25" s="512"/>
      <c r="AO25" s="512"/>
      <c r="AP25" s="512"/>
      <c r="AQ25" s="512"/>
      <c r="AR25" s="512"/>
      <c r="AS25" s="512"/>
      <c r="AT25" s="512"/>
      <c r="AU25" s="513"/>
      <c r="AV25" s="495"/>
      <c r="AW25" s="496"/>
      <c r="AX25" s="496"/>
      <c r="AY25" s="496"/>
      <c r="AZ25" s="497"/>
      <c r="BA25" s="526"/>
      <c r="BB25" s="527"/>
      <c r="BC25" s="527"/>
      <c r="BD25" s="527"/>
      <c r="BE25" s="528"/>
    </row>
    <row r="26" spans="1:57" ht="22.5" customHeight="1">
      <c r="K26" s="588"/>
      <c r="L26" s="589"/>
      <c r="M26" s="589"/>
      <c r="N26" s="589"/>
      <c r="O26" s="589"/>
      <c r="P26" s="589"/>
      <c r="Q26" s="589"/>
      <c r="R26" s="590"/>
      <c r="S26" s="510"/>
      <c r="T26" s="511"/>
      <c r="U26" s="511"/>
      <c r="V26" s="511"/>
      <c r="W26" s="511"/>
      <c r="X26" s="511"/>
      <c r="Y26" s="511"/>
      <c r="Z26" s="511"/>
      <c r="AA26" s="511"/>
      <c r="AB26" s="512"/>
      <c r="AC26" s="512"/>
      <c r="AD26" s="512"/>
      <c r="AE26" s="512"/>
      <c r="AF26" s="512"/>
      <c r="AG26" s="512"/>
      <c r="AH26" s="512"/>
      <c r="AI26" s="512"/>
      <c r="AJ26" s="512"/>
      <c r="AK26" s="512"/>
      <c r="AL26" s="512"/>
      <c r="AM26" s="512"/>
      <c r="AN26" s="512"/>
      <c r="AO26" s="512"/>
      <c r="AP26" s="512"/>
      <c r="AQ26" s="512"/>
      <c r="AR26" s="512"/>
      <c r="AS26" s="512"/>
      <c r="AT26" s="512"/>
      <c r="AU26" s="513"/>
      <c r="AV26" s="495"/>
      <c r="AW26" s="496"/>
      <c r="AX26" s="496"/>
      <c r="AY26" s="496"/>
      <c r="AZ26" s="497"/>
      <c r="BA26" s="526"/>
      <c r="BB26" s="527"/>
      <c r="BC26" s="527"/>
      <c r="BD26" s="527"/>
      <c r="BE26" s="528"/>
    </row>
    <row r="27" spans="1:57" ht="22.5" customHeight="1">
      <c r="K27" s="588"/>
      <c r="L27" s="589"/>
      <c r="M27" s="589"/>
      <c r="N27" s="589"/>
      <c r="O27" s="589"/>
      <c r="P27" s="589"/>
      <c r="Q27" s="589"/>
      <c r="R27" s="590"/>
      <c r="S27" s="510"/>
      <c r="T27" s="511"/>
      <c r="U27" s="511"/>
      <c r="V27" s="511"/>
      <c r="W27" s="511"/>
      <c r="X27" s="511"/>
      <c r="Y27" s="511"/>
      <c r="Z27" s="511"/>
      <c r="AA27" s="511"/>
      <c r="AB27" s="512"/>
      <c r="AC27" s="512"/>
      <c r="AD27" s="512"/>
      <c r="AE27" s="512"/>
      <c r="AF27" s="512"/>
      <c r="AG27" s="512"/>
      <c r="AH27" s="512"/>
      <c r="AI27" s="512"/>
      <c r="AJ27" s="512"/>
      <c r="AK27" s="512"/>
      <c r="AL27" s="512"/>
      <c r="AM27" s="512"/>
      <c r="AN27" s="512"/>
      <c r="AO27" s="512"/>
      <c r="AP27" s="512"/>
      <c r="AQ27" s="512"/>
      <c r="AR27" s="512"/>
      <c r="AS27" s="512"/>
      <c r="AT27" s="512"/>
      <c r="AU27" s="513"/>
      <c r="AV27" s="495"/>
      <c r="AW27" s="496"/>
      <c r="AX27" s="496"/>
      <c r="AY27" s="496"/>
      <c r="AZ27" s="497"/>
      <c r="BA27" s="526"/>
      <c r="BB27" s="527"/>
      <c r="BC27" s="527"/>
      <c r="BD27" s="527"/>
      <c r="BE27" s="528"/>
    </row>
    <row r="28" spans="1:57" ht="22.5" customHeight="1">
      <c r="K28" s="588"/>
      <c r="L28" s="589"/>
      <c r="M28" s="589"/>
      <c r="N28" s="589"/>
      <c r="O28" s="589"/>
      <c r="P28" s="589"/>
      <c r="Q28" s="589"/>
      <c r="R28" s="590"/>
      <c r="S28" s="510"/>
      <c r="T28" s="511"/>
      <c r="U28" s="511"/>
      <c r="V28" s="511"/>
      <c r="W28" s="511"/>
      <c r="X28" s="511"/>
      <c r="Y28" s="511"/>
      <c r="Z28" s="511"/>
      <c r="AA28" s="511"/>
      <c r="AB28" s="512"/>
      <c r="AC28" s="512"/>
      <c r="AD28" s="512"/>
      <c r="AE28" s="512"/>
      <c r="AF28" s="512"/>
      <c r="AG28" s="512"/>
      <c r="AH28" s="512"/>
      <c r="AI28" s="512"/>
      <c r="AJ28" s="512"/>
      <c r="AK28" s="512"/>
      <c r="AL28" s="512"/>
      <c r="AM28" s="512"/>
      <c r="AN28" s="512"/>
      <c r="AO28" s="512"/>
      <c r="AP28" s="512"/>
      <c r="AQ28" s="512"/>
      <c r="AR28" s="512"/>
      <c r="AS28" s="512"/>
      <c r="AT28" s="512"/>
      <c r="AU28" s="513"/>
      <c r="AV28" s="495"/>
      <c r="AW28" s="496"/>
      <c r="AX28" s="496"/>
      <c r="AY28" s="496"/>
      <c r="AZ28" s="497"/>
      <c r="BA28" s="526"/>
      <c r="BB28" s="527"/>
      <c r="BC28" s="527"/>
      <c r="BD28" s="527"/>
      <c r="BE28" s="528"/>
    </row>
    <row r="29" spans="1:57" ht="22.5" customHeight="1">
      <c r="K29" s="588"/>
      <c r="L29" s="589"/>
      <c r="M29" s="589"/>
      <c r="N29" s="589"/>
      <c r="O29" s="589"/>
      <c r="P29" s="589"/>
      <c r="Q29" s="589"/>
      <c r="R29" s="590"/>
      <c r="S29" s="510"/>
      <c r="T29" s="511"/>
      <c r="U29" s="511"/>
      <c r="V29" s="511"/>
      <c r="W29" s="511"/>
      <c r="X29" s="511"/>
      <c r="Y29" s="511"/>
      <c r="Z29" s="511"/>
      <c r="AA29" s="511"/>
      <c r="AB29" s="512"/>
      <c r="AC29" s="512"/>
      <c r="AD29" s="512"/>
      <c r="AE29" s="512"/>
      <c r="AF29" s="512"/>
      <c r="AG29" s="512"/>
      <c r="AH29" s="512"/>
      <c r="AI29" s="512"/>
      <c r="AJ29" s="512"/>
      <c r="AK29" s="512"/>
      <c r="AL29" s="512"/>
      <c r="AM29" s="512"/>
      <c r="AN29" s="512"/>
      <c r="AO29" s="512"/>
      <c r="AP29" s="512"/>
      <c r="AQ29" s="512"/>
      <c r="AR29" s="512"/>
      <c r="AS29" s="512"/>
      <c r="AT29" s="512"/>
      <c r="AU29" s="513"/>
      <c r="AV29" s="495"/>
      <c r="AW29" s="496"/>
      <c r="AX29" s="496"/>
      <c r="AY29" s="496"/>
      <c r="AZ29" s="497"/>
      <c r="BA29" s="526"/>
      <c r="BB29" s="527"/>
      <c r="BC29" s="527"/>
      <c r="BD29" s="527"/>
      <c r="BE29" s="528"/>
    </row>
    <row r="30" spans="1:57" ht="22.5" customHeight="1">
      <c r="K30" s="588"/>
      <c r="L30" s="589"/>
      <c r="M30" s="589"/>
      <c r="N30" s="589"/>
      <c r="O30" s="589"/>
      <c r="P30" s="589"/>
      <c r="Q30" s="589"/>
      <c r="R30" s="590"/>
      <c r="S30" s="510"/>
      <c r="T30" s="511"/>
      <c r="U30" s="511"/>
      <c r="V30" s="511"/>
      <c r="W30" s="511"/>
      <c r="X30" s="511"/>
      <c r="Y30" s="511"/>
      <c r="Z30" s="511"/>
      <c r="AA30" s="511"/>
      <c r="AB30" s="512"/>
      <c r="AC30" s="512"/>
      <c r="AD30" s="512"/>
      <c r="AE30" s="512"/>
      <c r="AF30" s="512"/>
      <c r="AG30" s="512"/>
      <c r="AH30" s="512"/>
      <c r="AI30" s="512"/>
      <c r="AJ30" s="512"/>
      <c r="AK30" s="512"/>
      <c r="AL30" s="512"/>
      <c r="AM30" s="512"/>
      <c r="AN30" s="512"/>
      <c r="AO30" s="512"/>
      <c r="AP30" s="512"/>
      <c r="AQ30" s="512"/>
      <c r="AR30" s="512"/>
      <c r="AS30" s="512"/>
      <c r="AT30" s="512"/>
      <c r="AU30" s="513"/>
      <c r="AV30" s="495"/>
      <c r="AW30" s="496"/>
      <c r="AX30" s="496"/>
      <c r="AY30" s="496"/>
      <c r="AZ30" s="497"/>
      <c r="BA30" s="526"/>
      <c r="BB30" s="527"/>
      <c r="BC30" s="527"/>
      <c r="BD30" s="527"/>
      <c r="BE30" s="528"/>
    </row>
    <row r="31" spans="1:57" ht="22.5" customHeight="1">
      <c r="K31" s="588"/>
      <c r="L31" s="589"/>
      <c r="M31" s="589"/>
      <c r="N31" s="589"/>
      <c r="O31" s="589"/>
      <c r="P31" s="589"/>
      <c r="Q31" s="589"/>
      <c r="R31" s="590"/>
      <c r="S31" s="510"/>
      <c r="T31" s="511"/>
      <c r="U31" s="511"/>
      <c r="V31" s="511"/>
      <c r="W31" s="511"/>
      <c r="X31" s="511"/>
      <c r="Y31" s="511"/>
      <c r="Z31" s="511"/>
      <c r="AA31" s="511"/>
      <c r="AB31" s="512"/>
      <c r="AC31" s="512"/>
      <c r="AD31" s="512"/>
      <c r="AE31" s="512"/>
      <c r="AF31" s="512"/>
      <c r="AG31" s="512"/>
      <c r="AH31" s="512"/>
      <c r="AI31" s="512"/>
      <c r="AJ31" s="512"/>
      <c r="AK31" s="512"/>
      <c r="AL31" s="512"/>
      <c r="AM31" s="512"/>
      <c r="AN31" s="512"/>
      <c r="AO31" s="512"/>
      <c r="AP31" s="512"/>
      <c r="AQ31" s="512"/>
      <c r="AR31" s="512"/>
      <c r="AS31" s="512"/>
      <c r="AT31" s="512"/>
      <c r="AU31" s="513"/>
      <c r="AV31" s="495"/>
      <c r="AW31" s="496"/>
      <c r="AX31" s="496"/>
      <c r="AY31" s="496"/>
      <c r="AZ31" s="497"/>
      <c r="BA31" s="526"/>
      <c r="BB31" s="527"/>
      <c r="BC31" s="527"/>
      <c r="BD31" s="527"/>
      <c r="BE31" s="528"/>
    </row>
    <row r="32" spans="1:57" ht="22.5" customHeight="1">
      <c r="K32" s="588"/>
      <c r="L32" s="589"/>
      <c r="M32" s="589"/>
      <c r="N32" s="589"/>
      <c r="O32" s="589"/>
      <c r="P32" s="589"/>
      <c r="Q32" s="589"/>
      <c r="R32" s="590"/>
      <c r="S32" s="510"/>
      <c r="T32" s="511"/>
      <c r="U32" s="511"/>
      <c r="V32" s="511"/>
      <c r="W32" s="511"/>
      <c r="X32" s="511"/>
      <c r="Y32" s="511"/>
      <c r="Z32" s="511"/>
      <c r="AA32" s="511"/>
      <c r="AB32" s="512"/>
      <c r="AC32" s="512"/>
      <c r="AD32" s="512"/>
      <c r="AE32" s="512"/>
      <c r="AF32" s="512"/>
      <c r="AG32" s="512"/>
      <c r="AH32" s="512"/>
      <c r="AI32" s="512"/>
      <c r="AJ32" s="512"/>
      <c r="AK32" s="512"/>
      <c r="AL32" s="512"/>
      <c r="AM32" s="512"/>
      <c r="AN32" s="512"/>
      <c r="AO32" s="512"/>
      <c r="AP32" s="512"/>
      <c r="AQ32" s="512"/>
      <c r="AR32" s="512"/>
      <c r="AS32" s="512"/>
      <c r="AT32" s="512"/>
      <c r="AU32" s="513"/>
      <c r="AV32" s="495"/>
      <c r="AW32" s="496"/>
      <c r="AX32" s="496"/>
      <c r="AY32" s="496"/>
      <c r="AZ32" s="497"/>
      <c r="BA32" s="526"/>
      <c r="BB32" s="527"/>
      <c r="BC32" s="527"/>
      <c r="BD32" s="527"/>
      <c r="BE32" s="528"/>
    </row>
    <row r="33" spans="11:57" ht="22.5" customHeight="1">
      <c r="K33" s="588"/>
      <c r="L33" s="589"/>
      <c r="M33" s="589"/>
      <c r="N33" s="589"/>
      <c r="O33" s="589"/>
      <c r="P33" s="589"/>
      <c r="Q33" s="589"/>
      <c r="R33" s="590"/>
      <c r="S33" s="510"/>
      <c r="T33" s="511"/>
      <c r="U33" s="511"/>
      <c r="V33" s="511"/>
      <c r="W33" s="511"/>
      <c r="X33" s="511"/>
      <c r="Y33" s="511"/>
      <c r="Z33" s="511"/>
      <c r="AA33" s="511"/>
      <c r="AB33" s="512"/>
      <c r="AC33" s="512"/>
      <c r="AD33" s="512"/>
      <c r="AE33" s="512"/>
      <c r="AF33" s="512"/>
      <c r="AG33" s="512"/>
      <c r="AH33" s="512"/>
      <c r="AI33" s="512"/>
      <c r="AJ33" s="512"/>
      <c r="AK33" s="512"/>
      <c r="AL33" s="512"/>
      <c r="AM33" s="512"/>
      <c r="AN33" s="512"/>
      <c r="AO33" s="512"/>
      <c r="AP33" s="512"/>
      <c r="AQ33" s="512"/>
      <c r="AR33" s="512"/>
      <c r="AS33" s="512"/>
      <c r="AT33" s="512"/>
      <c r="AU33" s="513"/>
      <c r="AV33" s="495"/>
      <c r="AW33" s="496"/>
      <c r="AX33" s="496"/>
      <c r="AY33" s="496"/>
      <c r="AZ33" s="497"/>
      <c r="BA33" s="526"/>
      <c r="BB33" s="527"/>
      <c r="BC33" s="527"/>
      <c r="BD33" s="527"/>
      <c r="BE33" s="528"/>
    </row>
    <row r="34" spans="11:57" ht="22.5" customHeight="1">
      <c r="K34" s="588"/>
      <c r="L34" s="589"/>
      <c r="M34" s="589"/>
      <c r="N34" s="589"/>
      <c r="O34" s="589"/>
      <c r="P34" s="589"/>
      <c r="Q34" s="589"/>
      <c r="R34" s="590"/>
      <c r="S34" s="510"/>
      <c r="T34" s="511"/>
      <c r="U34" s="511"/>
      <c r="V34" s="511"/>
      <c r="W34" s="511"/>
      <c r="X34" s="511"/>
      <c r="Y34" s="511"/>
      <c r="Z34" s="511"/>
      <c r="AA34" s="511"/>
      <c r="AB34" s="512"/>
      <c r="AC34" s="512"/>
      <c r="AD34" s="512"/>
      <c r="AE34" s="512"/>
      <c r="AF34" s="512"/>
      <c r="AG34" s="512"/>
      <c r="AH34" s="512"/>
      <c r="AI34" s="512"/>
      <c r="AJ34" s="512"/>
      <c r="AK34" s="512"/>
      <c r="AL34" s="512"/>
      <c r="AM34" s="512"/>
      <c r="AN34" s="512"/>
      <c r="AO34" s="512"/>
      <c r="AP34" s="512"/>
      <c r="AQ34" s="512"/>
      <c r="AR34" s="512"/>
      <c r="AS34" s="512"/>
      <c r="AT34" s="512"/>
      <c r="AU34" s="513"/>
      <c r="AV34" s="495"/>
      <c r="AW34" s="496"/>
      <c r="AX34" s="496"/>
      <c r="AY34" s="496"/>
      <c r="AZ34" s="497"/>
      <c r="BA34" s="526"/>
      <c r="BB34" s="527"/>
      <c r="BC34" s="527"/>
      <c r="BD34" s="527"/>
      <c r="BE34" s="528"/>
    </row>
    <row r="35" spans="11:57" ht="22.5" customHeight="1">
      <c r="K35" s="588"/>
      <c r="L35" s="589"/>
      <c r="M35" s="589"/>
      <c r="N35" s="589"/>
      <c r="O35" s="589"/>
      <c r="P35" s="589"/>
      <c r="Q35" s="589"/>
      <c r="R35" s="590"/>
      <c r="S35" s="510"/>
      <c r="T35" s="511"/>
      <c r="U35" s="511"/>
      <c r="V35" s="511"/>
      <c r="W35" s="511"/>
      <c r="X35" s="511"/>
      <c r="Y35" s="511"/>
      <c r="Z35" s="511"/>
      <c r="AA35" s="511"/>
      <c r="AB35" s="512"/>
      <c r="AC35" s="512"/>
      <c r="AD35" s="512"/>
      <c r="AE35" s="512"/>
      <c r="AF35" s="512"/>
      <c r="AG35" s="512"/>
      <c r="AH35" s="512"/>
      <c r="AI35" s="512"/>
      <c r="AJ35" s="512"/>
      <c r="AK35" s="512"/>
      <c r="AL35" s="512"/>
      <c r="AM35" s="512"/>
      <c r="AN35" s="512"/>
      <c r="AO35" s="512"/>
      <c r="AP35" s="512"/>
      <c r="AQ35" s="512"/>
      <c r="AR35" s="512"/>
      <c r="AS35" s="512"/>
      <c r="AT35" s="512"/>
      <c r="AU35" s="513"/>
      <c r="AV35" s="495"/>
      <c r="AW35" s="496"/>
      <c r="AX35" s="496"/>
      <c r="AY35" s="496"/>
      <c r="AZ35" s="497"/>
      <c r="BA35" s="526"/>
      <c r="BB35" s="527"/>
      <c r="BC35" s="527"/>
      <c r="BD35" s="527"/>
      <c r="BE35" s="528"/>
    </row>
    <row r="36" spans="11:57" ht="22.5" customHeight="1">
      <c r="K36" s="588"/>
      <c r="L36" s="589"/>
      <c r="M36" s="589"/>
      <c r="N36" s="589"/>
      <c r="O36" s="589"/>
      <c r="P36" s="589"/>
      <c r="Q36" s="589"/>
      <c r="R36" s="590"/>
      <c r="S36" s="510"/>
      <c r="T36" s="511"/>
      <c r="U36" s="511"/>
      <c r="V36" s="511"/>
      <c r="W36" s="511"/>
      <c r="X36" s="511"/>
      <c r="Y36" s="511"/>
      <c r="Z36" s="511"/>
      <c r="AA36" s="511"/>
      <c r="AB36" s="512"/>
      <c r="AC36" s="512"/>
      <c r="AD36" s="512"/>
      <c r="AE36" s="512"/>
      <c r="AF36" s="512"/>
      <c r="AG36" s="512"/>
      <c r="AH36" s="512"/>
      <c r="AI36" s="512"/>
      <c r="AJ36" s="512"/>
      <c r="AK36" s="512"/>
      <c r="AL36" s="512"/>
      <c r="AM36" s="512"/>
      <c r="AN36" s="512"/>
      <c r="AO36" s="512"/>
      <c r="AP36" s="512"/>
      <c r="AQ36" s="512"/>
      <c r="AR36" s="512"/>
      <c r="AS36" s="512"/>
      <c r="AT36" s="512"/>
      <c r="AU36" s="513"/>
      <c r="AV36" s="495"/>
      <c r="AW36" s="496"/>
      <c r="AX36" s="496"/>
      <c r="AY36" s="496"/>
      <c r="AZ36" s="497"/>
      <c r="BA36" s="526"/>
      <c r="BB36" s="527"/>
      <c r="BC36" s="527"/>
      <c r="BD36" s="527"/>
      <c r="BE36" s="528"/>
    </row>
    <row r="37" spans="11:57" ht="22.5" customHeight="1" thickBot="1">
      <c r="K37" s="588"/>
      <c r="L37" s="589"/>
      <c r="M37" s="589"/>
      <c r="N37" s="589"/>
      <c r="O37" s="589"/>
      <c r="P37" s="589"/>
      <c r="Q37" s="589"/>
      <c r="R37" s="590"/>
      <c r="S37" s="514"/>
      <c r="T37" s="515"/>
      <c r="U37" s="515"/>
      <c r="V37" s="515"/>
      <c r="W37" s="515"/>
      <c r="X37" s="515"/>
      <c r="Y37" s="515"/>
      <c r="Z37" s="515"/>
      <c r="AA37" s="515"/>
      <c r="AB37" s="516"/>
      <c r="AC37" s="516"/>
      <c r="AD37" s="516"/>
      <c r="AE37" s="516"/>
      <c r="AF37" s="516"/>
      <c r="AG37" s="516"/>
      <c r="AH37" s="516"/>
      <c r="AI37" s="516"/>
      <c r="AJ37" s="516"/>
      <c r="AK37" s="516"/>
      <c r="AL37" s="516"/>
      <c r="AM37" s="516"/>
      <c r="AN37" s="516"/>
      <c r="AO37" s="516"/>
      <c r="AP37" s="516"/>
      <c r="AQ37" s="516"/>
      <c r="AR37" s="516"/>
      <c r="AS37" s="516"/>
      <c r="AT37" s="516"/>
      <c r="AU37" s="517"/>
      <c r="AV37" s="495"/>
      <c r="AW37" s="496"/>
      <c r="AX37" s="496"/>
      <c r="AY37" s="496"/>
      <c r="AZ37" s="497"/>
      <c r="BA37" s="526"/>
      <c r="BB37" s="527"/>
      <c r="BC37" s="527"/>
      <c r="BD37" s="527"/>
      <c r="BE37" s="528"/>
    </row>
    <row r="38" spans="11:57" ht="22.5" customHeight="1" thickTop="1" thickBot="1">
      <c r="K38" s="518" t="s">
        <v>557</v>
      </c>
      <c r="L38" s="519"/>
      <c r="M38" s="519"/>
      <c r="N38" s="519"/>
      <c r="O38" s="519"/>
      <c r="P38" s="519"/>
      <c r="Q38" s="519"/>
      <c r="R38" s="519"/>
      <c r="S38" s="519"/>
      <c r="T38" s="519"/>
      <c r="U38" s="519"/>
      <c r="V38" s="519"/>
      <c r="W38" s="519"/>
      <c r="X38" s="519"/>
      <c r="Y38" s="519"/>
      <c r="Z38" s="519"/>
      <c r="AA38" s="519"/>
      <c r="AB38" s="519"/>
      <c r="AC38" s="519"/>
      <c r="AD38" s="519"/>
      <c r="AE38" s="519"/>
      <c r="AF38" s="519"/>
      <c r="AG38" s="519"/>
      <c r="AH38" s="519"/>
      <c r="AI38" s="519"/>
      <c r="AJ38" s="519"/>
      <c r="AK38" s="519"/>
      <c r="AL38" s="519"/>
      <c r="AM38" s="519"/>
      <c r="AN38" s="519"/>
      <c r="AO38" s="519"/>
      <c r="AP38" s="519"/>
      <c r="AQ38" s="519"/>
      <c r="AR38" s="519"/>
      <c r="AS38" s="519"/>
      <c r="AT38" s="519"/>
      <c r="AU38" s="520"/>
      <c r="AV38" s="498">
        <f>SUM(AV23:AZ37)</f>
        <v>0</v>
      </c>
      <c r="AW38" s="499"/>
      <c r="AX38" s="499"/>
      <c r="AY38" s="499"/>
      <c r="AZ38" s="500"/>
      <c r="BA38" s="591"/>
      <c r="BB38" s="592"/>
      <c r="BC38" s="592"/>
      <c r="BD38" s="592"/>
      <c r="BE38" s="593"/>
    </row>
    <row r="39" spans="11:57" ht="22.5" customHeight="1" thickTop="1" thickBot="1">
      <c r="K39" s="518" t="s">
        <v>454</v>
      </c>
      <c r="L39" s="519"/>
      <c r="M39" s="519"/>
      <c r="N39" s="519"/>
      <c r="O39" s="519"/>
      <c r="P39" s="519"/>
      <c r="Q39" s="519"/>
      <c r="R39" s="519"/>
      <c r="S39" s="519"/>
      <c r="T39" s="519"/>
      <c r="U39" s="519"/>
      <c r="V39" s="519"/>
      <c r="W39" s="519"/>
      <c r="X39" s="519"/>
      <c r="Y39" s="519"/>
      <c r="Z39" s="519"/>
      <c r="AA39" s="519"/>
      <c r="AB39" s="519"/>
      <c r="AC39" s="519"/>
      <c r="AD39" s="519"/>
      <c r="AE39" s="519"/>
      <c r="AF39" s="519"/>
      <c r="AG39" s="519"/>
      <c r="AH39" s="519"/>
      <c r="AI39" s="519"/>
      <c r="AJ39" s="519"/>
      <c r="AK39" s="519"/>
      <c r="AL39" s="519"/>
      <c r="AM39" s="519"/>
      <c r="AN39" s="519"/>
      <c r="AO39" s="519"/>
      <c r="AP39" s="519"/>
      <c r="AQ39" s="519"/>
      <c r="AR39" s="519"/>
      <c r="AS39" s="519"/>
      <c r="AT39" s="519"/>
      <c r="AU39" s="520"/>
      <c r="AV39" s="501"/>
      <c r="AW39" s="502"/>
      <c r="AX39" s="502"/>
      <c r="AY39" s="502"/>
      <c r="AZ39" s="503"/>
      <c r="BA39" s="591"/>
      <c r="BB39" s="592"/>
      <c r="BC39" s="592"/>
      <c r="BD39" s="592"/>
      <c r="BE39" s="593"/>
    </row>
    <row r="40" spans="11:57" ht="22.5" customHeight="1" thickTop="1" thickBot="1">
      <c r="K40" s="518" t="s">
        <v>451</v>
      </c>
      <c r="L40" s="519"/>
      <c r="M40" s="519"/>
      <c r="N40" s="519"/>
      <c r="O40" s="519"/>
      <c r="P40" s="519"/>
      <c r="Q40" s="519"/>
      <c r="R40" s="519"/>
      <c r="S40" s="519"/>
      <c r="T40" s="519"/>
      <c r="U40" s="519"/>
      <c r="V40" s="519"/>
      <c r="W40" s="519"/>
      <c r="X40" s="519"/>
      <c r="Y40" s="519"/>
      <c r="Z40" s="519"/>
      <c r="AA40" s="519"/>
      <c r="AB40" s="519"/>
      <c r="AC40" s="519"/>
      <c r="AD40" s="519"/>
      <c r="AE40" s="519"/>
      <c r="AF40" s="519"/>
      <c r="AG40" s="519"/>
      <c r="AH40" s="519"/>
      <c r="AI40" s="519"/>
      <c r="AJ40" s="519"/>
      <c r="AK40" s="519"/>
      <c r="AL40" s="519"/>
      <c r="AM40" s="519"/>
      <c r="AN40" s="519"/>
      <c r="AO40" s="519"/>
      <c r="AP40" s="519"/>
      <c r="AQ40" s="519"/>
      <c r="AR40" s="519"/>
      <c r="AS40" s="519"/>
      <c r="AT40" s="519"/>
      <c r="AU40" s="520"/>
      <c r="AV40" s="504">
        <f>SUM(AV23:AZ39)</f>
        <v>0</v>
      </c>
      <c r="AW40" s="505"/>
      <c r="AX40" s="505"/>
      <c r="AY40" s="505"/>
      <c r="AZ40" s="506"/>
      <c r="BA40" s="594"/>
      <c r="BB40" s="595"/>
      <c r="BC40" s="595"/>
      <c r="BD40" s="595"/>
      <c r="BE40" s="596"/>
    </row>
    <row r="41" spans="11:57" ht="22.5" customHeight="1">
      <c r="K41" s="587" t="s">
        <v>508</v>
      </c>
      <c r="L41" s="587"/>
      <c r="M41" s="587"/>
      <c r="N41" s="587"/>
      <c r="O41" s="587"/>
      <c r="P41" s="587"/>
      <c r="Q41" s="587"/>
      <c r="R41" s="587"/>
      <c r="S41" s="587"/>
      <c r="T41" s="587"/>
      <c r="U41" s="587"/>
      <c r="V41" s="587"/>
      <c r="W41" s="587"/>
      <c r="X41" s="587"/>
      <c r="Y41" s="587"/>
      <c r="Z41" s="587"/>
      <c r="AA41" s="587"/>
      <c r="AB41" s="587"/>
      <c r="AC41" s="587"/>
      <c r="AD41" s="587"/>
      <c r="AE41" s="587"/>
      <c r="AF41" s="587"/>
      <c r="AG41" s="587"/>
      <c r="AH41" s="587"/>
      <c r="AI41" s="587"/>
      <c r="AJ41" s="587"/>
      <c r="AK41" s="587"/>
      <c r="AL41" s="587"/>
      <c r="AM41" s="587"/>
      <c r="AN41" s="587"/>
      <c r="AO41" s="587"/>
      <c r="AP41" s="587"/>
      <c r="AQ41" s="587"/>
      <c r="AR41" s="587"/>
      <c r="AS41" s="587"/>
      <c r="AT41" s="587"/>
      <c r="AU41" s="587"/>
      <c r="AV41" s="587"/>
      <c r="AW41" s="587"/>
      <c r="AX41" s="587"/>
      <c r="AY41" s="587"/>
      <c r="AZ41" s="587"/>
      <c r="BA41" s="587"/>
      <c r="BB41" s="587"/>
      <c r="BC41" s="587"/>
      <c r="BD41" s="587"/>
      <c r="BE41" s="587"/>
    </row>
    <row r="42" spans="11:57" ht="22.5" customHeight="1"/>
    <row r="43" spans="11:57" ht="22.5" customHeight="1"/>
    <row r="44" spans="11:57" ht="22.5" customHeight="1"/>
    <row r="45" spans="11:57" ht="22.5" customHeight="1"/>
  </sheetData>
  <sheetProtection sheet="1" formatColumns="0" formatRows="0"/>
  <mergeCells count="362">
    <mergeCell ref="F11:F18"/>
    <mergeCell ref="H11:H18"/>
    <mergeCell ref="F8:F9"/>
    <mergeCell ref="G8:G19"/>
    <mergeCell ref="H8:H9"/>
    <mergeCell ref="B4:E4"/>
    <mergeCell ref="K37:R37"/>
    <mergeCell ref="K32:R32"/>
    <mergeCell ref="K31:R31"/>
    <mergeCell ref="K34:R34"/>
    <mergeCell ref="K33:R33"/>
    <mergeCell ref="K21:BE21"/>
    <mergeCell ref="K22:R22"/>
    <mergeCell ref="S22:AU22"/>
    <mergeCell ref="X18:Y18"/>
    <mergeCell ref="AD18:AE18"/>
    <mergeCell ref="AF18:AG18"/>
    <mergeCell ref="AH18:AI18"/>
    <mergeCell ref="AJ18:AK18"/>
    <mergeCell ref="AR18:AS18"/>
    <mergeCell ref="AT18:AU18"/>
    <mergeCell ref="K19:AU19"/>
    <mergeCell ref="AV19:AZ19"/>
    <mergeCell ref="BA19:BE19"/>
    <mergeCell ref="S33:AU33"/>
    <mergeCell ref="S34:AU34"/>
    <mergeCell ref="BA31:BE31"/>
    <mergeCell ref="AV32:AZ32"/>
    <mergeCell ref="K36:R36"/>
    <mergeCell ref="K35:R35"/>
    <mergeCell ref="S35:AU35"/>
    <mergeCell ref="S36:AU36"/>
    <mergeCell ref="S23:AU23"/>
    <mergeCell ref="K24:R24"/>
    <mergeCell ref="K23:R23"/>
    <mergeCell ref="K26:R26"/>
    <mergeCell ref="K25:R25"/>
    <mergeCell ref="K28:R28"/>
    <mergeCell ref="K27:R27"/>
    <mergeCell ref="K30:R30"/>
    <mergeCell ref="K29:R29"/>
    <mergeCell ref="S24:AU24"/>
    <mergeCell ref="S25:AU25"/>
    <mergeCell ref="S26:AU26"/>
    <mergeCell ref="S27:AU27"/>
    <mergeCell ref="S28:AU28"/>
    <mergeCell ref="S29:AU29"/>
    <mergeCell ref="S30:AU30"/>
    <mergeCell ref="BA18:BE18"/>
    <mergeCell ref="AL18:AM18"/>
    <mergeCell ref="AN18:AO18"/>
    <mergeCell ref="AP18:AQ18"/>
    <mergeCell ref="AB18:AC18"/>
    <mergeCell ref="K18:Q18"/>
    <mergeCell ref="R18:S18"/>
    <mergeCell ref="T18:U18"/>
    <mergeCell ref="V18:W18"/>
    <mergeCell ref="AV18:AZ18"/>
    <mergeCell ref="Z18:AA18"/>
    <mergeCell ref="K17:Q17"/>
    <mergeCell ref="R17:S17"/>
    <mergeCell ref="T17:U17"/>
    <mergeCell ref="V17:W17"/>
    <mergeCell ref="X17:Y17"/>
    <mergeCell ref="Z17:AA17"/>
    <mergeCell ref="AB17:AC17"/>
    <mergeCell ref="AT16:AU16"/>
    <mergeCell ref="AB15:AC15"/>
    <mergeCell ref="K16:Q16"/>
    <mergeCell ref="R16:S16"/>
    <mergeCell ref="T16:U16"/>
    <mergeCell ref="V16:W16"/>
    <mergeCell ref="X16:Y16"/>
    <mergeCell ref="Z16:AA16"/>
    <mergeCell ref="AB16:AC16"/>
    <mergeCell ref="K15:Q15"/>
    <mergeCell ref="R15:S15"/>
    <mergeCell ref="T15:U15"/>
    <mergeCell ref="V15:W15"/>
    <mergeCell ref="X15:Y15"/>
    <mergeCell ref="AD15:AE15"/>
    <mergeCell ref="AF15:AG15"/>
    <mergeCell ref="AH15:AI15"/>
    <mergeCell ref="AV16:AZ16"/>
    <mergeCell ref="AH16:AI16"/>
    <mergeCell ref="AJ16:AK16"/>
    <mergeCell ref="AL16:AM16"/>
    <mergeCell ref="AN16:AO16"/>
    <mergeCell ref="AP16:AQ16"/>
    <mergeCell ref="AH17:AI17"/>
    <mergeCell ref="AJ17:AK17"/>
    <mergeCell ref="AL17:AM17"/>
    <mergeCell ref="AN17:AO17"/>
    <mergeCell ref="AR16:AS16"/>
    <mergeCell ref="BA14:BE14"/>
    <mergeCell ref="BA15:BE15"/>
    <mergeCell ref="AL15:AM15"/>
    <mergeCell ref="AN15:AO15"/>
    <mergeCell ref="AP17:AQ17"/>
    <mergeCell ref="AR17:AS17"/>
    <mergeCell ref="AT17:AU17"/>
    <mergeCell ref="AV17:AZ17"/>
    <mergeCell ref="AD17:AE17"/>
    <mergeCell ref="AF17:AG17"/>
    <mergeCell ref="BA16:BE16"/>
    <mergeCell ref="BA17:BE17"/>
    <mergeCell ref="AD16:AE16"/>
    <mergeCell ref="AF16:AG16"/>
    <mergeCell ref="AP14:AQ14"/>
    <mergeCell ref="AR14:AS14"/>
    <mergeCell ref="AT14:AU14"/>
    <mergeCell ref="AV14:AZ14"/>
    <mergeCell ref="AD14:AE14"/>
    <mergeCell ref="AF14:AG14"/>
    <mergeCell ref="AH14:AI14"/>
    <mergeCell ref="AJ14:AK14"/>
    <mergeCell ref="AL14:AM14"/>
    <mergeCell ref="AN14:AO14"/>
    <mergeCell ref="AJ15:AK15"/>
    <mergeCell ref="AR15:AS15"/>
    <mergeCell ref="AT15:AU15"/>
    <mergeCell ref="AV15:AZ15"/>
    <mergeCell ref="Z15:AA15"/>
    <mergeCell ref="K14:Q14"/>
    <mergeCell ref="R14:S14"/>
    <mergeCell ref="T14:U14"/>
    <mergeCell ref="V14:W14"/>
    <mergeCell ref="X14:Y14"/>
    <mergeCell ref="Z14:AA14"/>
    <mergeCell ref="AB14:AC14"/>
    <mergeCell ref="AP15:AQ15"/>
    <mergeCell ref="K13:Q13"/>
    <mergeCell ref="R13:S13"/>
    <mergeCell ref="T13:U13"/>
    <mergeCell ref="V13:W13"/>
    <mergeCell ref="X13:Y13"/>
    <mergeCell ref="Z13:AA13"/>
    <mergeCell ref="AB13:AC13"/>
    <mergeCell ref="AD13:AE13"/>
    <mergeCell ref="AT13:AU13"/>
    <mergeCell ref="AH13:AI13"/>
    <mergeCell ref="AJ13:AK13"/>
    <mergeCell ref="AL13:AM13"/>
    <mergeCell ref="AN13:AO13"/>
    <mergeCell ref="AP13:AQ13"/>
    <mergeCell ref="AR13:AS13"/>
    <mergeCell ref="AF13:AG13"/>
    <mergeCell ref="BA13:BE13"/>
    <mergeCell ref="AT11:AU11"/>
    <mergeCell ref="AV11:AZ11"/>
    <mergeCell ref="BA11:BE11"/>
    <mergeCell ref="AH11:AI11"/>
    <mergeCell ref="AJ11:AK11"/>
    <mergeCell ref="AL11:AM11"/>
    <mergeCell ref="AN11:AO11"/>
    <mergeCell ref="AV13:AZ13"/>
    <mergeCell ref="BA12:BE12"/>
    <mergeCell ref="AL12:AM12"/>
    <mergeCell ref="AN12:AO12"/>
    <mergeCell ref="AP12:AQ12"/>
    <mergeCell ref="AR12:AS12"/>
    <mergeCell ref="AT12:AU12"/>
    <mergeCell ref="AV12:AZ12"/>
    <mergeCell ref="K11:Q11"/>
    <mergeCell ref="R11:S11"/>
    <mergeCell ref="AP11:AQ11"/>
    <mergeCell ref="AR11:AS11"/>
    <mergeCell ref="AD12:AE12"/>
    <mergeCell ref="AF12:AG12"/>
    <mergeCell ref="AH12:AI12"/>
    <mergeCell ref="AJ12:AK12"/>
    <mergeCell ref="K12:Q12"/>
    <mergeCell ref="R12:S12"/>
    <mergeCell ref="T12:U12"/>
    <mergeCell ref="V12:W12"/>
    <mergeCell ref="X12:Y12"/>
    <mergeCell ref="T11:U11"/>
    <mergeCell ref="V11:W11"/>
    <mergeCell ref="X11:Y11"/>
    <mergeCell ref="Z11:AA11"/>
    <mergeCell ref="AB11:AC11"/>
    <mergeCell ref="AD11:AE11"/>
    <mergeCell ref="AF11:AG11"/>
    <mergeCell ref="Z12:AA12"/>
    <mergeCell ref="AB12:AC12"/>
    <mergeCell ref="Z10:AA10"/>
    <mergeCell ref="AB10:AC10"/>
    <mergeCell ref="AD10:AE10"/>
    <mergeCell ref="BA10:BE10"/>
    <mergeCell ref="K10:Q10"/>
    <mergeCell ref="R10:S10"/>
    <mergeCell ref="T10:U10"/>
    <mergeCell ref="V10:W10"/>
    <mergeCell ref="X10:Y10"/>
    <mergeCell ref="AJ10:AK10"/>
    <mergeCell ref="BA9:BE9"/>
    <mergeCell ref="AD9:AE9"/>
    <mergeCell ref="AF9:AG9"/>
    <mergeCell ref="AH9:AI9"/>
    <mergeCell ref="AJ9:AK9"/>
    <mergeCell ref="AL9:AM9"/>
    <mergeCell ref="AN9:AO9"/>
    <mergeCell ref="AF10:AG10"/>
    <mergeCell ref="AH10:AI10"/>
    <mergeCell ref="AL10:AM10"/>
    <mergeCell ref="AN10:AO10"/>
    <mergeCell ref="AP10:AQ10"/>
    <mergeCell ref="AR10:AS10"/>
    <mergeCell ref="AT10:AU10"/>
    <mergeCell ref="AV10:AZ10"/>
    <mergeCell ref="AP9:AQ9"/>
    <mergeCell ref="AR9:AS9"/>
    <mergeCell ref="AT9:AU9"/>
    <mergeCell ref="AV9:AZ9"/>
    <mergeCell ref="V8:W8"/>
    <mergeCell ref="X8:Y8"/>
    <mergeCell ref="K9:Q9"/>
    <mergeCell ref="R9:S9"/>
    <mergeCell ref="T9:U9"/>
    <mergeCell ref="V9:W9"/>
    <mergeCell ref="X9:Y9"/>
    <mergeCell ref="Z9:AA9"/>
    <mergeCell ref="AB9:AC9"/>
    <mergeCell ref="K8:Q8"/>
    <mergeCell ref="R8:S8"/>
    <mergeCell ref="T8:U8"/>
    <mergeCell ref="Z8:AA8"/>
    <mergeCell ref="AB8:AC8"/>
    <mergeCell ref="AD8:AE8"/>
    <mergeCell ref="AF8:AG8"/>
    <mergeCell ref="BA7:BE7"/>
    <mergeCell ref="BA8:BE8"/>
    <mergeCell ref="AL8:AM8"/>
    <mergeCell ref="AN8:AO8"/>
    <mergeCell ref="AP8:AQ8"/>
    <mergeCell ref="AR8:AS8"/>
    <mergeCell ref="AR7:AS7"/>
    <mergeCell ref="AT8:AU8"/>
    <mergeCell ref="AV8:AZ8"/>
    <mergeCell ref="AH8:AI8"/>
    <mergeCell ref="AJ8:AK8"/>
    <mergeCell ref="AT7:AU7"/>
    <mergeCell ref="AV7:AZ7"/>
    <mergeCell ref="AF7:AG7"/>
    <mergeCell ref="AH7:AI7"/>
    <mergeCell ref="AJ7:AK7"/>
    <mergeCell ref="AL7:AM7"/>
    <mergeCell ref="BA5:BE5"/>
    <mergeCell ref="AL5:AM5"/>
    <mergeCell ref="AN5:AO5"/>
    <mergeCell ref="AN7:AO7"/>
    <mergeCell ref="AP7:AQ7"/>
    <mergeCell ref="K7:Q7"/>
    <mergeCell ref="R7:S7"/>
    <mergeCell ref="T7:U7"/>
    <mergeCell ref="V7:W7"/>
    <mergeCell ref="X7:Y7"/>
    <mergeCell ref="Z7:AA7"/>
    <mergeCell ref="AB7:AC7"/>
    <mergeCell ref="AD7:AE7"/>
    <mergeCell ref="AV6:AZ6"/>
    <mergeCell ref="BA6:BE6"/>
    <mergeCell ref="AJ6:AK6"/>
    <mergeCell ref="AL6:AM6"/>
    <mergeCell ref="AN6:AO6"/>
    <mergeCell ref="AP6:AQ6"/>
    <mergeCell ref="AR6:AS6"/>
    <mergeCell ref="AT6:AU6"/>
    <mergeCell ref="AJ5:AK5"/>
    <mergeCell ref="X6:Y6"/>
    <mergeCell ref="Z6:AA6"/>
    <mergeCell ref="AB6:AC6"/>
    <mergeCell ref="AD6:AE6"/>
    <mergeCell ref="AF6:AG6"/>
    <mergeCell ref="AH6:AI6"/>
    <mergeCell ref="B6:C6"/>
    <mergeCell ref="D6:F6"/>
    <mergeCell ref="G6:G7"/>
    <mergeCell ref="H6:H7"/>
    <mergeCell ref="I6:I7"/>
    <mergeCell ref="K6:Q6"/>
    <mergeCell ref="R6:S6"/>
    <mergeCell ref="T6:U6"/>
    <mergeCell ref="V6:W6"/>
    <mergeCell ref="K5:Q5"/>
    <mergeCell ref="R5:S5"/>
    <mergeCell ref="T5:U5"/>
    <mergeCell ref="V5:W5"/>
    <mergeCell ref="X5:Y5"/>
    <mergeCell ref="AP4:AQ4"/>
    <mergeCell ref="AR4:AS4"/>
    <mergeCell ref="AT4:AU4"/>
    <mergeCell ref="AV4:AZ4"/>
    <mergeCell ref="AD4:AE4"/>
    <mergeCell ref="AF4:AG4"/>
    <mergeCell ref="AH4:AI4"/>
    <mergeCell ref="AJ4:AK4"/>
    <mergeCell ref="AL4:AM4"/>
    <mergeCell ref="AN4:AO4"/>
    <mergeCell ref="AP5:AQ5"/>
    <mergeCell ref="AR5:AS5"/>
    <mergeCell ref="AT5:AU5"/>
    <mergeCell ref="AV5:AZ5"/>
    <mergeCell ref="Z5:AA5"/>
    <mergeCell ref="AB5:AC5"/>
    <mergeCell ref="AD5:AE5"/>
    <mergeCell ref="AF5:AG5"/>
    <mergeCell ref="AH5:AI5"/>
    <mergeCell ref="AV1:BE1"/>
    <mergeCell ref="A2:I3"/>
    <mergeCell ref="K3:BE3"/>
    <mergeCell ref="K4:Q4"/>
    <mergeCell ref="R4:S4"/>
    <mergeCell ref="T4:U4"/>
    <mergeCell ref="V4:W4"/>
    <mergeCell ref="X4:Y4"/>
    <mergeCell ref="Z4:AA4"/>
    <mergeCell ref="AB4:AC4"/>
    <mergeCell ref="BA4:BE4"/>
    <mergeCell ref="S31:AU31"/>
    <mergeCell ref="S32:AU32"/>
    <mergeCell ref="AV27:AZ27"/>
    <mergeCell ref="BA27:BE27"/>
    <mergeCell ref="AV28:AZ28"/>
    <mergeCell ref="BA28:BE28"/>
    <mergeCell ref="AV29:AZ29"/>
    <mergeCell ref="BA29:BE29"/>
    <mergeCell ref="AV30:AZ30"/>
    <mergeCell ref="BA30:BE30"/>
    <mergeCell ref="AV31:AZ31"/>
    <mergeCell ref="BA32:BE32"/>
    <mergeCell ref="AV22:AZ22"/>
    <mergeCell ref="BA22:BE22"/>
    <mergeCell ref="AV23:AZ23"/>
    <mergeCell ref="BA23:BE23"/>
    <mergeCell ref="AV24:AZ24"/>
    <mergeCell ref="BA24:BE24"/>
    <mergeCell ref="AV25:AZ25"/>
    <mergeCell ref="BA25:BE25"/>
    <mergeCell ref="AV26:AZ26"/>
    <mergeCell ref="BA26:BE26"/>
    <mergeCell ref="AV33:AZ33"/>
    <mergeCell ref="BA33:BE33"/>
    <mergeCell ref="AV34:AZ34"/>
    <mergeCell ref="BA34:BE34"/>
    <mergeCell ref="AV35:AZ35"/>
    <mergeCell ref="BA35:BE35"/>
    <mergeCell ref="AV36:AZ36"/>
    <mergeCell ref="BA36:BE36"/>
    <mergeCell ref="AV37:AZ37"/>
    <mergeCell ref="BA37:BE37"/>
    <mergeCell ref="S37:AU37"/>
    <mergeCell ref="AV38:AZ38"/>
    <mergeCell ref="BA38:BE38"/>
    <mergeCell ref="AV39:AZ39"/>
    <mergeCell ref="BA39:BE39"/>
    <mergeCell ref="AV40:AZ40"/>
    <mergeCell ref="BA40:BE40"/>
    <mergeCell ref="K41:BE41"/>
    <mergeCell ref="K38:AU38"/>
    <mergeCell ref="K39:AU39"/>
    <mergeCell ref="K40:AU40"/>
  </mergeCells>
  <phoneticPr fontId="5"/>
  <conditionalFormatting sqref="H10">
    <cfRule type="cellIs" dxfId="7" priority="2" stopIfTrue="1" operator="greaterThan">
      <formula>#REF!</formula>
    </cfRule>
  </conditionalFormatting>
  <conditionalFormatting sqref="H19">
    <cfRule type="cellIs" dxfId="6" priority="1" stopIfTrue="1" operator="greaterThan">
      <formula>#REF!</formula>
    </cfRule>
  </conditionalFormatting>
  <dataValidations count="5">
    <dataValidation imeMode="off" allowBlank="1" showInputMessage="1" showErrorMessage="1" sqref="R5:W18" xr:uid="{22B367E4-FBEB-4F06-91E2-2EEB975CC3F4}"/>
    <dataValidation type="textLength" operator="equal" allowBlank="1" showInputMessage="1" showErrorMessage="1" errorTitle="消費税計上不可" error="補助金の消費税計上は出来ません。" sqref="H21" xr:uid="{79D1CF81-A657-40DB-A979-1BA16A4A9A68}">
      <formula1>0</formula1>
    </dataValidation>
    <dataValidation type="textLength" operator="equal" allowBlank="1" showInputMessage="1" showErrorMessage="1" errorTitle="消費税計上不可" error="補助対象経費の消費税計上は出来ません。" sqref="D21:G21" xr:uid="{7BB681E6-1932-42F8-A63A-96C83436DA6A}">
      <formula1>0</formula1>
    </dataValidation>
    <dataValidation imeMode="off" allowBlank="1" showInputMessage="1" showErrorMessage="1" prompt="作業事業従事時間を_x000a_「○:○○」の要領で記入してください。" sqref="X5:AU18" xr:uid="{BFF9B937-D525-45C4-8B0B-CCEEA6E55D89}"/>
    <dataValidation type="whole" operator="greaterThanOrEqual" allowBlank="1" showInputMessage="1" showErrorMessage="1" sqref="BA5:BE18 H10 H19:H20 H22 D22 D8:D20 B8:B22" xr:uid="{93508162-E820-4F2B-A10C-A028FACFA46A}">
      <formula1>0</formula1>
    </dataValidation>
  </dataValidations>
  <hyperlinks>
    <hyperlink ref="BP10" location="'2-1　補助事業経費の配分（申請者３）'!Print_Area" display="2-1　補助事業経費の配分（申請者３）" xr:uid="{CF122379-CA1D-4BF9-93EA-BE1955406B79}"/>
    <hyperlink ref="BP12" location="'2-1　補助事業経費の配分（申請者４）'!Print_Area" display="2-1　補助事業経費の配分（申請者４）" xr:uid="{9801CCAA-303F-45C5-8146-1CF661F78524}"/>
  </hyperlinks>
  <pageMargins left="0.70866141732283472" right="0.15748031496062992" top="0.74803149606299213" bottom="0.43307086614173229" header="0.31496062992125984" footer="0.31496062992125984"/>
  <pageSetup paperSize="9" scale="61" orientation="landscape" blackAndWhite="1" r:id="rId1"/>
  <colBreaks count="1" manualBreakCount="1">
    <brk id="10" max="40" man="1"/>
  </col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D45B554-2D6C-46B2-8E5C-E4D8423CA83C}">
          <x14:formula1>
            <xm:f>プルダウン選択リスト!$I$7:$I$13</xm:f>
          </x14:formula1>
          <xm:sqref>K23:R37</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170CFC-DD05-4DBD-80EC-FF0F7C76CF01}">
  <sheetPr>
    <tabColor rgb="FFFF0000"/>
  </sheetPr>
  <dimension ref="A1:J45"/>
  <sheetViews>
    <sheetView showGridLines="0" view="pageBreakPreview" zoomScale="70" zoomScaleNormal="70" zoomScaleSheetLayoutView="70" zoomScalePageLayoutView="85" workbookViewId="0"/>
  </sheetViews>
  <sheetFormatPr defaultColWidth="8.7265625" defaultRowHeight="13.5"/>
  <cols>
    <col min="1" max="6" width="14.7265625" style="196" customWidth="1"/>
    <col min="7" max="7" width="14.7265625" style="199" customWidth="1"/>
    <col min="8" max="9" width="14.7265625" style="196" customWidth="1"/>
    <col min="10" max="10" width="2.6328125" style="196" customWidth="1"/>
    <col min="11" max="16384" width="8.7265625" style="196"/>
  </cols>
  <sheetData>
    <row r="1" spans="1:10" s="195" customFormat="1" ht="11.25" customHeight="1">
      <c r="A1" s="30" t="s">
        <v>339</v>
      </c>
      <c r="B1" s="30"/>
      <c r="C1" s="30"/>
      <c r="D1" s="30"/>
      <c r="E1" s="30"/>
      <c r="F1" s="30"/>
      <c r="G1" s="165"/>
      <c r="H1" s="30"/>
      <c r="I1" s="158"/>
      <c r="J1" s="158"/>
    </row>
    <row r="2" spans="1:10" ht="12" customHeight="1">
      <c r="A2" s="540" t="s">
        <v>463</v>
      </c>
      <c r="B2" s="540"/>
      <c r="C2" s="540"/>
      <c r="D2" s="540"/>
      <c r="E2" s="540"/>
      <c r="F2" s="540"/>
      <c r="G2" s="540"/>
      <c r="H2" s="540"/>
      <c r="I2" s="540"/>
      <c r="J2" s="207"/>
    </row>
    <row r="3" spans="1:10" ht="30.75" customHeight="1">
      <c r="A3" s="540"/>
      <c r="B3" s="540"/>
      <c r="C3" s="540"/>
      <c r="D3" s="540"/>
      <c r="E3" s="540"/>
      <c r="F3" s="540"/>
      <c r="G3" s="540"/>
      <c r="H3" s="540"/>
      <c r="I3" s="540"/>
      <c r="J3" s="207"/>
    </row>
    <row r="4" spans="1:10" ht="21.75" customHeight="1">
      <c r="A4" s="53"/>
      <c r="B4" s="24"/>
      <c r="C4" s="24"/>
      <c r="D4" s="24"/>
      <c r="E4" s="24"/>
      <c r="F4" s="24"/>
      <c r="G4" s="24"/>
      <c r="H4" s="24"/>
      <c r="I4" s="24"/>
      <c r="J4" s="24"/>
    </row>
    <row r="5" spans="1:10" ht="21.75" customHeight="1" thickBot="1">
      <c r="A5" s="197"/>
      <c r="B5" s="1"/>
      <c r="C5" s="53"/>
      <c r="D5" s="53"/>
      <c r="E5" s="53"/>
      <c r="F5" s="53"/>
      <c r="G5" s="53"/>
      <c r="H5" s="1"/>
      <c r="I5" s="161" t="s">
        <v>2</v>
      </c>
      <c r="J5" s="1"/>
    </row>
    <row r="6" spans="1:10" ht="21.75" customHeight="1">
      <c r="A6" s="95" t="s">
        <v>163</v>
      </c>
      <c r="B6" s="531" t="s">
        <v>162</v>
      </c>
      <c r="C6" s="532"/>
      <c r="D6" s="533" t="s">
        <v>315</v>
      </c>
      <c r="E6" s="532"/>
      <c r="F6" s="532"/>
      <c r="G6" s="534" t="s">
        <v>146</v>
      </c>
      <c r="H6" s="536" t="s">
        <v>316</v>
      </c>
      <c r="I6" s="538" t="s">
        <v>147</v>
      </c>
      <c r="J6" s="161"/>
    </row>
    <row r="7" spans="1:10" ht="22.5" customHeight="1">
      <c r="A7" s="96" t="s">
        <v>164</v>
      </c>
      <c r="B7" s="97" t="s">
        <v>3</v>
      </c>
      <c r="C7" s="98" t="s">
        <v>165</v>
      </c>
      <c r="D7" s="89" t="s">
        <v>3</v>
      </c>
      <c r="E7" s="89" t="s">
        <v>165</v>
      </c>
      <c r="F7" s="98" t="s">
        <v>320</v>
      </c>
      <c r="G7" s="535"/>
      <c r="H7" s="537"/>
      <c r="I7" s="539"/>
      <c r="J7" s="198"/>
    </row>
    <row r="8" spans="1:10" ht="22.5" customHeight="1">
      <c r="A8" s="99" t="s">
        <v>322</v>
      </c>
      <c r="B8" s="100">
        <f>SUM('2-1　補助事業経費の配分（申請者１）'!B8,'2-1　補助事業経費の配分（申請者２）'!B8,'2-1　補助事業経費の配分（申請者３）'!B8,'2-1　補助事業経費の配分（申請者４）'!B8)</f>
        <v>0</v>
      </c>
      <c r="C8" s="101" t="s">
        <v>317</v>
      </c>
      <c r="D8" s="304">
        <f>SUM('2-1　補助事業経費の配分（申請者１）'!D8,'2-1　補助事業経費の配分（申請者２）'!D8,'2-1　補助事業経費の配分（申請者３）'!D8,'2-1　補助事業経費の配分（申請者４）'!D8)</f>
        <v>0</v>
      </c>
      <c r="E8" s="101" t="str">
        <f>C8</f>
        <v>人件費</v>
      </c>
      <c r="F8" s="600" t="s">
        <v>325</v>
      </c>
      <c r="G8" s="603" t="s">
        <v>530</v>
      </c>
      <c r="H8" s="606"/>
      <c r="I8" s="82"/>
      <c r="J8" s="198"/>
    </row>
    <row r="9" spans="1:10" ht="22.5" customHeight="1">
      <c r="A9" s="102"/>
      <c r="B9" s="203"/>
      <c r="C9" s="330"/>
      <c r="D9" s="307"/>
      <c r="E9" s="114"/>
      <c r="F9" s="602"/>
      <c r="G9" s="604"/>
      <c r="H9" s="607"/>
      <c r="I9" s="83"/>
    </row>
    <row r="10" spans="1:10" ht="22.5" customHeight="1">
      <c r="A10" s="105" t="s">
        <v>4</v>
      </c>
      <c r="B10" s="106">
        <f>SUM('2-1　補助事業経費の配分（申請者１）'!B10,'2-1　補助事業経費の配分（申請者２）'!B10,'2-1　補助事業経費の配分（申請者３）'!B10,'2-1　補助事業経費の配分（申請者４）'!B10)</f>
        <v>0</v>
      </c>
      <c r="C10" s="107"/>
      <c r="D10" s="297">
        <f>SUM('2-1　補助事業経費の配分（申請者１）'!D10,'2-1　補助事業経費の配分（申請者２）'!D10,'2-1　補助事業経費の配分（申請者３）'!D10,'2-1　補助事業経費の配分（申請者４）'!D10)</f>
        <v>0</v>
      </c>
      <c r="E10" s="107"/>
      <c r="F10" s="108"/>
      <c r="G10" s="604"/>
      <c r="H10" s="109">
        <f>SUM('2-1　補助事業経費の配分（申請者１）'!H10,'2-1　補助事業経費の配分（申請者２）'!H10,'2-1　補助事業経費の配分（申請者３）'!H10,'2-1　補助事業経費の配分（申請者４）'!H10)</f>
        <v>0</v>
      </c>
      <c r="I10" s="84"/>
    </row>
    <row r="11" spans="1:10" ht="22.5" customHeight="1">
      <c r="A11" s="99" t="s">
        <v>312</v>
      </c>
      <c r="B11" s="110">
        <f ca="1">SUM('2-1　補助事業経費の配分（申請者１）'!B11,'2-1　補助事業経費の配分（申請者２）'!B11,'2-1　補助事業経費の配分（申請者３）'!B11,'2-1　補助事業経費の配分（申請者４）'!B11)</f>
        <v>0</v>
      </c>
      <c r="C11" s="111" t="s">
        <v>318</v>
      </c>
      <c r="D11" s="306">
        <f>SUM('2-1　補助事業経費の配分（申請者１）'!D11,'2-1　補助事業経費の配分（申請者２）'!D11,'2-1　補助事業経費の配分（申請者３）'!D11,'2-1　補助事業経費の配分（申請者４）'!D11)</f>
        <v>0</v>
      </c>
      <c r="E11" s="111" t="str">
        <f>C11</f>
        <v>旅費</v>
      </c>
      <c r="F11" s="600" t="s">
        <v>324</v>
      </c>
      <c r="G11" s="604"/>
      <c r="H11" s="597"/>
      <c r="I11" s="82"/>
    </row>
    <row r="12" spans="1:10" ht="22.5" customHeight="1">
      <c r="A12" s="112"/>
      <c r="B12" s="113">
        <f ca="1">SUM('2-1　補助事業経費の配分（申請者１）'!B12,'2-1　補助事業経費の配分（申請者２）'!B12,'2-1　補助事業経費の配分（申請者３）'!B12,'2-1　補助事業経費の配分（申請者４）'!B12)</f>
        <v>0</v>
      </c>
      <c r="C12" s="104" t="s">
        <v>275</v>
      </c>
      <c r="D12" s="307">
        <f>SUM('2-1　補助事業経費の配分（申請者１）'!D12,'2-1　補助事業経費の配分（申請者２）'!D12,'2-1　補助事業経費の配分（申請者３）'!D12,'2-1　補助事業経費の配分（申請者４）'!D12)</f>
        <v>0</v>
      </c>
      <c r="E12" s="114" t="str">
        <f t="shared" ref="E12:E17" si="0">C12</f>
        <v>会議費</v>
      </c>
      <c r="F12" s="601"/>
      <c r="G12" s="604"/>
      <c r="H12" s="598"/>
      <c r="I12" s="83"/>
    </row>
    <row r="13" spans="1:10" ht="22.5" customHeight="1">
      <c r="A13" s="112"/>
      <c r="B13" s="113">
        <f ca="1">SUM('2-1　補助事業経費の配分（申請者１）'!B13,'2-1　補助事業経費の配分（申請者２）'!B13,'2-1　補助事業経費の配分（申請者３）'!B13,'2-1　補助事業経費の配分（申請者４）'!B13)</f>
        <v>0</v>
      </c>
      <c r="C13" s="114" t="s">
        <v>455</v>
      </c>
      <c r="D13" s="307">
        <f>SUM('2-1　補助事業経費の配分（申請者１）'!D13,'2-1　補助事業経費の配分（申請者２）'!D13,'2-1　補助事業経費の配分（申請者３）'!D13,'2-1　補助事業経費の配分（申請者４）'!D13)</f>
        <v>0</v>
      </c>
      <c r="E13" s="114" t="str">
        <f t="shared" si="0"/>
        <v>謝金</v>
      </c>
      <c r="F13" s="601"/>
      <c r="G13" s="604"/>
      <c r="H13" s="598"/>
      <c r="I13" s="83"/>
    </row>
    <row r="14" spans="1:10" ht="22.5" customHeight="1">
      <c r="A14" s="112"/>
      <c r="B14" s="113">
        <f ca="1">SUM('2-1　補助事業経費の配分（申請者１）'!B14,'2-1　補助事業経費の配分（申請者２）'!B14,'2-1　補助事業経費の配分（申請者３）'!B14,'2-1　補助事業経費の配分（申請者４）'!B14)</f>
        <v>0</v>
      </c>
      <c r="C14" s="104" t="s">
        <v>319</v>
      </c>
      <c r="D14" s="308">
        <f>SUM('2-1　補助事業経費の配分（申請者１）'!D14,'2-1　補助事業経費の配分（申請者２）'!D14,'2-1　補助事業経費の配分（申請者３）'!D14,'2-1　補助事業経費の配分（申請者４）'!D14)</f>
        <v>0</v>
      </c>
      <c r="E14" s="114" t="str">
        <f t="shared" si="0"/>
        <v>リース料</v>
      </c>
      <c r="F14" s="601"/>
      <c r="G14" s="604"/>
      <c r="H14" s="598"/>
      <c r="I14" s="83"/>
    </row>
    <row r="15" spans="1:10" ht="22.5" customHeight="1">
      <c r="A15" s="112"/>
      <c r="B15" s="113">
        <f ca="1">SUM('2-1　補助事業経費の配分（申請者１）'!B15,'2-1　補助事業経費の配分（申請者２）'!B15,'2-1　補助事業経費の配分（申請者３）'!B15,'2-1　補助事業経費の配分（申請者４）'!B15)</f>
        <v>0</v>
      </c>
      <c r="C15" s="115" t="s">
        <v>506</v>
      </c>
      <c r="D15" s="307">
        <f>SUM('2-1　補助事業経費の配分（申請者１）'!D15,'2-1　補助事業経費の配分（申請者２）'!D15,'2-1　補助事業経費の配分（申請者３）'!D15,'2-1　補助事業経費の配分（申請者４）'!D15)</f>
        <v>0</v>
      </c>
      <c r="E15" s="114" t="str">
        <f t="shared" si="0"/>
        <v>委託費・外注費</v>
      </c>
      <c r="F15" s="601"/>
      <c r="G15" s="604"/>
      <c r="H15" s="598"/>
      <c r="I15" s="83"/>
    </row>
    <row r="16" spans="1:10" ht="22.5" customHeight="1">
      <c r="A16" s="112"/>
      <c r="B16" s="113">
        <f ca="1">SUM('2-1　補助事業経費の配分（申請者１）'!B16,'2-1　補助事業経費の配分（申請者２）'!B16,'2-1　補助事業経費の配分（申請者３）'!B16,'2-1　補助事業経費の配分（申請者４）'!B16)</f>
        <v>0</v>
      </c>
      <c r="C16" s="114" t="s">
        <v>456</v>
      </c>
      <c r="D16" s="307">
        <f>SUM('2-1　補助事業経費の配分（申請者１）'!D16,'2-1　補助事業経費の配分（申請者２）'!D16,'2-1　補助事業経費の配分（申請者３）'!D16,'2-1　補助事業経費の配分（申請者４）'!D16)</f>
        <v>0</v>
      </c>
      <c r="E16" s="114" t="str">
        <f t="shared" si="0"/>
        <v>印刷製本費</v>
      </c>
      <c r="F16" s="601"/>
      <c r="G16" s="604"/>
      <c r="H16" s="598"/>
      <c r="I16" s="83"/>
    </row>
    <row r="17" spans="1:9" ht="22.5" customHeight="1">
      <c r="A17" s="102"/>
      <c r="B17" s="103">
        <f ca="1">SUM('2-1　補助事業経費の配分（申請者１）'!B17,'2-1　補助事業経費の配分（申請者２）'!B17,'2-1　補助事業経費の配分（申請者３）'!B17,'2-1　補助事業経費の配分（申請者４）'!B17)</f>
        <v>0</v>
      </c>
      <c r="C17" s="115" t="s">
        <v>457</v>
      </c>
      <c r="D17" s="308">
        <f>SUM('2-1　補助事業経費の配分（申請者１）'!D17,'2-1　補助事業経費の配分（申請者２）'!D17,'2-1　補助事業経費の配分（申請者３）'!D17,'2-1　補助事業経費の配分（申請者４）'!D17)</f>
        <v>0</v>
      </c>
      <c r="E17" s="114" t="str">
        <f t="shared" si="0"/>
        <v>通信費等</v>
      </c>
      <c r="F17" s="601"/>
      <c r="G17" s="604"/>
      <c r="H17" s="598"/>
      <c r="I17" s="83"/>
    </row>
    <row r="18" spans="1:9" ht="22.5" customHeight="1">
      <c r="A18" s="102"/>
      <c r="B18" s="203"/>
      <c r="C18" s="114"/>
      <c r="D18" s="305"/>
      <c r="E18" s="114"/>
      <c r="F18" s="602"/>
      <c r="G18" s="604"/>
      <c r="H18" s="599"/>
      <c r="I18" s="83"/>
    </row>
    <row r="19" spans="1:9" ht="22.5" customHeight="1" thickBot="1">
      <c r="A19" s="116" t="s">
        <v>4</v>
      </c>
      <c r="B19" s="117">
        <f ca="1">SUM('2-1　補助事業経費の配分（申請者１）'!B19,'2-1　補助事業経費の配分（申請者２）'!B19,'2-1　補助事業経費の配分（申請者３）'!B19,'2-1　補助事業経費の配分（申請者４）'!B19)</f>
        <v>0</v>
      </c>
      <c r="C19" s="118"/>
      <c r="D19" s="298">
        <f>SUM('2-1　補助事業経費の配分（申請者１）'!D19,'2-1　補助事業経費の配分（申請者２）'!D19,'2-1　補助事業経費の配分（申請者３）'!D19,'2-1　補助事業経費の配分（申請者４）'!D19)</f>
        <v>0</v>
      </c>
      <c r="E19" s="119"/>
      <c r="F19" s="120"/>
      <c r="G19" s="605"/>
      <c r="H19" s="109">
        <f>SUM('2-1　補助事業経費の配分（申請者１）'!H19,'2-1　補助事業経費の配分（申請者２）'!H19,'2-1　補助事業経費の配分（申請者３）'!H19,'2-1　補助事業経費の配分（申請者４）'!H19)</f>
        <v>0</v>
      </c>
      <c r="I19" s="85"/>
    </row>
    <row r="20" spans="1:9" ht="22.5" customHeight="1" thickTop="1" thickBot="1">
      <c r="A20" s="121" t="s">
        <v>5</v>
      </c>
      <c r="B20" s="122">
        <f ca="1">SUM('2-1　補助事業経費の配分（申請者１）'!B20,'2-1　補助事業経費の配分（申請者２）'!B20,'2-1　補助事業経費の配分（申請者３）'!B20,'2-1　補助事業経費の配分（申請者４）'!B20)</f>
        <v>0</v>
      </c>
      <c r="C20" s="123"/>
      <c r="D20" s="299">
        <f>SUM('2-1　補助事業経費の配分（申請者１）'!D20,'2-1　補助事業経費の配分（申請者２）'!D20,'2-1　補助事業経費の配分（申請者３）'!D20,'2-1　補助事業経費の配分（申請者４）'!D20)</f>
        <v>0</v>
      </c>
      <c r="E20" s="123"/>
      <c r="F20" s="123"/>
      <c r="G20" s="123"/>
      <c r="H20" s="124">
        <f>SUM('2-1　補助事業経費の配分（申請者１）'!H20,'2-1　補助事業経費の配分（申請者２）'!H20,'2-1　補助事業経費の配分（申請者３）'!H20,'2-1　補助事業経費の配分（申請者４）'!H20)</f>
        <v>0</v>
      </c>
      <c r="I20" s="86"/>
    </row>
    <row r="21" spans="1:9" ht="22.5" customHeight="1" thickTop="1" thickBot="1">
      <c r="A21" s="112" t="s">
        <v>6</v>
      </c>
      <c r="B21" s="125">
        <f>SUM('2-1　補助事業経費の配分（申請者１）'!B21,'2-1　補助事業経費の配分（申請者２）'!B21,'2-1　補助事業経費の配分（申請者３）'!B21,'2-1　補助事業経費の配分（申請者４）'!B21)</f>
        <v>0</v>
      </c>
      <c r="C21" s="126"/>
      <c r="D21" s="127"/>
      <c r="E21" s="128"/>
      <c r="F21" s="128"/>
      <c r="G21" s="128"/>
      <c r="H21" s="129"/>
      <c r="I21" s="94"/>
    </row>
    <row r="22" spans="1:9" ht="22.5" customHeight="1" thickBot="1">
      <c r="A22" s="130" t="s">
        <v>7</v>
      </c>
      <c r="B22" s="131">
        <f ca="1">SUM('2-1　補助事業経費の配分（申請者１）'!B22,'2-1　補助事業経費の配分（申請者２）'!B22,'2-1　補助事業経費の配分（申請者３）'!B22,'2-1　補助事業経費の配分（申請者４）'!B22)</f>
        <v>0</v>
      </c>
      <c r="C22" s="132"/>
      <c r="D22" s="300">
        <f>SUM('2-1　補助事業経費の配分（申請者１）'!D22,'2-1　補助事業経費の配分（申請者２）'!D22,'2-1　補助事業経費の配分（申請者３）'!D22,'2-1　補助事業経費の配分（申請者４）'!D22)</f>
        <v>0</v>
      </c>
      <c r="E22" s="132"/>
      <c r="F22" s="132"/>
      <c r="G22" s="132"/>
      <c r="H22" s="133">
        <f>SUM('2-1　補助事業経費の配分（申請者１）'!H22,'2-1　補助事業経費の配分（申請者２）'!H22,'2-1　補助事業経費の配分（申請者３）'!H22,'2-1　補助事業経費の配分（申請者４）'!H22)</f>
        <v>0</v>
      </c>
      <c r="I22" s="87"/>
    </row>
    <row r="23" spans="1:9" ht="22.5" customHeight="1">
      <c r="H23" s="332" t="str">
        <f>IF(H22&gt;20000000,"申請上限額を超過しています。","")</f>
        <v/>
      </c>
    </row>
    <row r="24" spans="1:9" ht="22.5" customHeight="1">
      <c r="A24" s="200"/>
    </row>
    <row r="25" spans="1:9" ht="22.5" customHeight="1"/>
    <row r="26" spans="1:9" ht="22.5" customHeight="1"/>
    <row r="27" spans="1:9" ht="22.5" customHeight="1"/>
    <row r="28" spans="1:9" ht="22.5" customHeight="1"/>
    <row r="29" spans="1:9" ht="22.5" customHeight="1"/>
    <row r="30" spans="1:9" ht="22.5" customHeight="1"/>
    <row r="31" spans="1:9" ht="22.5" customHeight="1"/>
    <row r="32" spans="1:9"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sheetData>
  <sheetProtection sheet="1" formatColumns="0" formatRows="0"/>
  <mergeCells count="11">
    <mergeCell ref="F8:F9"/>
    <mergeCell ref="G8:G19"/>
    <mergeCell ref="H8:H9"/>
    <mergeCell ref="F11:F18"/>
    <mergeCell ref="H11:H18"/>
    <mergeCell ref="A2:I3"/>
    <mergeCell ref="B6:C6"/>
    <mergeCell ref="D6:F6"/>
    <mergeCell ref="G6:G7"/>
    <mergeCell ref="H6:H7"/>
    <mergeCell ref="I6:I7"/>
  </mergeCells>
  <phoneticPr fontId="5"/>
  <conditionalFormatting sqref="H10">
    <cfRule type="cellIs" dxfId="5" priority="2" stopIfTrue="1" operator="greaterThan">
      <formula>#REF!</formula>
    </cfRule>
  </conditionalFormatting>
  <conditionalFormatting sqref="H19">
    <cfRule type="cellIs" dxfId="4" priority="1" stopIfTrue="1" operator="greaterThan">
      <formula>#REF!</formula>
    </cfRule>
  </conditionalFormatting>
  <dataValidations count="3">
    <dataValidation type="textLength" operator="equal" allowBlank="1" showInputMessage="1" showErrorMessage="1" errorTitle="消費税計上不可" error="補助対象経費の消費税計上は出来ません。" sqref="D21:G21" xr:uid="{3C59F37C-91A6-46F5-B3E8-E8473615D555}">
      <formula1>0</formula1>
    </dataValidation>
    <dataValidation type="textLength" operator="equal" allowBlank="1" showInputMessage="1" showErrorMessage="1" errorTitle="消費税計上不可" error="補助金の消費税計上は出来ません。" sqref="H21" xr:uid="{8E178A4E-3FC3-4F42-BF01-C89BEE8A583C}">
      <formula1>0</formula1>
    </dataValidation>
    <dataValidation type="whole" operator="greaterThanOrEqual" allowBlank="1" showInputMessage="1" showErrorMessage="1" sqref="D22 H10 H19:H20 H22 B8:B22 D8:D20" xr:uid="{01A7457A-4C5D-4F3F-B91C-4F634F6E9032}">
      <formula1>0</formula1>
    </dataValidation>
  </dataValidations>
  <pageMargins left="0.70866141732283472" right="0.15748031496062992" top="0.74803149606299213" bottom="0.43307086614173229" header="0.31496062992125984" footer="0.31496062992125984"/>
  <pageSetup paperSize="9" scale="62" orientation="landscape" blackAndWhite="1"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tabColor rgb="FFFF0000"/>
    <pageSetUpPr fitToPage="1"/>
  </sheetPr>
  <dimension ref="A1:M26"/>
  <sheetViews>
    <sheetView showGridLines="0" showZeros="0" view="pageBreakPreview" zoomScale="70" zoomScaleNormal="85" zoomScaleSheetLayoutView="70" workbookViewId="0"/>
  </sheetViews>
  <sheetFormatPr defaultColWidth="8.7265625" defaultRowHeight="13.5"/>
  <cols>
    <col min="1" max="1" width="2.36328125" style="1" customWidth="1"/>
    <col min="2" max="7" width="11.08984375" style="1" customWidth="1"/>
    <col min="8" max="8" width="11.08984375" style="160" customWidth="1"/>
    <col min="9" max="13" width="11.08984375" style="1" customWidth="1"/>
    <col min="14" max="16384" width="8.7265625" style="1"/>
  </cols>
  <sheetData>
    <row r="1" spans="1:13" s="30" customFormat="1" ht="12">
      <c r="A1" s="30" t="s">
        <v>431</v>
      </c>
      <c r="H1" s="157"/>
    </row>
    <row r="2" spans="1:13" ht="33.75" customHeight="1">
      <c r="B2" s="540" t="s">
        <v>432</v>
      </c>
      <c r="C2" s="540"/>
      <c r="D2" s="540"/>
      <c r="E2" s="540"/>
      <c r="F2" s="540"/>
      <c r="G2" s="540"/>
      <c r="H2" s="540"/>
      <c r="I2" s="540"/>
      <c r="J2" s="540"/>
      <c r="K2" s="540"/>
      <c r="L2" s="540"/>
    </row>
    <row r="3" spans="1:13" ht="23.25" customHeight="1">
      <c r="B3" s="271" t="s">
        <v>464</v>
      </c>
      <c r="C3" s="645">
        <f>申請概要書!F5</f>
        <v>0</v>
      </c>
      <c r="D3" s="645"/>
      <c r="E3" s="645"/>
      <c r="F3" s="207"/>
      <c r="G3" s="207"/>
      <c r="H3" s="207"/>
      <c r="I3" s="207"/>
      <c r="J3" s="207"/>
      <c r="K3" s="207"/>
      <c r="L3" s="207"/>
    </row>
    <row r="4" spans="1:13" ht="17.25" customHeight="1">
      <c r="B4" s="207"/>
      <c r="C4" s="207"/>
      <c r="D4" s="207"/>
      <c r="E4" s="207"/>
      <c r="F4" s="207"/>
      <c r="G4" s="207"/>
      <c r="H4" s="207"/>
      <c r="I4" s="207"/>
      <c r="J4" s="207"/>
      <c r="K4" s="207"/>
      <c r="L4" s="207"/>
    </row>
    <row r="5" spans="1:13" s="159" customFormat="1" ht="18" customHeight="1">
      <c r="B5" s="52" t="s">
        <v>181</v>
      </c>
      <c r="C5" s="52"/>
      <c r="D5" s="52"/>
      <c r="E5" s="1"/>
      <c r="F5" s="1"/>
      <c r="G5" s="1"/>
      <c r="H5" s="160"/>
      <c r="I5" s="1"/>
      <c r="J5" s="1"/>
      <c r="K5" s="1"/>
      <c r="L5" s="1"/>
      <c r="M5" s="161" t="s">
        <v>8</v>
      </c>
    </row>
    <row r="6" spans="1:13" s="159" customFormat="1" ht="27" customHeight="1">
      <c r="B6" s="317"/>
      <c r="C6" s="642" t="s">
        <v>258</v>
      </c>
      <c r="D6" s="644" t="s">
        <v>143</v>
      </c>
      <c r="E6" s="639" t="s">
        <v>9</v>
      </c>
      <c r="F6" s="640"/>
      <c r="G6" s="641"/>
      <c r="H6" s="639" t="s">
        <v>501</v>
      </c>
      <c r="I6" s="640"/>
      <c r="J6" s="640"/>
      <c r="K6" s="662"/>
      <c r="L6" s="646" t="s">
        <v>148</v>
      </c>
      <c r="M6" s="647"/>
    </row>
    <row r="7" spans="1:13" s="159" customFormat="1" ht="42" customHeight="1" thickBot="1">
      <c r="B7" s="318"/>
      <c r="C7" s="643"/>
      <c r="D7" s="643"/>
      <c r="E7" s="319" t="s">
        <v>340</v>
      </c>
      <c r="F7" s="319" t="s">
        <v>166</v>
      </c>
      <c r="G7" s="320" t="s">
        <v>502</v>
      </c>
      <c r="H7" s="321" t="s">
        <v>10</v>
      </c>
      <c r="I7" s="322" t="s">
        <v>503</v>
      </c>
      <c r="J7" s="323" t="s">
        <v>11</v>
      </c>
      <c r="K7" s="324" t="s">
        <v>504</v>
      </c>
      <c r="L7" s="648"/>
      <c r="M7" s="649"/>
    </row>
    <row r="8" spans="1:13" s="159" customFormat="1" ht="63" customHeight="1" thickTop="1">
      <c r="B8" s="162" t="s">
        <v>350</v>
      </c>
      <c r="C8" s="163">
        <f ca="1">'2-1　補助事業経費の配分（申請者１）'!B22</f>
        <v>0</v>
      </c>
      <c r="D8" s="163">
        <f>'2-1　補助事業経費の配分（申請者１）'!D22</f>
        <v>0</v>
      </c>
      <c r="E8" s="163">
        <f>'2-1　補助事業経費の配分（申請者１）'!H22</f>
        <v>0</v>
      </c>
      <c r="F8" s="163">
        <f>D15</f>
        <v>0</v>
      </c>
      <c r="G8" s="163">
        <f>SUM(E8:F8)</f>
        <v>0</v>
      </c>
      <c r="H8" s="163">
        <f ca="1">C8-I8-J8</f>
        <v>0</v>
      </c>
      <c r="I8" s="163">
        <f>D23</f>
        <v>0</v>
      </c>
      <c r="J8" s="88"/>
      <c r="K8" s="163">
        <f ca="1">SUM(H8:J8)</f>
        <v>0</v>
      </c>
      <c r="L8" s="656"/>
      <c r="M8" s="657"/>
    </row>
    <row r="9" spans="1:13" s="159" customFormat="1" ht="18.75" customHeight="1">
      <c r="B9" s="164"/>
      <c r="C9" s="165"/>
      <c r="D9" s="165"/>
      <c r="E9" s="30"/>
      <c r="F9" s="30"/>
      <c r="G9" s="30"/>
      <c r="H9" s="157"/>
      <c r="I9" s="30"/>
      <c r="J9" s="30"/>
      <c r="K9" s="30"/>
      <c r="L9" s="30"/>
      <c r="M9" s="30"/>
    </row>
    <row r="10" spans="1:13" s="159" customFormat="1" ht="18.75" customHeight="1">
      <c r="B10" s="663" t="s">
        <v>341</v>
      </c>
      <c r="C10" s="663"/>
      <c r="D10" s="663"/>
      <c r="E10" s="663"/>
      <c r="F10" s="663"/>
      <c r="G10" s="663"/>
      <c r="H10" s="663"/>
      <c r="I10" s="663"/>
      <c r="J10" s="663"/>
      <c r="K10" s="663"/>
      <c r="L10" s="663"/>
      <c r="M10" s="663"/>
    </row>
    <row r="11" spans="1:13" s="159" customFormat="1" ht="23.25" customHeight="1">
      <c r="B11" s="639" t="s">
        <v>342</v>
      </c>
      <c r="C11" s="641"/>
      <c r="D11" s="166" t="s">
        <v>343</v>
      </c>
      <c r="E11" s="639" t="s">
        <v>344</v>
      </c>
      <c r="F11" s="640"/>
      <c r="G11" s="640"/>
      <c r="H11" s="640"/>
      <c r="I11" s="640"/>
      <c r="J11" s="640"/>
      <c r="K11" s="640"/>
      <c r="L11" s="641"/>
      <c r="M11" s="30"/>
    </row>
    <row r="12" spans="1:13" s="159" customFormat="1" ht="23.25" customHeight="1">
      <c r="B12" s="650"/>
      <c r="C12" s="651"/>
      <c r="D12" s="183"/>
      <c r="E12" s="664"/>
      <c r="F12" s="665"/>
      <c r="G12" s="665"/>
      <c r="H12" s="665"/>
      <c r="I12" s="665"/>
      <c r="J12" s="665"/>
      <c r="K12" s="665"/>
      <c r="L12" s="666"/>
      <c r="M12" s="30"/>
    </row>
    <row r="13" spans="1:13" s="159" customFormat="1" ht="23.25" customHeight="1">
      <c r="B13" s="650"/>
      <c r="C13" s="651"/>
      <c r="D13" s="183"/>
      <c r="E13" s="664"/>
      <c r="F13" s="665"/>
      <c r="G13" s="665"/>
      <c r="H13" s="665"/>
      <c r="I13" s="665"/>
      <c r="J13" s="665"/>
      <c r="K13" s="665"/>
      <c r="L13" s="666"/>
      <c r="M13" s="30"/>
    </row>
    <row r="14" spans="1:13" s="159" customFormat="1" ht="23.25" customHeight="1" thickBot="1">
      <c r="B14" s="652"/>
      <c r="C14" s="653"/>
      <c r="D14" s="184"/>
      <c r="E14" s="667"/>
      <c r="F14" s="668"/>
      <c r="G14" s="668"/>
      <c r="H14" s="668"/>
      <c r="I14" s="668"/>
      <c r="J14" s="668"/>
      <c r="K14" s="668"/>
      <c r="L14" s="669"/>
      <c r="M14" s="30"/>
    </row>
    <row r="15" spans="1:13" s="159" customFormat="1" ht="23.25" customHeight="1" thickTop="1">
      <c r="B15" s="654" t="s">
        <v>345</v>
      </c>
      <c r="C15" s="655"/>
      <c r="D15" s="185">
        <f>SUM(D12:D14)</f>
        <v>0</v>
      </c>
      <c r="E15" s="670"/>
      <c r="F15" s="671"/>
      <c r="G15" s="671"/>
      <c r="H15" s="671"/>
      <c r="I15" s="671"/>
      <c r="J15" s="671"/>
      <c r="K15" s="671"/>
      <c r="L15" s="672"/>
      <c r="M15" s="30"/>
    </row>
    <row r="16" spans="1:13" s="159" customFormat="1" ht="18.75" customHeight="1">
      <c r="B16" s="167"/>
      <c r="C16" s="165"/>
      <c r="D16" s="165"/>
      <c r="E16" s="30"/>
      <c r="F16" s="30"/>
      <c r="G16" s="30"/>
      <c r="H16" s="157"/>
      <c r="I16" s="30"/>
      <c r="J16" s="30"/>
      <c r="K16" s="30"/>
      <c r="L16" s="30"/>
      <c r="M16" s="30"/>
    </row>
    <row r="17" spans="2:13" s="159" customFormat="1" ht="18.75" customHeight="1">
      <c r="B17" s="663" t="s">
        <v>422</v>
      </c>
      <c r="C17" s="663"/>
      <c r="D17" s="663"/>
      <c r="E17" s="663"/>
      <c r="F17" s="663"/>
      <c r="G17" s="663"/>
      <c r="H17" s="663"/>
      <c r="I17" s="663"/>
      <c r="J17" s="663"/>
      <c r="K17" s="663"/>
      <c r="L17" s="663"/>
      <c r="M17" s="663"/>
    </row>
    <row r="18" spans="2:13" s="159" customFormat="1" ht="33.75" customHeight="1">
      <c r="B18" s="639" t="s">
        <v>346</v>
      </c>
      <c r="C18" s="641"/>
      <c r="D18" s="166" t="s">
        <v>347</v>
      </c>
    </row>
    <row r="19" spans="2:13" s="159" customFormat="1" ht="23.25" customHeight="1">
      <c r="B19" s="650"/>
      <c r="C19" s="651"/>
      <c r="D19" s="183"/>
    </row>
    <row r="20" spans="2:13" s="159" customFormat="1" ht="23.25" customHeight="1">
      <c r="B20" s="650"/>
      <c r="C20" s="651"/>
      <c r="D20" s="183"/>
    </row>
    <row r="21" spans="2:13" s="159" customFormat="1" ht="23.25" customHeight="1">
      <c r="B21" s="650"/>
      <c r="C21" s="651"/>
      <c r="D21" s="183"/>
    </row>
    <row r="22" spans="2:13" s="159" customFormat="1" ht="23.25" customHeight="1" thickBot="1">
      <c r="B22" s="652"/>
      <c r="C22" s="653"/>
      <c r="D22" s="184"/>
    </row>
    <row r="23" spans="2:13" s="159" customFormat="1" ht="23.25" customHeight="1" thickTop="1">
      <c r="B23" s="654" t="s">
        <v>345</v>
      </c>
      <c r="C23" s="655"/>
      <c r="D23" s="185">
        <f>SUM(D19:D22)</f>
        <v>0</v>
      </c>
    </row>
    <row r="24" spans="2:13" s="159" customFormat="1" ht="18.75" customHeight="1">
      <c r="B24" s="167"/>
      <c r="C24" s="165"/>
      <c r="D24" s="165"/>
      <c r="E24" s="30"/>
      <c r="F24" s="30"/>
      <c r="G24" s="30"/>
      <c r="H24" s="157"/>
      <c r="I24" s="30"/>
      <c r="J24" s="30"/>
      <c r="K24" s="30"/>
      <c r="L24" s="30"/>
      <c r="M24" s="30"/>
    </row>
    <row r="25" spans="2:13" s="168" customFormat="1" ht="18.75" customHeight="1">
      <c r="B25" s="658" t="s">
        <v>348</v>
      </c>
      <c r="C25" s="658"/>
      <c r="D25" s="658"/>
      <c r="E25" s="658"/>
      <c r="F25" s="658"/>
      <c r="G25" s="658"/>
      <c r="H25" s="658"/>
      <c r="I25" s="658"/>
      <c r="J25" s="658"/>
      <c r="K25" s="658"/>
      <c r="L25" s="658"/>
      <c r="M25" s="658"/>
    </row>
    <row r="26" spans="2:13" s="168" customFormat="1" ht="90" customHeight="1">
      <c r="B26" s="659"/>
      <c r="C26" s="660"/>
      <c r="D26" s="660"/>
      <c r="E26" s="660"/>
      <c r="F26" s="660"/>
      <c r="G26" s="660"/>
      <c r="H26" s="660"/>
      <c r="I26" s="660"/>
      <c r="J26" s="660"/>
      <c r="K26" s="660"/>
      <c r="L26" s="661"/>
    </row>
  </sheetData>
  <sheetProtection sheet="1" formatRows="0"/>
  <mergeCells count="28">
    <mergeCell ref="L8:M8"/>
    <mergeCell ref="B25:M25"/>
    <mergeCell ref="B26:L26"/>
    <mergeCell ref="B23:C23"/>
    <mergeCell ref="H6:K6"/>
    <mergeCell ref="B10:M10"/>
    <mergeCell ref="E11:L11"/>
    <mergeCell ref="E12:L12"/>
    <mergeCell ref="E13:L13"/>
    <mergeCell ref="E14:L14"/>
    <mergeCell ref="E15:L15"/>
    <mergeCell ref="B17:M17"/>
    <mergeCell ref="B20:C20"/>
    <mergeCell ref="B21:C21"/>
    <mergeCell ref="B22:C22"/>
    <mergeCell ref="B18:C18"/>
    <mergeCell ref="B19:C19"/>
    <mergeCell ref="B13:C13"/>
    <mergeCell ref="B14:C14"/>
    <mergeCell ref="B15:C15"/>
    <mergeCell ref="B11:C11"/>
    <mergeCell ref="B12:C12"/>
    <mergeCell ref="E6:G6"/>
    <mergeCell ref="B2:L2"/>
    <mergeCell ref="C6:C7"/>
    <mergeCell ref="D6:D7"/>
    <mergeCell ref="C3:E3"/>
    <mergeCell ref="L6:M7"/>
  </mergeCells>
  <phoneticPr fontId="5"/>
  <dataValidations count="1">
    <dataValidation imeMode="off" allowBlank="1" showInputMessage="1" showErrorMessage="1" sqref="D12:D14 D19:D22 J8" xr:uid="{00000000-0002-0000-0800-000001000000}"/>
  </dataValidations>
  <pageMargins left="0.51181102362204722" right="0.19685039370078741" top="0.55118110236220474" bottom="0.43307086614173229" header="0.31496062992125984" footer="0.31496062992125984"/>
  <pageSetup paperSize="9" scale="72" orientation="landscape" blackAndWhite="1" r:id="rId1"/>
  <ignoredErrors>
    <ignoredError sqref="F8 I8 K8" unlockedFormula="1"/>
  </ignoredError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82F1FD-CBCD-4E89-A0EF-7BC52B0A706C}">
  <sheetPr>
    <tabColor rgb="FFFF0000"/>
    <pageSetUpPr fitToPage="1"/>
  </sheetPr>
  <dimension ref="A1:O26"/>
  <sheetViews>
    <sheetView showGridLines="0" showZeros="0" view="pageBreakPreview" zoomScale="70" zoomScaleNormal="85" zoomScaleSheetLayoutView="70" workbookViewId="0"/>
  </sheetViews>
  <sheetFormatPr defaultColWidth="8.7265625" defaultRowHeight="13.5"/>
  <cols>
    <col min="1" max="1" width="2.36328125" style="1" customWidth="1"/>
    <col min="2" max="7" width="11.08984375" style="1" customWidth="1"/>
    <col min="8" max="8" width="11.08984375" style="160" customWidth="1"/>
    <col min="9" max="13" width="11.08984375" style="1" customWidth="1"/>
    <col min="14" max="16384" width="8.7265625" style="1"/>
  </cols>
  <sheetData>
    <row r="1" spans="1:15" s="30" customFormat="1" ht="12">
      <c r="A1" s="30" t="s">
        <v>431</v>
      </c>
      <c r="H1" s="157"/>
    </row>
    <row r="2" spans="1:15" ht="33.75" customHeight="1">
      <c r="B2" s="540" t="s">
        <v>432</v>
      </c>
      <c r="C2" s="540"/>
      <c r="D2" s="540"/>
      <c r="E2" s="540"/>
      <c r="F2" s="540"/>
      <c r="G2" s="540"/>
      <c r="H2" s="540"/>
      <c r="I2" s="540"/>
      <c r="J2" s="540"/>
      <c r="K2" s="540"/>
      <c r="L2" s="540"/>
    </row>
    <row r="3" spans="1:15" ht="23.25" customHeight="1">
      <c r="B3" s="271" t="s">
        <v>464</v>
      </c>
      <c r="C3" s="645">
        <f>申請概要書!F13</f>
        <v>0</v>
      </c>
      <c r="D3" s="645"/>
      <c r="E3" s="645"/>
      <c r="F3" s="207"/>
      <c r="G3" s="207"/>
      <c r="H3" s="207"/>
      <c r="I3" s="207"/>
      <c r="J3" s="207"/>
      <c r="K3" s="207"/>
      <c r="L3" s="207"/>
    </row>
    <row r="4" spans="1:15" ht="17.25" customHeight="1">
      <c r="B4" s="207"/>
      <c r="C4" s="207"/>
      <c r="D4" s="207"/>
      <c r="E4" s="207"/>
      <c r="F4" s="207"/>
      <c r="G4" s="207"/>
      <c r="H4" s="207"/>
      <c r="I4" s="207"/>
      <c r="J4" s="207"/>
      <c r="K4" s="207"/>
      <c r="L4" s="207"/>
    </row>
    <row r="5" spans="1:15" s="159" customFormat="1" ht="18" customHeight="1">
      <c r="B5" s="52" t="s">
        <v>181</v>
      </c>
      <c r="C5" s="52"/>
      <c r="D5" s="52"/>
      <c r="E5" s="1"/>
      <c r="F5" s="1"/>
      <c r="G5" s="1"/>
      <c r="H5" s="160"/>
      <c r="I5" s="1"/>
      <c r="J5" s="1"/>
      <c r="K5" s="1"/>
      <c r="L5" s="1"/>
      <c r="M5" s="161" t="s">
        <v>8</v>
      </c>
    </row>
    <row r="6" spans="1:15" s="159" customFormat="1" ht="27" customHeight="1">
      <c r="B6" s="317"/>
      <c r="C6" s="642" t="s">
        <v>258</v>
      </c>
      <c r="D6" s="644" t="s">
        <v>143</v>
      </c>
      <c r="E6" s="639" t="s">
        <v>9</v>
      </c>
      <c r="F6" s="640"/>
      <c r="G6" s="641"/>
      <c r="H6" s="639" t="s">
        <v>501</v>
      </c>
      <c r="I6" s="640"/>
      <c r="J6" s="640"/>
      <c r="K6" s="662"/>
      <c r="L6" s="646" t="s">
        <v>148</v>
      </c>
      <c r="M6" s="647"/>
    </row>
    <row r="7" spans="1:15" s="159" customFormat="1" ht="42" customHeight="1" thickBot="1">
      <c r="B7" s="318"/>
      <c r="C7" s="643"/>
      <c r="D7" s="643"/>
      <c r="E7" s="319" t="s">
        <v>340</v>
      </c>
      <c r="F7" s="319" t="s">
        <v>166</v>
      </c>
      <c r="G7" s="320" t="s">
        <v>502</v>
      </c>
      <c r="H7" s="321" t="s">
        <v>10</v>
      </c>
      <c r="I7" s="322" t="s">
        <v>503</v>
      </c>
      <c r="J7" s="323" t="s">
        <v>11</v>
      </c>
      <c r="K7" s="324" t="s">
        <v>504</v>
      </c>
      <c r="L7" s="648"/>
      <c r="M7" s="649"/>
    </row>
    <row r="8" spans="1:15" s="159" customFormat="1" ht="63" customHeight="1" thickTop="1">
      <c r="B8" s="162" t="s">
        <v>350</v>
      </c>
      <c r="C8" s="163">
        <f ca="1">'2-1　補助事業経費の配分（申請者２）'!B22</f>
        <v>0</v>
      </c>
      <c r="D8" s="163">
        <f>'2-1　補助事業経費の配分（申請者２）'!D22</f>
        <v>0</v>
      </c>
      <c r="E8" s="163">
        <f>'2-1　補助事業経費の配分（申請者２）'!H22</f>
        <v>0</v>
      </c>
      <c r="F8" s="163">
        <f>D15</f>
        <v>0</v>
      </c>
      <c r="G8" s="163">
        <f>SUM(E8:F8)</f>
        <v>0</v>
      </c>
      <c r="H8" s="163">
        <f ca="1">C8-I8-J8</f>
        <v>0</v>
      </c>
      <c r="I8" s="163">
        <f>D23</f>
        <v>0</v>
      </c>
      <c r="J8" s="88"/>
      <c r="K8" s="163">
        <f ca="1">SUM(H8:J8)</f>
        <v>0</v>
      </c>
      <c r="L8" s="656"/>
      <c r="M8" s="657"/>
    </row>
    <row r="9" spans="1:15" s="159" customFormat="1" ht="18.75" customHeight="1">
      <c r="B9" s="164"/>
      <c r="C9" s="165"/>
      <c r="D9" s="165"/>
      <c r="E9" s="30"/>
      <c r="F9" s="30"/>
      <c r="G9" s="30"/>
      <c r="H9" s="157"/>
      <c r="I9" s="30"/>
      <c r="J9" s="30"/>
      <c r="K9" s="30"/>
      <c r="L9" s="30"/>
      <c r="M9" s="30"/>
      <c r="O9" s="325" t="s">
        <v>509</v>
      </c>
    </row>
    <row r="10" spans="1:15" s="159" customFormat="1" ht="18.75" customHeight="1">
      <c r="B10" s="663" t="s">
        <v>341</v>
      </c>
      <c r="C10" s="663"/>
      <c r="D10" s="663"/>
      <c r="E10" s="663"/>
      <c r="F10" s="663"/>
      <c r="G10" s="663"/>
      <c r="H10" s="663"/>
      <c r="I10" s="663"/>
      <c r="J10" s="663"/>
      <c r="K10" s="663"/>
      <c r="L10" s="663"/>
      <c r="M10" s="663"/>
    </row>
    <row r="11" spans="1:15" s="159" customFormat="1" ht="23.25" customHeight="1">
      <c r="B11" s="639" t="s">
        <v>342</v>
      </c>
      <c r="C11" s="641"/>
      <c r="D11" s="166" t="s">
        <v>343</v>
      </c>
      <c r="E11" s="639" t="s">
        <v>344</v>
      </c>
      <c r="F11" s="640"/>
      <c r="G11" s="640"/>
      <c r="H11" s="640"/>
      <c r="I11" s="640"/>
      <c r="J11" s="640"/>
      <c r="K11" s="640"/>
      <c r="L11" s="641"/>
      <c r="M11" s="30"/>
      <c r="O11" s="325" t="s">
        <v>510</v>
      </c>
    </row>
    <row r="12" spans="1:15" s="159" customFormat="1" ht="23.25" customHeight="1">
      <c r="B12" s="650"/>
      <c r="C12" s="651"/>
      <c r="D12" s="183"/>
      <c r="E12" s="664"/>
      <c r="F12" s="665"/>
      <c r="G12" s="665"/>
      <c r="H12" s="665"/>
      <c r="I12" s="665"/>
      <c r="J12" s="665"/>
      <c r="K12" s="665"/>
      <c r="L12" s="666"/>
      <c r="M12" s="30"/>
    </row>
    <row r="13" spans="1:15" s="159" customFormat="1" ht="23.25" customHeight="1">
      <c r="B13" s="650"/>
      <c r="C13" s="651"/>
      <c r="D13" s="183"/>
      <c r="E13" s="664"/>
      <c r="F13" s="665"/>
      <c r="G13" s="665"/>
      <c r="H13" s="665"/>
      <c r="I13" s="665"/>
      <c r="J13" s="665"/>
      <c r="K13" s="665"/>
      <c r="L13" s="666"/>
      <c r="M13" s="30"/>
    </row>
    <row r="14" spans="1:15" s="159" customFormat="1" ht="23.25" customHeight="1" thickBot="1">
      <c r="B14" s="652"/>
      <c r="C14" s="653"/>
      <c r="D14" s="184"/>
      <c r="E14" s="667"/>
      <c r="F14" s="668"/>
      <c r="G14" s="668"/>
      <c r="H14" s="668"/>
      <c r="I14" s="668"/>
      <c r="J14" s="668"/>
      <c r="K14" s="668"/>
      <c r="L14" s="669"/>
      <c r="M14" s="30"/>
    </row>
    <row r="15" spans="1:15" s="159" customFormat="1" ht="23.25" customHeight="1" thickTop="1">
      <c r="B15" s="654" t="s">
        <v>345</v>
      </c>
      <c r="C15" s="655"/>
      <c r="D15" s="185">
        <f>SUM(D12:D14)</f>
        <v>0</v>
      </c>
      <c r="E15" s="670"/>
      <c r="F15" s="671"/>
      <c r="G15" s="671"/>
      <c r="H15" s="671"/>
      <c r="I15" s="671"/>
      <c r="J15" s="671"/>
      <c r="K15" s="671"/>
      <c r="L15" s="672"/>
      <c r="M15" s="30"/>
    </row>
    <row r="16" spans="1:15" s="159" customFormat="1" ht="18.75" customHeight="1">
      <c r="B16" s="167"/>
      <c r="C16" s="165"/>
      <c r="D16" s="165"/>
      <c r="E16" s="30"/>
      <c r="F16" s="30"/>
      <c r="G16" s="30"/>
      <c r="H16" s="157"/>
      <c r="I16" s="30"/>
      <c r="J16" s="30"/>
      <c r="K16" s="30"/>
      <c r="L16" s="30"/>
      <c r="M16" s="30"/>
    </row>
    <row r="17" spans="2:13" s="159" customFormat="1" ht="18.75" customHeight="1">
      <c r="B17" s="663" t="s">
        <v>422</v>
      </c>
      <c r="C17" s="663"/>
      <c r="D17" s="663"/>
      <c r="E17" s="663"/>
      <c r="F17" s="663"/>
      <c r="G17" s="663"/>
      <c r="H17" s="663"/>
      <c r="I17" s="663"/>
      <c r="J17" s="663"/>
      <c r="K17" s="663"/>
      <c r="L17" s="663"/>
      <c r="M17" s="663"/>
    </row>
    <row r="18" spans="2:13" s="159" customFormat="1" ht="33.75" customHeight="1">
      <c r="B18" s="639" t="s">
        <v>346</v>
      </c>
      <c r="C18" s="641"/>
      <c r="D18" s="166" t="s">
        <v>347</v>
      </c>
    </row>
    <row r="19" spans="2:13" s="159" customFormat="1" ht="23.25" customHeight="1">
      <c r="B19" s="650"/>
      <c r="C19" s="651"/>
      <c r="D19" s="183"/>
    </row>
    <row r="20" spans="2:13" s="159" customFormat="1" ht="23.25" customHeight="1">
      <c r="B20" s="650"/>
      <c r="C20" s="651"/>
      <c r="D20" s="183"/>
    </row>
    <row r="21" spans="2:13" s="159" customFormat="1" ht="23.25" customHeight="1">
      <c r="B21" s="650"/>
      <c r="C21" s="651"/>
      <c r="D21" s="183"/>
    </row>
    <row r="22" spans="2:13" s="159" customFormat="1" ht="23.25" customHeight="1" thickBot="1">
      <c r="B22" s="652"/>
      <c r="C22" s="653"/>
      <c r="D22" s="184"/>
    </row>
    <row r="23" spans="2:13" s="159" customFormat="1" ht="23.25" customHeight="1" thickTop="1">
      <c r="B23" s="654" t="s">
        <v>345</v>
      </c>
      <c r="C23" s="655"/>
      <c r="D23" s="185">
        <f>SUM(D19:D22)</f>
        <v>0</v>
      </c>
    </row>
    <row r="24" spans="2:13" s="159" customFormat="1" ht="18.75" customHeight="1">
      <c r="B24" s="167"/>
      <c r="C24" s="165"/>
      <c r="D24" s="165"/>
      <c r="E24" s="30"/>
      <c r="F24" s="30"/>
      <c r="G24" s="30"/>
      <c r="H24" s="157"/>
      <c r="I24" s="30"/>
      <c r="J24" s="30"/>
      <c r="K24" s="30"/>
      <c r="L24" s="30"/>
      <c r="M24" s="30"/>
    </row>
    <row r="25" spans="2:13" s="168" customFormat="1" ht="18.75" customHeight="1">
      <c r="B25" s="658" t="s">
        <v>348</v>
      </c>
      <c r="C25" s="658"/>
      <c r="D25" s="658"/>
      <c r="E25" s="658"/>
      <c r="F25" s="658"/>
      <c r="G25" s="658"/>
      <c r="H25" s="658"/>
      <c r="I25" s="658"/>
      <c r="J25" s="658"/>
      <c r="K25" s="658"/>
      <c r="L25" s="658"/>
      <c r="M25" s="658"/>
    </row>
    <row r="26" spans="2:13" s="168" customFormat="1" ht="90" customHeight="1">
      <c r="B26" s="659"/>
      <c r="C26" s="660"/>
      <c r="D26" s="660"/>
      <c r="E26" s="660"/>
      <c r="F26" s="660"/>
      <c r="G26" s="660"/>
      <c r="H26" s="660"/>
      <c r="I26" s="660"/>
      <c r="J26" s="660"/>
      <c r="K26" s="660"/>
      <c r="L26" s="661"/>
    </row>
  </sheetData>
  <sheetProtection sheet="1" formatRows="0"/>
  <mergeCells count="28">
    <mergeCell ref="B23:C23"/>
    <mergeCell ref="B25:M25"/>
    <mergeCell ref="B26:L26"/>
    <mergeCell ref="B17:M17"/>
    <mergeCell ref="B18:C18"/>
    <mergeCell ref="B19:C19"/>
    <mergeCell ref="B20:C20"/>
    <mergeCell ref="B21:C21"/>
    <mergeCell ref="B22:C22"/>
    <mergeCell ref="B13:C13"/>
    <mergeCell ref="E13:L13"/>
    <mergeCell ref="B14:C14"/>
    <mergeCell ref="E14:L14"/>
    <mergeCell ref="B15:C15"/>
    <mergeCell ref="E15:L15"/>
    <mergeCell ref="B10:M10"/>
    <mergeCell ref="B11:C11"/>
    <mergeCell ref="E11:L11"/>
    <mergeCell ref="B12:C12"/>
    <mergeCell ref="E12:L12"/>
    <mergeCell ref="L6:M7"/>
    <mergeCell ref="L8:M8"/>
    <mergeCell ref="B2:L2"/>
    <mergeCell ref="C3:E3"/>
    <mergeCell ref="C6:C7"/>
    <mergeCell ref="D6:D7"/>
    <mergeCell ref="E6:G6"/>
    <mergeCell ref="H6:K6"/>
  </mergeCells>
  <phoneticPr fontId="5"/>
  <dataValidations count="1">
    <dataValidation imeMode="off" allowBlank="1" showInputMessage="1" showErrorMessage="1" sqref="D12:D14 D19:D22 J8" xr:uid="{1B6AFE89-3732-433B-940D-A92256F89FA3}"/>
  </dataValidations>
  <hyperlinks>
    <hyperlink ref="O9" location="'2-3　補助事業に要する経費及びその調達方法（申請者３）'!Print_Area" display="2-3　補助事業に要する経費及びその調達方法（申請者３）" xr:uid="{FCD56DB3-2242-4423-A599-3D02EB11E1D3}"/>
    <hyperlink ref="O11" location="'2-1　補助事業経費の配分（申請者４）'!Print_Area" display="2-3　補助事業に要する経費及びその調達方法（申請者４）" xr:uid="{EA6F7AB8-A81A-42DF-9D4A-4075A4AE6F34}"/>
  </hyperlinks>
  <pageMargins left="0.51181102362204722" right="0.19685039370078741" top="0.55118110236220474" bottom="0.43307086614173229" header="0.31496062992125984" footer="0.31496062992125984"/>
  <pageSetup paperSize="9" scale="72" orientation="landscape" blackAndWhite="1" r:id="rId1"/>
  <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FF0000"/>
    <pageSetUpPr fitToPage="1"/>
  </sheetPr>
  <dimension ref="A1:P60"/>
  <sheetViews>
    <sheetView showGridLines="0" view="pageBreakPreview" zoomScale="85" zoomScaleNormal="100" zoomScaleSheetLayoutView="85" workbookViewId="0"/>
  </sheetViews>
  <sheetFormatPr defaultRowHeight="18.75"/>
  <cols>
    <col min="1" max="2" width="1.6328125" customWidth="1"/>
    <col min="3" max="3" width="3.08984375" style="54" customWidth="1"/>
    <col min="4" max="4" width="26.08984375" customWidth="1"/>
    <col min="5" max="14" width="6.453125" customWidth="1"/>
    <col min="15" max="15" width="4.54296875" customWidth="1"/>
  </cols>
  <sheetData>
    <row r="1" spans="1:15">
      <c r="A1" s="30" t="s">
        <v>377</v>
      </c>
      <c r="B1" s="1"/>
      <c r="C1" s="53"/>
      <c r="D1" s="1"/>
      <c r="E1" s="1"/>
      <c r="F1" s="1"/>
      <c r="G1" s="1"/>
      <c r="H1" s="1"/>
      <c r="I1" s="1"/>
      <c r="J1" s="1"/>
      <c r="K1" s="1"/>
      <c r="L1" s="1"/>
      <c r="M1" s="1"/>
      <c r="N1" s="1"/>
      <c r="O1" s="187"/>
    </row>
    <row r="2" spans="1:15" ht="22.5" customHeight="1">
      <c r="A2" s="681" t="s">
        <v>376</v>
      </c>
      <c r="B2" s="681"/>
      <c r="C2" s="681"/>
      <c r="D2" s="681"/>
      <c r="E2" s="681"/>
      <c r="F2" s="681"/>
      <c r="G2" s="681"/>
      <c r="H2" s="681"/>
      <c r="I2" s="681"/>
      <c r="J2" s="681"/>
      <c r="K2" s="681"/>
      <c r="L2" s="681"/>
      <c r="M2" s="681"/>
      <c r="N2" s="681"/>
      <c r="O2" s="268"/>
    </row>
    <row r="3" spans="1:15" ht="12" customHeight="1">
      <c r="A3" s="188"/>
      <c r="B3" s="188"/>
      <c r="C3" s="188"/>
      <c r="D3" s="188"/>
      <c r="E3" s="188"/>
      <c r="F3" s="188"/>
      <c r="G3" s="188"/>
      <c r="H3" s="188"/>
      <c r="I3" s="188"/>
      <c r="J3" s="188"/>
      <c r="K3" s="188"/>
      <c r="L3" s="188"/>
      <c r="M3" s="188"/>
      <c r="N3" s="188"/>
      <c r="O3" s="188"/>
    </row>
    <row r="4" spans="1:15" ht="42.75" customHeight="1">
      <c r="A4" s="189"/>
      <c r="B4" s="673" t="s">
        <v>599</v>
      </c>
      <c r="C4" s="673"/>
      <c r="D4" s="673"/>
      <c r="E4" s="673"/>
      <c r="F4" s="673"/>
      <c r="G4" s="673"/>
      <c r="H4" s="673"/>
      <c r="I4" s="673"/>
      <c r="J4" s="673"/>
      <c r="K4" s="673"/>
      <c r="L4" s="673"/>
      <c r="M4" s="673"/>
      <c r="N4" s="673"/>
      <c r="O4" s="1"/>
    </row>
    <row r="5" spans="1:15" ht="8.25" customHeight="1">
      <c r="A5" s="189"/>
      <c r="B5" s="1" t="s">
        <v>397</v>
      </c>
      <c r="C5" s="53"/>
      <c r="D5" s="1"/>
      <c r="E5" s="1"/>
      <c r="F5" s="1"/>
      <c r="G5" s="1"/>
      <c r="H5" s="1"/>
      <c r="I5" s="1"/>
      <c r="J5" s="1"/>
      <c r="K5" s="1"/>
      <c r="L5" s="1"/>
      <c r="M5" s="1"/>
      <c r="N5" s="1"/>
      <c r="O5" s="1"/>
    </row>
    <row r="6" spans="1:15">
      <c r="A6" s="189"/>
      <c r="B6" s="52"/>
      <c r="C6" s="1" t="s">
        <v>528</v>
      </c>
      <c r="D6" s="1"/>
      <c r="E6" s="1"/>
      <c r="F6" s="1"/>
      <c r="G6" s="1"/>
      <c r="H6" s="1"/>
      <c r="I6" s="1"/>
      <c r="J6" s="1"/>
      <c r="K6" s="1"/>
      <c r="L6" s="1"/>
      <c r="M6" s="1"/>
      <c r="N6" s="1"/>
      <c r="O6" s="1"/>
    </row>
    <row r="7" spans="1:15" s="54" customFormat="1">
      <c r="A7" s="269"/>
      <c r="B7" s="53"/>
      <c r="C7" s="166" t="s">
        <v>378</v>
      </c>
      <c r="D7" s="166" t="s">
        <v>379</v>
      </c>
      <c r="E7" s="639" t="s">
        <v>380</v>
      </c>
      <c r="F7" s="640"/>
      <c r="G7" s="640"/>
      <c r="H7" s="640"/>
      <c r="I7" s="640"/>
      <c r="J7" s="640"/>
      <c r="K7" s="640"/>
      <c r="L7" s="640"/>
      <c r="M7" s="640"/>
      <c r="N7" s="641"/>
      <c r="O7" s="53"/>
    </row>
    <row r="8" spans="1:15" ht="53.25" customHeight="1">
      <c r="A8" s="189"/>
      <c r="B8" s="52"/>
      <c r="C8" s="166">
        <v>1</v>
      </c>
      <c r="D8" s="270" t="s">
        <v>532</v>
      </c>
      <c r="E8" s="664"/>
      <c r="F8" s="665"/>
      <c r="G8" s="665"/>
      <c r="H8" s="665"/>
      <c r="I8" s="665"/>
      <c r="J8" s="665"/>
      <c r="K8" s="665"/>
      <c r="L8" s="665"/>
      <c r="M8" s="665"/>
      <c r="N8" s="666"/>
      <c r="O8" s="1"/>
    </row>
    <row r="9" spans="1:15" ht="53.25" customHeight="1">
      <c r="A9" s="189"/>
      <c r="B9" s="52"/>
      <c r="C9" s="166">
        <v>2</v>
      </c>
      <c r="D9" s="270" t="s">
        <v>520</v>
      </c>
      <c r="E9" s="664"/>
      <c r="F9" s="665"/>
      <c r="G9" s="665"/>
      <c r="H9" s="665"/>
      <c r="I9" s="665"/>
      <c r="J9" s="665"/>
      <c r="K9" s="665"/>
      <c r="L9" s="665"/>
      <c r="M9" s="665"/>
      <c r="N9" s="666"/>
      <c r="O9" s="1"/>
    </row>
    <row r="10" spans="1:15" ht="53.25" customHeight="1">
      <c r="A10" s="189"/>
      <c r="B10" s="52"/>
      <c r="C10" s="166">
        <v>3</v>
      </c>
      <c r="D10" s="270" t="s">
        <v>521</v>
      </c>
      <c r="E10" s="664"/>
      <c r="F10" s="665"/>
      <c r="G10" s="665"/>
      <c r="H10" s="665"/>
      <c r="I10" s="665"/>
      <c r="J10" s="665"/>
      <c r="K10" s="665"/>
      <c r="L10" s="665"/>
      <c r="M10" s="665"/>
      <c r="N10" s="666"/>
      <c r="O10" s="1"/>
    </row>
    <row r="11" spans="1:15" ht="53.25" customHeight="1">
      <c r="A11" s="189"/>
      <c r="B11" s="52"/>
      <c r="C11" s="166">
        <v>4</v>
      </c>
      <c r="D11" s="270" t="s">
        <v>522</v>
      </c>
      <c r="E11" s="664"/>
      <c r="F11" s="665"/>
      <c r="G11" s="665"/>
      <c r="H11" s="665"/>
      <c r="I11" s="665"/>
      <c r="J11" s="665"/>
      <c r="K11" s="665"/>
      <c r="L11" s="665"/>
      <c r="M11" s="665"/>
      <c r="N11" s="666"/>
      <c r="O11" s="1"/>
    </row>
    <row r="12" spans="1:15" ht="53.25" customHeight="1">
      <c r="A12" s="189"/>
      <c r="B12" s="52"/>
      <c r="C12" s="166">
        <v>5</v>
      </c>
      <c r="D12" s="270" t="s">
        <v>460</v>
      </c>
      <c r="E12" s="664"/>
      <c r="F12" s="665"/>
      <c r="G12" s="665"/>
      <c r="H12" s="665"/>
      <c r="I12" s="665"/>
      <c r="J12" s="665"/>
      <c r="K12" s="665"/>
      <c r="L12" s="665"/>
      <c r="M12" s="665"/>
      <c r="N12" s="666"/>
      <c r="O12" s="1"/>
    </row>
    <row r="13" spans="1:15" ht="53.25" customHeight="1">
      <c r="A13" s="189"/>
      <c r="B13" s="52"/>
      <c r="C13" s="166">
        <v>6</v>
      </c>
      <c r="D13" s="270" t="s">
        <v>523</v>
      </c>
      <c r="E13" s="664"/>
      <c r="F13" s="665"/>
      <c r="G13" s="665"/>
      <c r="H13" s="665"/>
      <c r="I13" s="665"/>
      <c r="J13" s="665"/>
      <c r="K13" s="665"/>
      <c r="L13" s="665"/>
      <c r="M13" s="665"/>
      <c r="N13" s="666"/>
      <c r="O13" s="1"/>
    </row>
    <row r="14" spans="1:15" ht="53.25" customHeight="1">
      <c r="A14" s="189"/>
      <c r="B14" s="52"/>
      <c r="C14" s="166">
        <v>7</v>
      </c>
      <c r="D14" s="270" t="s">
        <v>524</v>
      </c>
      <c r="E14" s="664"/>
      <c r="F14" s="665"/>
      <c r="G14" s="665"/>
      <c r="H14" s="665"/>
      <c r="I14" s="665"/>
      <c r="J14" s="665"/>
      <c r="K14" s="665"/>
      <c r="L14" s="665"/>
      <c r="M14" s="665"/>
      <c r="N14" s="666"/>
      <c r="O14" s="1"/>
    </row>
    <row r="15" spans="1:15" ht="53.25" customHeight="1">
      <c r="A15" s="189"/>
      <c r="B15" s="52"/>
      <c r="C15" s="166">
        <v>8</v>
      </c>
      <c r="D15" s="270" t="s">
        <v>449</v>
      </c>
      <c r="E15" s="664"/>
      <c r="F15" s="665"/>
      <c r="G15" s="665"/>
      <c r="H15" s="665"/>
      <c r="I15" s="665"/>
      <c r="J15" s="665"/>
      <c r="K15" s="665"/>
      <c r="L15" s="665"/>
      <c r="M15" s="665"/>
      <c r="N15" s="666"/>
      <c r="O15" s="1"/>
    </row>
    <row r="16" spans="1:15" ht="53.25" customHeight="1">
      <c r="A16" s="189"/>
      <c r="B16" s="52"/>
      <c r="C16" s="271">
        <v>9</v>
      </c>
      <c r="D16" s="272" t="s">
        <v>525</v>
      </c>
      <c r="E16" s="664"/>
      <c r="F16" s="665"/>
      <c r="G16" s="665"/>
      <c r="H16" s="665"/>
      <c r="I16" s="665"/>
      <c r="J16" s="665"/>
      <c r="K16" s="665"/>
      <c r="L16" s="665"/>
      <c r="M16" s="665"/>
      <c r="N16" s="666"/>
      <c r="O16" s="1"/>
    </row>
    <row r="17" spans="1:15" ht="53.25" customHeight="1">
      <c r="A17" s="189"/>
      <c r="B17" s="52"/>
      <c r="C17" s="166">
        <v>10</v>
      </c>
      <c r="D17" s="270" t="s">
        <v>526</v>
      </c>
      <c r="E17" s="664"/>
      <c r="F17" s="665"/>
      <c r="G17" s="665"/>
      <c r="H17" s="665"/>
      <c r="I17" s="665"/>
      <c r="J17" s="665"/>
      <c r="K17" s="665"/>
      <c r="L17" s="665"/>
      <c r="M17" s="665"/>
      <c r="N17" s="666"/>
      <c r="O17" s="1"/>
    </row>
    <row r="18" spans="1:15" ht="53.25" customHeight="1">
      <c r="A18" s="189"/>
      <c r="B18" s="52"/>
      <c r="C18" s="166">
        <v>11</v>
      </c>
      <c r="D18" s="270" t="s">
        <v>388</v>
      </c>
      <c r="E18" s="664"/>
      <c r="F18" s="665"/>
      <c r="G18" s="665"/>
      <c r="H18" s="665"/>
      <c r="I18" s="665"/>
      <c r="J18" s="665"/>
      <c r="K18" s="665"/>
      <c r="L18" s="665"/>
      <c r="M18" s="665"/>
      <c r="N18" s="666"/>
      <c r="O18" s="1"/>
    </row>
    <row r="19" spans="1:15" ht="53.25" customHeight="1">
      <c r="A19" s="189"/>
      <c r="B19" s="52"/>
      <c r="C19" s="166">
        <v>12</v>
      </c>
      <c r="D19" s="270" t="s">
        <v>450</v>
      </c>
      <c r="E19" s="664"/>
      <c r="F19" s="665"/>
      <c r="G19" s="665"/>
      <c r="H19" s="665"/>
      <c r="I19" s="665"/>
      <c r="J19" s="665"/>
      <c r="K19" s="665"/>
      <c r="L19" s="665"/>
      <c r="M19" s="665"/>
      <c r="N19" s="666"/>
      <c r="O19" s="1"/>
    </row>
    <row r="20" spans="1:15" ht="37.5" customHeight="1">
      <c r="A20" s="189"/>
      <c r="B20" s="52"/>
      <c r="C20" s="166">
        <v>13</v>
      </c>
      <c r="D20" s="204"/>
      <c r="E20" s="664"/>
      <c r="F20" s="665"/>
      <c r="G20" s="665"/>
      <c r="H20" s="665"/>
      <c r="I20" s="665"/>
      <c r="J20" s="665"/>
      <c r="K20" s="665"/>
      <c r="L20" s="665"/>
      <c r="M20" s="665"/>
      <c r="N20" s="666"/>
      <c r="O20" s="1"/>
    </row>
    <row r="21" spans="1:15" ht="14.25" customHeight="1">
      <c r="A21" s="189"/>
      <c r="B21" s="52"/>
      <c r="C21" s="53"/>
      <c r="D21" s="1"/>
      <c r="E21" s="1"/>
      <c r="F21" s="1"/>
      <c r="G21" s="1"/>
      <c r="H21" s="1"/>
      <c r="I21" s="1"/>
      <c r="J21" s="1"/>
      <c r="K21" s="1"/>
      <c r="L21" s="1"/>
      <c r="M21" s="1"/>
      <c r="N21" s="1"/>
      <c r="O21" s="1"/>
    </row>
    <row r="22" spans="1:15" ht="14.25" customHeight="1">
      <c r="A22" s="189"/>
      <c r="B22" s="52"/>
      <c r="C22" s="53"/>
      <c r="D22" s="1"/>
      <c r="E22" s="1"/>
      <c r="F22" s="1"/>
      <c r="G22" s="1"/>
      <c r="H22" s="1"/>
      <c r="I22" s="1"/>
      <c r="J22" s="1"/>
      <c r="K22" s="1"/>
      <c r="L22" s="1"/>
      <c r="M22" s="1"/>
      <c r="N22" s="1"/>
      <c r="O22" s="1"/>
    </row>
    <row r="23" spans="1:15" ht="14.25" customHeight="1">
      <c r="A23" s="189"/>
      <c r="B23" s="52"/>
      <c r="C23" s="1" t="s">
        <v>541</v>
      </c>
      <c r="D23" s="1"/>
      <c r="E23" s="1"/>
      <c r="F23" s="1"/>
      <c r="G23" s="1"/>
      <c r="H23" s="1"/>
      <c r="I23" s="1"/>
      <c r="J23" s="1"/>
      <c r="K23" s="1"/>
      <c r="L23" s="1"/>
      <c r="M23" s="1"/>
      <c r="N23" s="1"/>
      <c r="O23" s="1"/>
    </row>
    <row r="24" spans="1:15" ht="14.25" customHeight="1">
      <c r="A24" s="189"/>
      <c r="B24" s="52"/>
      <c r="C24" s="166" t="s">
        <v>332</v>
      </c>
      <c r="D24" s="166" t="s">
        <v>379</v>
      </c>
      <c r="E24" s="639" t="s">
        <v>380</v>
      </c>
      <c r="F24" s="640"/>
      <c r="G24" s="640"/>
      <c r="H24" s="640"/>
      <c r="I24" s="640"/>
      <c r="J24" s="640"/>
      <c r="K24" s="640"/>
      <c r="L24" s="640"/>
      <c r="M24" s="640"/>
      <c r="N24" s="641"/>
      <c r="O24" s="1"/>
    </row>
    <row r="25" spans="1:15" ht="53.25" customHeight="1">
      <c r="A25" s="189"/>
      <c r="B25" s="52"/>
      <c r="C25" s="166">
        <v>1</v>
      </c>
      <c r="D25" s="270" t="s">
        <v>533</v>
      </c>
      <c r="E25" s="664"/>
      <c r="F25" s="665"/>
      <c r="G25" s="665"/>
      <c r="H25" s="665"/>
      <c r="I25" s="665"/>
      <c r="J25" s="665"/>
      <c r="K25" s="665"/>
      <c r="L25" s="665"/>
      <c r="M25" s="665"/>
      <c r="N25" s="666"/>
      <c r="O25" s="1"/>
    </row>
    <row r="26" spans="1:15" ht="53.25" customHeight="1">
      <c r="A26" s="189"/>
      <c r="B26" s="52"/>
      <c r="C26" s="166">
        <v>2</v>
      </c>
      <c r="D26" s="270" t="s">
        <v>538</v>
      </c>
      <c r="E26" s="664"/>
      <c r="F26" s="665"/>
      <c r="G26" s="665"/>
      <c r="H26" s="665"/>
      <c r="I26" s="665"/>
      <c r="J26" s="665"/>
      <c r="K26" s="665"/>
      <c r="L26" s="665"/>
      <c r="M26" s="665"/>
      <c r="N26" s="666"/>
      <c r="O26" s="1"/>
    </row>
    <row r="27" spans="1:15" ht="53.25" customHeight="1">
      <c r="A27" s="189"/>
      <c r="B27" s="52"/>
      <c r="C27" s="166">
        <v>3</v>
      </c>
      <c r="D27" s="270" t="s">
        <v>534</v>
      </c>
      <c r="E27" s="664"/>
      <c r="F27" s="665"/>
      <c r="G27" s="665"/>
      <c r="H27" s="665"/>
      <c r="I27" s="665"/>
      <c r="J27" s="665"/>
      <c r="K27" s="665"/>
      <c r="L27" s="665"/>
      <c r="M27" s="665"/>
      <c r="N27" s="666"/>
      <c r="O27" s="1"/>
    </row>
    <row r="28" spans="1:15" ht="37.5" customHeight="1">
      <c r="A28" s="189"/>
      <c r="B28" s="52"/>
      <c r="C28" s="166">
        <v>4</v>
      </c>
      <c r="D28" s="204"/>
      <c r="E28" s="664"/>
      <c r="F28" s="665"/>
      <c r="G28" s="665"/>
      <c r="H28" s="665"/>
      <c r="I28" s="665"/>
      <c r="J28" s="665"/>
      <c r="K28" s="665"/>
      <c r="L28" s="665"/>
      <c r="M28" s="665"/>
      <c r="N28" s="666"/>
      <c r="O28" s="1"/>
    </row>
    <row r="29" spans="1:15" ht="14.25" customHeight="1">
      <c r="A29" s="189"/>
      <c r="B29" s="52"/>
      <c r="C29" s="53"/>
      <c r="D29" s="1"/>
      <c r="E29" s="1"/>
      <c r="F29" s="1"/>
      <c r="G29" s="1"/>
      <c r="H29" s="1"/>
      <c r="I29" s="1"/>
      <c r="J29" s="1"/>
      <c r="K29" s="1"/>
      <c r="L29" s="1"/>
      <c r="M29" s="1"/>
      <c r="N29" s="1"/>
      <c r="O29" s="1"/>
    </row>
    <row r="30" spans="1:15" ht="51.75" customHeight="1">
      <c r="A30" s="189"/>
      <c r="B30" s="673" t="s">
        <v>570</v>
      </c>
      <c r="C30" s="673"/>
      <c r="D30" s="673"/>
      <c r="E30" s="673"/>
      <c r="F30" s="673"/>
      <c r="G30" s="673"/>
      <c r="H30" s="673"/>
      <c r="I30" s="673"/>
      <c r="J30" s="673"/>
      <c r="K30" s="673"/>
      <c r="L30" s="673"/>
      <c r="M30" s="673"/>
      <c r="N30" s="673"/>
      <c r="O30" s="1"/>
    </row>
    <row r="31" spans="1:15" ht="90" customHeight="1">
      <c r="A31" s="189"/>
      <c r="B31" s="52"/>
      <c r="C31" s="674"/>
      <c r="D31" s="675"/>
      <c r="E31" s="675"/>
      <c r="F31" s="675"/>
      <c r="G31" s="675"/>
      <c r="H31" s="675"/>
      <c r="I31" s="675"/>
      <c r="J31" s="675"/>
      <c r="K31" s="675"/>
      <c r="L31" s="675"/>
      <c r="M31" s="675"/>
      <c r="N31" s="676"/>
      <c r="O31" s="1"/>
    </row>
    <row r="32" spans="1:15" ht="8.25" customHeight="1">
      <c r="A32" s="189"/>
      <c r="B32" s="52"/>
      <c r="C32" s="53"/>
      <c r="D32" s="1"/>
      <c r="E32" s="1"/>
      <c r="F32" s="1"/>
      <c r="G32" s="1"/>
      <c r="H32" s="1"/>
      <c r="I32" s="1"/>
      <c r="J32" s="1"/>
      <c r="K32" s="1"/>
      <c r="L32" s="1"/>
      <c r="M32" s="1"/>
      <c r="N32" s="1"/>
      <c r="O32" s="1"/>
    </row>
    <row r="33" spans="1:15" ht="48.75" customHeight="1">
      <c r="A33" s="189"/>
      <c r="B33" s="673" t="s">
        <v>560</v>
      </c>
      <c r="C33" s="673"/>
      <c r="D33" s="673"/>
      <c r="E33" s="673"/>
      <c r="F33" s="673"/>
      <c r="G33" s="673"/>
      <c r="H33" s="673"/>
      <c r="I33" s="673"/>
      <c r="J33" s="673"/>
      <c r="K33" s="673"/>
      <c r="L33" s="673"/>
      <c r="M33" s="673"/>
      <c r="N33" s="673"/>
      <c r="O33" s="1"/>
    </row>
    <row r="34" spans="1:15" ht="90" customHeight="1">
      <c r="A34" s="189"/>
      <c r="B34" s="52"/>
      <c r="C34" s="674"/>
      <c r="D34" s="675"/>
      <c r="E34" s="675"/>
      <c r="F34" s="675"/>
      <c r="G34" s="675"/>
      <c r="H34" s="675"/>
      <c r="I34" s="675"/>
      <c r="J34" s="675"/>
      <c r="K34" s="675"/>
      <c r="L34" s="675"/>
      <c r="M34" s="675"/>
      <c r="N34" s="676"/>
      <c r="O34" s="1"/>
    </row>
    <row r="35" spans="1:15" ht="8.25" customHeight="1">
      <c r="A35" s="189"/>
      <c r="B35" s="52"/>
      <c r="C35" s="53"/>
      <c r="D35" s="1"/>
      <c r="E35" s="1"/>
      <c r="F35" s="1"/>
      <c r="G35" s="1"/>
      <c r="H35" s="1"/>
      <c r="I35" s="1"/>
      <c r="J35" s="1"/>
      <c r="K35" s="1"/>
      <c r="L35" s="1"/>
      <c r="M35" s="1"/>
      <c r="N35" s="1"/>
      <c r="O35" s="1"/>
    </row>
    <row r="36" spans="1:15" ht="39" customHeight="1">
      <c r="A36" s="189"/>
      <c r="B36" s="673" t="s">
        <v>561</v>
      </c>
      <c r="C36" s="673"/>
      <c r="D36" s="673"/>
      <c r="E36" s="673"/>
      <c r="F36" s="673"/>
      <c r="G36" s="673"/>
      <c r="H36" s="673"/>
      <c r="I36" s="673"/>
      <c r="J36" s="673"/>
      <c r="K36" s="673"/>
      <c r="L36" s="673"/>
      <c r="M36" s="673"/>
      <c r="N36" s="673"/>
      <c r="O36" s="1"/>
    </row>
    <row r="37" spans="1:15" ht="75.75" customHeight="1">
      <c r="A37" s="189"/>
      <c r="B37" s="52"/>
      <c r="C37" s="674"/>
      <c r="D37" s="675"/>
      <c r="E37" s="675"/>
      <c r="F37" s="675"/>
      <c r="G37" s="675"/>
      <c r="H37" s="675"/>
      <c r="I37" s="675"/>
      <c r="J37" s="675"/>
      <c r="K37" s="675"/>
      <c r="L37" s="675"/>
      <c r="M37" s="675"/>
      <c r="N37" s="676"/>
      <c r="O37" s="1"/>
    </row>
    <row r="38" spans="1:15" ht="18.75" customHeight="1">
      <c r="A38" s="189"/>
      <c r="B38" s="52"/>
      <c r="C38" s="53"/>
      <c r="D38" s="1"/>
      <c r="E38" s="1"/>
      <c r="F38" s="1"/>
      <c r="G38" s="1"/>
      <c r="H38" s="1"/>
      <c r="I38" s="1"/>
      <c r="J38" s="1"/>
      <c r="K38" s="1"/>
      <c r="L38" s="1"/>
      <c r="M38" s="1"/>
      <c r="N38" s="1"/>
      <c r="O38" s="1"/>
    </row>
    <row r="39" spans="1:15" ht="54.75" customHeight="1">
      <c r="A39" s="189"/>
      <c r="B39" s="673" t="s">
        <v>500</v>
      </c>
      <c r="C39" s="673"/>
      <c r="D39" s="673"/>
      <c r="E39" s="673"/>
      <c r="F39" s="673"/>
      <c r="G39" s="673"/>
      <c r="H39" s="673"/>
      <c r="I39" s="673"/>
      <c r="J39" s="673"/>
      <c r="K39" s="673"/>
      <c r="L39" s="673"/>
      <c r="M39" s="673"/>
      <c r="N39" s="673"/>
      <c r="O39" s="1"/>
    </row>
    <row r="40" spans="1:15">
      <c r="A40" s="189"/>
      <c r="B40" s="273"/>
      <c r="C40" s="1" t="s">
        <v>529</v>
      </c>
      <c r="D40" s="273"/>
      <c r="E40" s="273"/>
      <c r="F40" s="273"/>
      <c r="G40" s="273"/>
      <c r="H40" s="273"/>
      <c r="I40" s="273"/>
      <c r="J40" s="273"/>
      <c r="K40" s="273"/>
      <c r="L40" s="273"/>
      <c r="M40" s="273"/>
      <c r="N40" s="273"/>
      <c r="O40" s="1"/>
    </row>
    <row r="41" spans="1:15" ht="96.75" customHeight="1">
      <c r="A41" s="189"/>
      <c r="B41" s="273"/>
      <c r="C41" s="674"/>
      <c r="D41" s="675"/>
      <c r="E41" s="675"/>
      <c r="F41" s="675"/>
      <c r="G41" s="675"/>
      <c r="H41" s="675"/>
      <c r="I41" s="675"/>
      <c r="J41" s="675"/>
      <c r="K41" s="675"/>
      <c r="L41" s="675"/>
      <c r="M41" s="675"/>
      <c r="N41" s="676"/>
      <c r="O41" s="1"/>
    </row>
    <row r="42" spans="1:15">
      <c r="A42" s="189"/>
      <c r="B42" s="273"/>
      <c r="C42" s="273"/>
      <c r="D42" s="273"/>
      <c r="E42" s="273"/>
      <c r="F42" s="273"/>
      <c r="G42" s="273"/>
      <c r="H42" s="273"/>
      <c r="I42" s="273"/>
      <c r="J42" s="273"/>
      <c r="K42" s="273"/>
      <c r="L42" s="273"/>
      <c r="M42" s="273"/>
      <c r="N42" s="273"/>
      <c r="O42" s="1"/>
    </row>
    <row r="43" spans="1:15">
      <c r="A43" s="189"/>
      <c r="B43" s="273"/>
      <c r="C43" s="1" t="s">
        <v>539</v>
      </c>
      <c r="D43" s="273"/>
      <c r="E43" s="273"/>
      <c r="F43" s="273"/>
      <c r="G43" s="273"/>
      <c r="H43" s="273"/>
      <c r="I43" s="273"/>
      <c r="J43" s="273"/>
      <c r="K43" s="273"/>
      <c r="L43" s="273"/>
      <c r="M43" s="273"/>
      <c r="N43" s="273"/>
      <c r="O43" s="1"/>
    </row>
    <row r="44" spans="1:15" ht="96.75" customHeight="1">
      <c r="A44" s="189"/>
      <c r="B44" s="273"/>
      <c r="C44" s="674"/>
      <c r="D44" s="675"/>
      <c r="E44" s="675"/>
      <c r="F44" s="675"/>
      <c r="G44" s="675"/>
      <c r="H44" s="675"/>
      <c r="I44" s="675"/>
      <c r="J44" s="675"/>
      <c r="K44" s="675"/>
      <c r="L44" s="675"/>
      <c r="M44" s="675"/>
      <c r="N44" s="676"/>
      <c r="O44" s="1"/>
    </row>
    <row r="45" spans="1:15">
      <c r="A45" s="189"/>
      <c r="B45" s="273"/>
      <c r="C45" s="273"/>
      <c r="D45" s="273"/>
      <c r="E45" s="273"/>
      <c r="F45" s="273"/>
      <c r="G45" s="273"/>
      <c r="H45" s="273"/>
      <c r="I45" s="273"/>
      <c r="J45" s="273"/>
      <c r="K45" s="273"/>
      <c r="L45" s="273"/>
      <c r="M45" s="273"/>
      <c r="N45" s="273"/>
      <c r="O45" s="1"/>
    </row>
    <row r="46" spans="1:15" hidden="1">
      <c r="A46" s="189"/>
      <c r="B46" s="273"/>
      <c r="C46" s="1" t="s">
        <v>462</v>
      </c>
      <c r="D46" s="273"/>
      <c r="E46" s="273"/>
      <c r="F46" s="273"/>
      <c r="G46" s="273"/>
      <c r="H46" s="273"/>
      <c r="I46" s="273"/>
      <c r="J46" s="273"/>
      <c r="K46" s="273"/>
      <c r="L46" s="273"/>
      <c r="M46" s="273"/>
      <c r="N46" s="273"/>
      <c r="O46" s="1"/>
    </row>
    <row r="47" spans="1:15" ht="96.75" hidden="1" customHeight="1">
      <c r="A47" s="189"/>
      <c r="B47" s="273"/>
      <c r="C47" s="674"/>
      <c r="D47" s="675"/>
      <c r="E47" s="675"/>
      <c r="F47" s="675"/>
      <c r="G47" s="675"/>
      <c r="H47" s="675"/>
      <c r="I47" s="675"/>
      <c r="J47" s="675"/>
      <c r="K47" s="675"/>
      <c r="L47" s="675"/>
      <c r="M47" s="675"/>
      <c r="N47" s="676"/>
      <c r="O47" s="1"/>
    </row>
    <row r="48" spans="1:15" ht="45" customHeight="1">
      <c r="A48" s="189"/>
      <c r="B48" s="673" t="s">
        <v>562</v>
      </c>
      <c r="C48" s="673"/>
      <c r="D48" s="673"/>
      <c r="E48" s="673"/>
      <c r="F48" s="673"/>
      <c r="G48" s="673"/>
      <c r="H48" s="673"/>
      <c r="I48" s="673"/>
      <c r="J48" s="673"/>
      <c r="K48" s="673"/>
      <c r="L48" s="673"/>
      <c r="M48" s="673"/>
      <c r="N48" s="673"/>
      <c r="O48" s="1"/>
    </row>
    <row r="49" spans="1:16" ht="72" customHeight="1">
      <c r="A49" s="189"/>
      <c r="B49" s="52"/>
      <c r="C49" s="674"/>
      <c r="D49" s="675"/>
      <c r="E49" s="675"/>
      <c r="F49" s="675"/>
      <c r="G49" s="675"/>
      <c r="H49" s="675"/>
      <c r="I49" s="675"/>
      <c r="J49" s="675"/>
      <c r="K49" s="675"/>
      <c r="L49" s="675"/>
      <c r="M49" s="675"/>
      <c r="N49" s="676"/>
      <c r="O49" s="1"/>
    </row>
    <row r="50" spans="1:16">
      <c r="A50" s="189"/>
      <c r="B50" s="52"/>
      <c r="C50" s="53"/>
      <c r="D50" s="1"/>
      <c r="E50" s="1"/>
      <c r="F50" s="1"/>
      <c r="G50" s="1"/>
      <c r="H50" s="1"/>
      <c r="I50" s="1"/>
      <c r="J50" s="1"/>
      <c r="K50" s="1"/>
      <c r="L50" s="1"/>
      <c r="M50" s="1"/>
      <c r="N50" s="1"/>
      <c r="O50" s="1"/>
    </row>
    <row r="51" spans="1:16">
      <c r="A51" s="189"/>
      <c r="B51" s="1" t="s">
        <v>569</v>
      </c>
      <c r="C51" s="274"/>
      <c r="D51" s="23"/>
      <c r="E51" s="23"/>
      <c r="F51" s="23"/>
      <c r="G51" s="23"/>
      <c r="H51" s="23"/>
      <c r="I51" s="23"/>
      <c r="J51" s="23"/>
      <c r="K51" s="275"/>
      <c r="L51" s="275"/>
      <c r="M51" s="275"/>
      <c r="N51" s="275"/>
      <c r="O51" s="276"/>
      <c r="P51" s="23"/>
    </row>
    <row r="52" spans="1:16">
      <c r="A52" s="189"/>
      <c r="B52" s="678" t="s">
        <v>389</v>
      </c>
      <c r="C52" s="678"/>
      <c r="D52" s="678"/>
      <c r="E52" s="678"/>
      <c r="F52" s="678"/>
      <c r="G52" s="678"/>
      <c r="H52" s="678"/>
      <c r="I52" s="678"/>
      <c r="J52" s="678"/>
      <c r="K52" s="678"/>
      <c r="L52" s="678"/>
      <c r="M52" s="678"/>
      <c r="N52" s="678"/>
      <c r="O52" s="678"/>
      <c r="P52" s="23"/>
    </row>
    <row r="53" spans="1:16">
      <c r="A53" s="189"/>
      <c r="B53" s="678" t="s">
        <v>370</v>
      </c>
      <c r="C53" s="678"/>
      <c r="D53" s="678"/>
      <c r="E53" s="678"/>
      <c r="F53" s="678"/>
      <c r="G53" s="678"/>
      <c r="H53" s="678"/>
      <c r="I53" s="678"/>
      <c r="J53" s="678"/>
      <c r="K53" s="678"/>
      <c r="L53" s="678"/>
      <c r="M53" s="678"/>
      <c r="N53" s="678"/>
      <c r="O53" s="678"/>
      <c r="P53" s="23"/>
    </row>
    <row r="54" spans="1:16">
      <c r="A54" s="189"/>
      <c r="B54" s="678" t="s">
        <v>390</v>
      </c>
      <c r="C54" s="678"/>
      <c r="D54" s="678"/>
      <c r="E54" s="678"/>
      <c r="F54" s="678"/>
      <c r="G54" s="678"/>
      <c r="H54" s="678"/>
      <c r="I54" s="678"/>
      <c r="J54" s="678"/>
      <c r="K54" s="678"/>
      <c r="L54" s="678"/>
      <c r="M54" s="678"/>
      <c r="N54" s="678"/>
      <c r="O54" s="678"/>
      <c r="P54" s="23"/>
    </row>
    <row r="55" spans="1:16">
      <c r="A55" s="189"/>
      <c r="B55" s="678" t="s">
        <v>563</v>
      </c>
      <c r="C55" s="678"/>
      <c r="D55" s="678"/>
      <c r="E55" s="678"/>
      <c r="F55" s="678"/>
      <c r="G55" s="678"/>
      <c r="H55" s="678"/>
      <c r="I55" s="678"/>
      <c r="J55" s="678"/>
      <c r="K55" s="678"/>
      <c r="L55" s="678"/>
      <c r="M55" s="678"/>
      <c r="N55" s="678"/>
      <c r="O55" s="678"/>
      <c r="P55" s="23"/>
    </row>
    <row r="56" spans="1:16">
      <c r="A56" s="189"/>
      <c r="B56" s="678" t="s">
        <v>371</v>
      </c>
      <c r="C56" s="678"/>
      <c r="D56" s="678"/>
      <c r="E56" s="678"/>
      <c r="F56" s="678"/>
      <c r="G56" s="678"/>
      <c r="H56" s="678"/>
      <c r="I56" s="678"/>
      <c r="J56" s="678"/>
      <c r="K56" s="678"/>
      <c r="L56" s="678"/>
      <c r="M56" s="678"/>
      <c r="N56" s="678"/>
      <c r="O56" s="678"/>
      <c r="P56" s="23"/>
    </row>
    <row r="57" spans="1:16" ht="51" customHeight="1">
      <c r="A57" s="189"/>
      <c r="B57" s="677" t="s">
        <v>441</v>
      </c>
      <c r="C57" s="677"/>
      <c r="D57" s="677"/>
      <c r="E57" s="677"/>
      <c r="F57" s="677"/>
      <c r="G57" s="677"/>
      <c r="H57" s="677"/>
      <c r="I57" s="677"/>
      <c r="J57" s="677"/>
      <c r="K57" s="677"/>
      <c r="L57" s="677"/>
      <c r="M57" s="677"/>
      <c r="N57" s="677"/>
      <c r="O57" s="677"/>
      <c r="P57" s="23"/>
    </row>
    <row r="58" spans="1:16">
      <c r="A58" s="679" t="s">
        <v>259</v>
      </c>
      <c r="B58" s="680"/>
      <c r="C58" s="664"/>
      <c r="D58" s="665"/>
      <c r="E58" s="665"/>
      <c r="F58" s="665"/>
      <c r="G58" s="665"/>
      <c r="H58" s="665"/>
      <c r="I58" s="665"/>
      <c r="J58" s="665"/>
      <c r="K58" s="665"/>
      <c r="L58" s="665"/>
      <c r="M58" s="665"/>
      <c r="N58" s="666"/>
      <c r="O58" s="276"/>
      <c r="P58" s="23"/>
    </row>
    <row r="59" spans="1:16">
      <c r="A59" s="189"/>
      <c r="B59" s="1"/>
      <c r="C59" s="274"/>
      <c r="D59" s="23"/>
      <c r="E59" s="23"/>
      <c r="F59" s="23"/>
      <c r="G59" s="23"/>
      <c r="H59" s="23"/>
      <c r="I59" s="23"/>
      <c r="J59" s="23"/>
      <c r="K59" s="275"/>
      <c r="L59" s="275"/>
      <c r="M59" s="275"/>
      <c r="N59" s="275"/>
      <c r="O59" s="276"/>
      <c r="P59" s="23"/>
    </row>
    <row r="60" spans="1:16">
      <c r="B60" s="1"/>
      <c r="C60" s="53"/>
      <c r="D60" s="1"/>
      <c r="E60" s="1"/>
      <c r="F60" s="1"/>
      <c r="G60" s="1"/>
      <c r="H60" s="1"/>
      <c r="I60" s="1"/>
      <c r="J60" s="1"/>
      <c r="K60" s="1"/>
      <c r="L60" s="1"/>
      <c r="M60" s="1"/>
      <c r="N60" s="1"/>
      <c r="O60" s="1"/>
    </row>
  </sheetData>
  <sheetProtection sheet="1" formatRows="0"/>
  <mergeCells count="41">
    <mergeCell ref="A2:N2"/>
    <mergeCell ref="B4:N4"/>
    <mergeCell ref="E12:N12"/>
    <mergeCell ref="E7:N7"/>
    <mergeCell ref="E8:N8"/>
    <mergeCell ref="E9:N9"/>
    <mergeCell ref="E10:N10"/>
    <mergeCell ref="E11:N11"/>
    <mergeCell ref="C47:N47"/>
    <mergeCell ref="B30:N30"/>
    <mergeCell ref="C31:N31"/>
    <mergeCell ref="E24:N24"/>
    <mergeCell ref="C41:N41"/>
    <mergeCell ref="E27:N27"/>
    <mergeCell ref="E28:N28"/>
    <mergeCell ref="C44:N44"/>
    <mergeCell ref="E25:N25"/>
    <mergeCell ref="E26:N26"/>
    <mergeCell ref="E13:N13"/>
    <mergeCell ref="B39:N39"/>
    <mergeCell ref="E14:N14"/>
    <mergeCell ref="E15:N15"/>
    <mergeCell ref="E17:N17"/>
    <mergeCell ref="E18:N18"/>
    <mergeCell ref="E19:N19"/>
    <mergeCell ref="E20:N20"/>
    <mergeCell ref="E16:N16"/>
    <mergeCell ref="B33:N33"/>
    <mergeCell ref="C34:N34"/>
    <mergeCell ref="B36:N36"/>
    <mergeCell ref="C37:N37"/>
    <mergeCell ref="B48:N48"/>
    <mergeCell ref="C49:N49"/>
    <mergeCell ref="B57:O57"/>
    <mergeCell ref="C58:N58"/>
    <mergeCell ref="B54:O54"/>
    <mergeCell ref="B55:O55"/>
    <mergeCell ref="B52:O52"/>
    <mergeCell ref="B53:O53"/>
    <mergeCell ref="A58:B58"/>
    <mergeCell ref="B56:O56"/>
  </mergeCells>
  <phoneticPr fontId="5"/>
  <pageMargins left="0.51181102362204722" right="0.19685039370078741" top="0.55118110236220474" bottom="0.43307086614173229" header="0.31496062992125984" footer="0.31496062992125984"/>
  <pageSetup paperSize="9" scale="66" fitToHeight="0" orientation="portrait" blackAndWhite="1" r:id="rId1"/>
  <rowBreaks count="3" manualBreakCount="3">
    <brk id="29" max="14" man="1"/>
    <brk id="58" max="14" man="1"/>
    <brk id="60" max="8" man="1"/>
  </rowBreaks>
  <drawing r:id="rId2"/>
  <legacyDrawing r:id="rId3"/>
  <mc:AlternateContent xmlns:mc="http://schemas.openxmlformats.org/markup-compatibility/2006">
    <mc:Choice Requires="x14">
      <controls>
        <mc:AlternateContent xmlns:mc="http://schemas.openxmlformats.org/markup-compatibility/2006">
          <mc:Choice Requires="x14">
            <control shapeId="3406851" r:id="rId4" name="Check Box 3">
              <controlPr defaultSize="0" autoFill="0" autoLine="0" autoPict="0">
                <anchor moveWithCells="1">
                  <from>
                    <xdr:col>1</xdr:col>
                    <xdr:colOff>47625</xdr:colOff>
                    <xdr:row>50</xdr:row>
                    <xdr:rowOff>219075</xdr:rowOff>
                  </from>
                  <to>
                    <xdr:col>2</xdr:col>
                    <xdr:colOff>133350</xdr:colOff>
                    <xdr:row>51</xdr:row>
                    <xdr:rowOff>228600</xdr:rowOff>
                  </to>
                </anchor>
              </controlPr>
            </control>
          </mc:Choice>
        </mc:AlternateContent>
        <mc:AlternateContent xmlns:mc="http://schemas.openxmlformats.org/markup-compatibility/2006">
          <mc:Choice Requires="x14">
            <control shapeId="3406856" r:id="rId5" name="Check Box 8">
              <controlPr defaultSize="0" autoFill="0" autoLine="0" autoPict="0">
                <anchor moveWithCells="1">
                  <from>
                    <xdr:col>1</xdr:col>
                    <xdr:colOff>47625</xdr:colOff>
                    <xdr:row>51</xdr:row>
                    <xdr:rowOff>219075</xdr:rowOff>
                  </from>
                  <to>
                    <xdr:col>2</xdr:col>
                    <xdr:colOff>133350</xdr:colOff>
                    <xdr:row>52</xdr:row>
                    <xdr:rowOff>219075</xdr:rowOff>
                  </to>
                </anchor>
              </controlPr>
            </control>
          </mc:Choice>
        </mc:AlternateContent>
        <mc:AlternateContent xmlns:mc="http://schemas.openxmlformats.org/markup-compatibility/2006">
          <mc:Choice Requires="x14">
            <control shapeId="3406857" r:id="rId6" name="Check Box 9">
              <controlPr defaultSize="0" autoFill="0" autoLine="0" autoPict="0">
                <anchor moveWithCells="1">
                  <from>
                    <xdr:col>1</xdr:col>
                    <xdr:colOff>47625</xdr:colOff>
                    <xdr:row>52</xdr:row>
                    <xdr:rowOff>228600</xdr:rowOff>
                  </from>
                  <to>
                    <xdr:col>2</xdr:col>
                    <xdr:colOff>133350</xdr:colOff>
                    <xdr:row>54</xdr:row>
                    <xdr:rowOff>0</xdr:rowOff>
                  </to>
                </anchor>
              </controlPr>
            </control>
          </mc:Choice>
        </mc:AlternateContent>
        <mc:AlternateContent xmlns:mc="http://schemas.openxmlformats.org/markup-compatibility/2006">
          <mc:Choice Requires="x14">
            <control shapeId="3406858" r:id="rId7" name="Check Box 10">
              <controlPr defaultSize="0" autoFill="0" autoLine="0" autoPict="0">
                <anchor moveWithCells="1">
                  <from>
                    <xdr:col>1</xdr:col>
                    <xdr:colOff>47625</xdr:colOff>
                    <xdr:row>53</xdr:row>
                    <xdr:rowOff>219075</xdr:rowOff>
                  </from>
                  <to>
                    <xdr:col>2</xdr:col>
                    <xdr:colOff>133350</xdr:colOff>
                    <xdr:row>54</xdr:row>
                    <xdr:rowOff>228600</xdr:rowOff>
                  </to>
                </anchor>
              </controlPr>
            </control>
          </mc:Choice>
        </mc:AlternateContent>
        <mc:AlternateContent xmlns:mc="http://schemas.openxmlformats.org/markup-compatibility/2006">
          <mc:Choice Requires="x14">
            <control shapeId="3406860" r:id="rId8" name="Check Box 12">
              <controlPr defaultSize="0" autoFill="0" autoLine="0" autoPict="0">
                <anchor moveWithCells="1">
                  <from>
                    <xdr:col>1</xdr:col>
                    <xdr:colOff>47625</xdr:colOff>
                    <xdr:row>55</xdr:row>
                    <xdr:rowOff>0</xdr:rowOff>
                  </from>
                  <to>
                    <xdr:col>2</xdr:col>
                    <xdr:colOff>133350</xdr:colOff>
                    <xdr:row>56</xdr:row>
                    <xdr:rowOff>9525</xdr:rowOff>
                  </to>
                </anchor>
              </controlPr>
            </control>
          </mc:Choice>
        </mc:AlternateContent>
        <mc:AlternateContent xmlns:mc="http://schemas.openxmlformats.org/markup-compatibility/2006">
          <mc:Choice Requires="x14">
            <control shapeId="3406861" r:id="rId9" name="Check Box 13">
              <controlPr defaultSize="0" autoFill="0" autoLine="0" autoPict="0">
                <anchor moveWithCells="1">
                  <from>
                    <xdr:col>1</xdr:col>
                    <xdr:colOff>47625</xdr:colOff>
                    <xdr:row>55</xdr:row>
                    <xdr:rowOff>219075</xdr:rowOff>
                  </from>
                  <to>
                    <xdr:col>2</xdr:col>
                    <xdr:colOff>133350</xdr:colOff>
                    <xdr:row>56</xdr:row>
                    <xdr:rowOff>228600</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rgb="FFFF0000"/>
    <pageSetUpPr fitToPage="1"/>
  </sheetPr>
  <dimension ref="A1:F22"/>
  <sheetViews>
    <sheetView showGridLines="0" view="pageBreakPreview" zoomScale="85" zoomScaleNormal="85" zoomScaleSheetLayoutView="85" workbookViewId="0"/>
  </sheetViews>
  <sheetFormatPr defaultColWidth="8.7265625" defaultRowHeight="18.75"/>
  <cols>
    <col min="1" max="1" width="2.6328125" customWidth="1"/>
    <col min="2" max="2" width="8.6328125" customWidth="1"/>
    <col min="3" max="3" width="10.453125" customWidth="1"/>
    <col min="4" max="5" width="26.36328125" customWidth="1"/>
    <col min="6" max="6" width="3.54296875" customWidth="1"/>
  </cols>
  <sheetData>
    <row r="1" spans="1:6">
      <c r="A1" s="30" t="s">
        <v>392</v>
      </c>
      <c r="B1" s="1"/>
      <c r="C1" s="1"/>
      <c r="D1" s="1"/>
      <c r="E1" s="1"/>
      <c r="F1" s="187"/>
    </row>
    <row r="2" spans="1:6" ht="22.5" customHeight="1">
      <c r="A2" s="681" t="s">
        <v>391</v>
      </c>
      <c r="B2" s="681"/>
      <c r="C2" s="681"/>
      <c r="D2" s="681"/>
      <c r="E2" s="682"/>
      <c r="F2" s="682"/>
    </row>
    <row r="3" spans="1:6" ht="13.5" customHeight="1">
      <c r="A3" s="188"/>
      <c r="B3" s="188"/>
      <c r="C3" s="188"/>
      <c r="D3" s="188"/>
      <c r="E3" s="188"/>
      <c r="F3" s="188"/>
    </row>
    <row r="4" spans="1:6">
      <c r="A4" s="189"/>
      <c r="B4" s="52" t="s">
        <v>264</v>
      </c>
      <c r="C4" s="52"/>
      <c r="D4" s="1"/>
      <c r="E4" s="1"/>
      <c r="F4" s="1"/>
    </row>
    <row r="5" spans="1:6">
      <c r="A5" s="189"/>
      <c r="B5" s="639" t="s">
        <v>382</v>
      </c>
      <c r="C5" s="683"/>
      <c r="D5" s="166" t="s">
        <v>433</v>
      </c>
      <c r="E5" s="166" t="s">
        <v>434</v>
      </c>
      <c r="F5" s="1"/>
    </row>
    <row r="6" spans="1:6" ht="18.75" customHeight="1">
      <c r="A6" s="189"/>
      <c r="B6" s="684" t="s">
        <v>152</v>
      </c>
      <c r="C6" s="55" t="s">
        <v>383</v>
      </c>
      <c r="D6" s="76"/>
      <c r="E6" s="201"/>
    </row>
    <row r="7" spans="1:6" ht="18.75" customHeight="1">
      <c r="A7" s="189"/>
      <c r="B7" s="685"/>
      <c r="C7" s="56" t="s">
        <v>194</v>
      </c>
      <c r="D7" s="277"/>
      <c r="E7" s="278"/>
    </row>
    <row r="8" spans="1:6" ht="18.75" customHeight="1">
      <c r="A8" s="189"/>
      <c r="B8" s="685"/>
      <c r="C8" s="56" t="s">
        <v>384</v>
      </c>
      <c r="D8" s="186"/>
      <c r="E8" s="186"/>
    </row>
    <row r="9" spans="1:6" ht="45" customHeight="1">
      <c r="A9" s="189"/>
      <c r="B9" s="685"/>
      <c r="C9" s="56" t="s">
        <v>453</v>
      </c>
      <c r="D9" s="296"/>
      <c r="E9" s="296"/>
    </row>
    <row r="10" spans="1:6" ht="45" customHeight="1">
      <c r="A10" s="189"/>
      <c r="B10" s="685"/>
      <c r="C10" s="328" t="s">
        <v>385</v>
      </c>
      <c r="D10" s="90"/>
      <c r="E10" s="90"/>
    </row>
    <row r="11" spans="1:6" ht="24" customHeight="1">
      <c r="A11" s="189"/>
      <c r="B11" s="686" t="s">
        <v>167</v>
      </c>
      <c r="C11" s="683"/>
      <c r="D11" s="92"/>
      <c r="E11" s="92"/>
      <c r="F11" s="190"/>
    </row>
    <row r="12" spans="1:6" ht="24" customHeight="1">
      <c r="A12" s="189"/>
      <c r="B12" s="693" t="s">
        <v>154</v>
      </c>
      <c r="C12" s="694"/>
      <c r="D12" s="92"/>
      <c r="E12" s="92"/>
      <c r="F12" s="190"/>
    </row>
    <row r="13" spans="1:6" ht="18.75" customHeight="1">
      <c r="A13" s="189"/>
      <c r="B13" s="695" t="s">
        <v>386</v>
      </c>
      <c r="C13" s="696"/>
      <c r="D13" s="91"/>
      <c r="E13" s="91"/>
      <c r="F13" s="190"/>
    </row>
    <row r="14" spans="1:6" ht="30" customHeight="1">
      <c r="A14" s="189"/>
      <c r="B14" s="693" t="s">
        <v>265</v>
      </c>
      <c r="C14" s="694"/>
      <c r="D14" s="93"/>
      <c r="E14" s="93"/>
      <c r="F14" s="190"/>
    </row>
    <row r="15" spans="1:6" ht="22.5" customHeight="1">
      <c r="A15" s="189"/>
      <c r="B15" s="686" t="s">
        <v>155</v>
      </c>
      <c r="C15" s="683"/>
      <c r="D15" s="295"/>
      <c r="E15" s="295"/>
      <c r="F15" s="191"/>
    </row>
    <row r="16" spans="1:6" ht="22.5" customHeight="1">
      <c r="A16" s="189"/>
      <c r="B16" s="686" t="s">
        <v>156</v>
      </c>
      <c r="C16" s="683"/>
      <c r="D16" s="202"/>
      <c r="E16" s="202"/>
      <c r="F16" s="191"/>
    </row>
    <row r="17" spans="1:6" ht="12" customHeight="1">
      <c r="A17" s="189"/>
      <c r="B17" s="1"/>
      <c r="C17" s="1"/>
      <c r="D17" s="192"/>
      <c r="E17" s="23"/>
      <c r="F17" s="193"/>
    </row>
    <row r="18" spans="1:6">
      <c r="A18" s="189"/>
      <c r="B18" s="1" t="s">
        <v>266</v>
      </c>
      <c r="C18" s="1"/>
      <c r="D18" s="1"/>
      <c r="E18" s="1"/>
      <c r="F18" s="1"/>
    </row>
    <row r="19" spans="1:6" ht="74.25" customHeight="1">
      <c r="A19" s="194"/>
      <c r="B19" s="687" t="s">
        <v>584</v>
      </c>
      <c r="C19" s="687"/>
      <c r="D19" s="688"/>
      <c r="E19" s="688"/>
    </row>
    <row r="20" spans="1:6" ht="366.75" customHeight="1">
      <c r="A20" s="194"/>
      <c r="B20" s="689"/>
      <c r="C20" s="690"/>
      <c r="D20" s="691"/>
      <c r="E20" s="692"/>
    </row>
    <row r="21" spans="1:6">
      <c r="A21" s="1"/>
      <c r="B21" s="1"/>
      <c r="C21" s="1"/>
      <c r="D21" s="1"/>
      <c r="E21" s="1"/>
      <c r="F21" s="1"/>
    </row>
    <row r="22" spans="1:6">
      <c r="B22" s="1"/>
      <c r="C22" s="1"/>
      <c r="D22" s="1"/>
      <c r="E22" s="1"/>
      <c r="F22" s="1"/>
    </row>
  </sheetData>
  <sheetProtection sheet="1" formatRows="0"/>
  <mergeCells count="11">
    <mergeCell ref="B20:E20"/>
    <mergeCell ref="B12:C12"/>
    <mergeCell ref="B13:C13"/>
    <mergeCell ref="B14:C14"/>
    <mergeCell ref="B15:C15"/>
    <mergeCell ref="B16:C16"/>
    <mergeCell ref="A2:F2"/>
    <mergeCell ref="B5:C5"/>
    <mergeCell ref="B6:B10"/>
    <mergeCell ref="B11:C11"/>
    <mergeCell ref="B19:E19"/>
  </mergeCells>
  <phoneticPr fontId="5"/>
  <dataValidations count="4">
    <dataValidation imeMode="off" allowBlank="1" showInputMessage="1" showErrorMessage="1" prompt="半角で「XXX-XXXX」の形で入力してください。" sqref="D6:E6" xr:uid="{00000000-0002-0000-0A00-000000000000}"/>
    <dataValidation imeMode="fullKatakana" allowBlank="1" showInputMessage="1" showErrorMessage="1" sqref="D13:E13" xr:uid="{00000000-0002-0000-0A00-000001000000}"/>
    <dataValidation type="custom" imeMode="off" allowBlank="1" showInputMessage="1" showErrorMessage="1" sqref="D15:E15" xr:uid="{00000000-0002-0000-0A00-000002000000}">
      <formula1>AND(LEN(D15)=LENB(SUBSTITUTE(SUBSTITUTE(D15,",",)," ",)),COUNTIF(D15,"*@*"))</formula1>
    </dataValidation>
    <dataValidation type="custom" imeMode="off" allowBlank="1" showInputMessage="1" showErrorMessage="1" sqref="D16:E16" xr:uid="{00000000-0002-0000-0A00-000003000000}">
      <formula1>AND(LEFT(D16,1)="0",ISNUMBER(SUBSTITUTE(D16,"-",)/(D16&amp;""=ASC(D16))),LEN(SUBSTITUTE(D16,"-",))&lt;12)</formula1>
    </dataValidation>
  </dataValidations>
  <pageMargins left="0.51181102362204722" right="0.19685039370078741" top="0.55118110236220474" bottom="0.43307086614173229" header="0.31496062992125984" footer="0.31496062992125984"/>
  <pageSetup paperSize="9" scale="87" orientation="portrait" blackAndWhite="1" r:id="rId1"/>
  <rowBreaks count="2" manualBreakCount="2">
    <brk id="17" max="4" man="1"/>
    <brk id="22" max="8"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4000000}">
          <x14:formula1>
            <xm:f>プルダウン選択リスト!$D$2:$D$48</xm:f>
          </x14:formula1>
          <xm:sqref>D7:E7</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tabColor rgb="FFFF0000"/>
    <pageSetUpPr fitToPage="1"/>
  </sheetPr>
  <dimension ref="A1:AN31"/>
  <sheetViews>
    <sheetView showGridLines="0" view="pageBreakPreview" zoomScale="55" zoomScaleNormal="70" zoomScaleSheetLayoutView="55" workbookViewId="0"/>
  </sheetViews>
  <sheetFormatPr defaultColWidth="8.7265625" defaultRowHeight="18.75"/>
  <cols>
    <col min="1" max="1" width="2.26953125" style="172" customWidth="1"/>
    <col min="2" max="2" width="19.7265625" style="172" customWidth="1"/>
    <col min="3" max="3" width="10.54296875" style="172" customWidth="1"/>
    <col min="4" max="4" width="23.08984375" style="172" customWidth="1"/>
    <col min="5" max="40" width="3.26953125" style="172" customWidth="1"/>
    <col min="41" max="16384" width="8.7265625" style="172"/>
  </cols>
  <sheetData>
    <row r="1" spans="1:40" s="169" customFormat="1" ht="12">
      <c r="A1" s="169" t="s">
        <v>394</v>
      </c>
      <c r="AN1" s="158"/>
    </row>
    <row r="2" spans="1:40" s="170" customFormat="1" ht="33.75" customHeight="1">
      <c r="B2" s="699" t="s">
        <v>393</v>
      </c>
      <c r="C2" s="699"/>
      <c r="D2" s="699"/>
      <c r="E2" s="699"/>
      <c r="F2" s="699"/>
      <c r="G2" s="699"/>
      <c r="H2" s="699"/>
      <c r="I2" s="699"/>
      <c r="J2" s="699"/>
      <c r="K2" s="699"/>
      <c r="L2" s="699"/>
      <c r="M2" s="699"/>
      <c r="N2" s="699"/>
      <c r="O2" s="699"/>
      <c r="P2" s="699"/>
      <c r="Q2" s="699"/>
      <c r="R2" s="699"/>
      <c r="S2" s="699"/>
      <c r="T2" s="699"/>
      <c r="U2" s="699"/>
      <c r="V2" s="699"/>
      <c r="W2" s="699"/>
      <c r="X2" s="699"/>
      <c r="Y2" s="699"/>
      <c r="Z2" s="699"/>
      <c r="AA2" s="699"/>
      <c r="AB2" s="699"/>
      <c r="AC2" s="699"/>
      <c r="AD2" s="699"/>
      <c r="AE2" s="699"/>
      <c r="AF2" s="699"/>
      <c r="AG2" s="699"/>
      <c r="AH2" s="699"/>
      <c r="AI2" s="699"/>
      <c r="AJ2" s="699"/>
      <c r="AK2" s="699"/>
      <c r="AL2" s="699"/>
      <c r="AM2" s="699"/>
      <c r="AN2" s="699"/>
    </row>
    <row r="3" spans="1:40" s="170" customFormat="1" ht="15" customHeight="1"/>
    <row r="4" spans="1:40" s="170" customFormat="1" ht="24.75" customHeight="1">
      <c r="B4" s="704" t="s">
        <v>150</v>
      </c>
      <c r="C4" s="705"/>
      <c r="D4" s="706"/>
      <c r="E4" s="700" t="s">
        <v>527</v>
      </c>
      <c r="F4" s="700"/>
      <c r="G4" s="700"/>
      <c r="H4" s="700"/>
      <c r="I4" s="700"/>
      <c r="J4" s="700"/>
      <c r="K4" s="700"/>
      <c r="L4" s="700"/>
      <c r="M4" s="700"/>
      <c r="N4" s="700"/>
      <c r="O4" s="700"/>
      <c r="P4" s="700"/>
      <c r="Q4" s="700"/>
      <c r="R4" s="700"/>
      <c r="S4" s="700"/>
      <c r="T4" s="700"/>
      <c r="U4" s="700"/>
      <c r="V4" s="700"/>
      <c r="W4" s="700"/>
      <c r="X4" s="700"/>
      <c r="Y4" s="700"/>
      <c r="Z4" s="700"/>
      <c r="AA4" s="700"/>
      <c r="AB4" s="700"/>
      <c r="AC4" s="700"/>
      <c r="AD4" s="700"/>
      <c r="AE4" s="700"/>
      <c r="AF4" s="700" t="s">
        <v>553</v>
      </c>
      <c r="AG4" s="700"/>
      <c r="AH4" s="700"/>
      <c r="AI4" s="700"/>
      <c r="AJ4" s="700"/>
      <c r="AK4" s="700"/>
      <c r="AL4" s="700"/>
      <c r="AM4" s="700"/>
      <c r="AN4" s="700"/>
    </row>
    <row r="5" spans="1:40" s="170" customFormat="1" ht="24.75" customHeight="1">
      <c r="B5" s="701"/>
      <c r="C5" s="702"/>
      <c r="D5" s="703"/>
      <c r="E5" s="701" t="s">
        <v>168</v>
      </c>
      <c r="F5" s="702"/>
      <c r="G5" s="703"/>
      <c r="H5" s="701" t="s">
        <v>169</v>
      </c>
      <c r="I5" s="702"/>
      <c r="J5" s="703"/>
      <c r="K5" s="701" t="s">
        <v>170</v>
      </c>
      <c r="L5" s="702"/>
      <c r="M5" s="703"/>
      <c r="N5" s="701" t="s">
        <v>171</v>
      </c>
      <c r="O5" s="702"/>
      <c r="P5" s="703"/>
      <c r="Q5" s="701" t="s">
        <v>172</v>
      </c>
      <c r="R5" s="702"/>
      <c r="S5" s="703"/>
      <c r="T5" s="701" t="s">
        <v>173</v>
      </c>
      <c r="U5" s="702"/>
      <c r="V5" s="703"/>
      <c r="W5" s="701" t="s">
        <v>174</v>
      </c>
      <c r="X5" s="702"/>
      <c r="Y5" s="703"/>
      <c r="Z5" s="701" t="s">
        <v>175</v>
      </c>
      <c r="AA5" s="702"/>
      <c r="AB5" s="703"/>
      <c r="AC5" s="701" t="s">
        <v>176</v>
      </c>
      <c r="AD5" s="702"/>
      <c r="AE5" s="703"/>
      <c r="AF5" s="701" t="s">
        <v>177</v>
      </c>
      <c r="AG5" s="702"/>
      <c r="AH5" s="703"/>
      <c r="AI5" s="701" t="s">
        <v>178</v>
      </c>
      <c r="AJ5" s="702"/>
      <c r="AK5" s="703"/>
      <c r="AL5" s="701" t="s">
        <v>179</v>
      </c>
      <c r="AM5" s="702"/>
      <c r="AN5" s="703"/>
    </row>
    <row r="6" spans="1:40" s="170" customFormat="1" ht="39" customHeight="1">
      <c r="B6" s="720" t="s">
        <v>149</v>
      </c>
      <c r="C6" s="721"/>
      <c r="D6" s="722"/>
      <c r="E6" s="708"/>
      <c r="F6" s="709"/>
      <c r="G6" s="710"/>
      <c r="H6" s="708"/>
      <c r="I6" s="709"/>
      <c r="J6" s="710"/>
      <c r="K6" s="279"/>
      <c r="L6" s="280"/>
      <c r="M6" s="281"/>
      <c r="N6" s="279"/>
      <c r="O6" s="280"/>
      <c r="P6" s="281"/>
      <c r="Q6" s="279"/>
      <c r="R6" s="280"/>
      <c r="S6" s="281"/>
      <c r="T6" s="279"/>
      <c r="U6" s="280"/>
      <c r="V6" s="281"/>
      <c r="W6" s="279"/>
      <c r="X6" s="280"/>
      <c r="Y6" s="281"/>
      <c r="Z6" s="279"/>
      <c r="AA6" s="280"/>
      <c r="AB6" s="281"/>
      <c r="AC6" s="279"/>
      <c r="AD6" s="280"/>
      <c r="AE6" s="281"/>
      <c r="AF6" s="279"/>
      <c r="AG6" s="280"/>
      <c r="AH6" s="281"/>
      <c r="AI6" s="708"/>
      <c r="AJ6" s="709"/>
      <c r="AK6" s="710"/>
      <c r="AL6" s="708"/>
      <c r="AM6" s="709"/>
      <c r="AN6" s="710"/>
    </row>
    <row r="7" spans="1:40" s="170" customFormat="1" ht="39" customHeight="1">
      <c r="B7" s="727" t="s">
        <v>554</v>
      </c>
      <c r="C7" s="728"/>
      <c r="D7" s="729"/>
      <c r="E7" s="711"/>
      <c r="F7" s="712"/>
      <c r="G7" s="713"/>
      <c r="H7" s="711"/>
      <c r="I7" s="712"/>
      <c r="J7" s="713"/>
      <c r="K7" s="279"/>
      <c r="L7" s="280"/>
      <c r="M7" s="281"/>
      <c r="N7" s="279"/>
      <c r="O7" s="280"/>
      <c r="P7" s="281"/>
      <c r="Q7" s="279"/>
      <c r="R7" s="280"/>
      <c r="S7" s="281"/>
      <c r="T7" s="279"/>
      <c r="U7" s="280"/>
      <c r="V7" s="281"/>
      <c r="W7" s="279"/>
      <c r="X7" s="280"/>
      <c r="Y7" s="281"/>
      <c r="Z7" s="279"/>
      <c r="AA7" s="280"/>
      <c r="AB7" s="281"/>
      <c r="AC7" s="279"/>
      <c r="AD7" s="280"/>
      <c r="AE7" s="281"/>
      <c r="AF7" s="279"/>
      <c r="AG7" s="280"/>
      <c r="AH7" s="281"/>
      <c r="AI7" s="711"/>
      <c r="AJ7" s="712"/>
      <c r="AK7" s="713"/>
      <c r="AL7" s="711"/>
      <c r="AM7" s="712"/>
      <c r="AN7" s="713"/>
    </row>
    <row r="8" spans="1:40" s="170" customFormat="1" ht="39" customHeight="1">
      <c r="B8" s="734" t="s">
        <v>531</v>
      </c>
      <c r="C8" s="718" t="str">
        <f>'2-4　補助事業実施に関連する事項'!D8</f>
        <v>マイクログリッドの対象区域</v>
      </c>
      <c r="D8" s="719"/>
      <c r="E8" s="711"/>
      <c r="F8" s="712"/>
      <c r="G8" s="713"/>
      <c r="H8" s="711"/>
      <c r="I8" s="712"/>
      <c r="J8" s="713"/>
      <c r="K8" s="282"/>
      <c r="L8" s="283"/>
      <c r="M8" s="284"/>
      <c r="N8" s="282"/>
      <c r="O8" s="283"/>
      <c r="P8" s="285"/>
      <c r="Q8" s="282"/>
      <c r="R8" s="283"/>
      <c r="S8" s="283"/>
      <c r="T8" s="286"/>
      <c r="U8" s="287"/>
      <c r="V8" s="287"/>
      <c r="W8" s="282"/>
      <c r="X8" s="283"/>
      <c r="Y8" s="283"/>
      <c r="Z8" s="282"/>
      <c r="AA8" s="283"/>
      <c r="AB8" s="283"/>
      <c r="AC8" s="282"/>
      <c r="AD8" s="283"/>
      <c r="AE8" s="284"/>
      <c r="AF8" s="282"/>
      <c r="AG8" s="283"/>
      <c r="AH8" s="284"/>
      <c r="AI8" s="711"/>
      <c r="AJ8" s="712"/>
      <c r="AK8" s="713"/>
      <c r="AL8" s="711"/>
      <c r="AM8" s="712"/>
      <c r="AN8" s="713"/>
    </row>
    <row r="9" spans="1:40" s="170" customFormat="1" ht="39" customHeight="1">
      <c r="B9" s="735"/>
      <c r="C9" s="697" t="str">
        <f>'2-4　補助事業実施に関連する事項'!D9</f>
        <v>マイクログリッドで構築する
システム詳細</v>
      </c>
      <c r="D9" s="698"/>
      <c r="E9" s="711"/>
      <c r="F9" s="712"/>
      <c r="G9" s="713"/>
      <c r="H9" s="711"/>
      <c r="I9" s="712"/>
      <c r="J9" s="713"/>
      <c r="K9" s="286"/>
      <c r="L9" s="287"/>
      <c r="M9" s="285"/>
      <c r="N9" s="286"/>
      <c r="O9" s="287"/>
      <c r="P9" s="285"/>
      <c r="Q9" s="286"/>
      <c r="R9" s="287"/>
      <c r="S9" s="287"/>
      <c r="T9" s="286"/>
      <c r="U9" s="287"/>
      <c r="V9" s="287"/>
      <c r="W9" s="286"/>
      <c r="X9" s="287"/>
      <c r="Y9" s="287"/>
      <c r="Z9" s="286"/>
      <c r="AA9" s="287"/>
      <c r="AB9" s="288"/>
      <c r="AC9" s="286"/>
      <c r="AD9" s="287"/>
      <c r="AE9" s="285"/>
      <c r="AF9" s="286"/>
      <c r="AG9" s="287"/>
      <c r="AH9" s="285"/>
      <c r="AI9" s="711"/>
      <c r="AJ9" s="712"/>
      <c r="AK9" s="713"/>
      <c r="AL9" s="711"/>
      <c r="AM9" s="712"/>
      <c r="AN9" s="713"/>
    </row>
    <row r="10" spans="1:40" s="170" customFormat="1" ht="39" customHeight="1">
      <c r="B10" s="735"/>
      <c r="C10" s="730" t="str">
        <f>'2-4　補助事業実施に関連する事項'!D10</f>
        <v>マイクログリッドの
エネルギー調整管理詳細</v>
      </c>
      <c r="D10" s="731"/>
      <c r="E10" s="711"/>
      <c r="F10" s="712"/>
      <c r="G10" s="713"/>
      <c r="H10" s="711"/>
      <c r="I10" s="712"/>
      <c r="J10" s="713"/>
      <c r="K10" s="286"/>
      <c r="L10" s="287"/>
      <c r="M10" s="285"/>
      <c r="N10" s="286"/>
      <c r="O10" s="287"/>
      <c r="P10" s="285"/>
      <c r="Q10" s="286"/>
      <c r="R10" s="287"/>
      <c r="S10" s="287"/>
      <c r="T10" s="286"/>
      <c r="U10" s="287"/>
      <c r="V10" s="287"/>
      <c r="W10" s="286"/>
      <c r="X10" s="287"/>
      <c r="Y10" s="287"/>
      <c r="Z10" s="286"/>
      <c r="AA10" s="287"/>
      <c r="AB10" s="288"/>
      <c r="AC10" s="286"/>
      <c r="AD10" s="287"/>
      <c r="AE10" s="285"/>
      <c r="AF10" s="286"/>
      <c r="AG10" s="287"/>
      <c r="AH10" s="285"/>
      <c r="AI10" s="711"/>
      <c r="AJ10" s="712"/>
      <c r="AK10" s="713"/>
      <c r="AL10" s="711"/>
      <c r="AM10" s="712"/>
      <c r="AN10" s="713"/>
    </row>
    <row r="11" spans="1:40" s="170" customFormat="1" ht="39" customHeight="1">
      <c r="B11" s="735"/>
      <c r="C11" s="697" t="str">
        <f>'2-4　補助事業実施に関連する事項'!D11</f>
        <v>マイクログリッドの実施体制・
事業スキーム及び管理体制</v>
      </c>
      <c r="D11" s="698"/>
      <c r="E11" s="711"/>
      <c r="F11" s="712"/>
      <c r="G11" s="713"/>
      <c r="H11" s="711"/>
      <c r="I11" s="712"/>
      <c r="J11" s="713"/>
      <c r="K11" s="286"/>
      <c r="L11" s="287"/>
      <c r="M11" s="285"/>
      <c r="N11" s="286"/>
      <c r="O11" s="287"/>
      <c r="P11" s="285"/>
      <c r="Q11" s="286"/>
      <c r="R11" s="287"/>
      <c r="S11" s="287"/>
      <c r="T11" s="286"/>
      <c r="U11" s="287"/>
      <c r="V11" s="285"/>
      <c r="W11" s="286"/>
      <c r="X11" s="287"/>
      <c r="Y11" s="287"/>
      <c r="Z11" s="286"/>
      <c r="AA11" s="287"/>
      <c r="AB11" s="288"/>
      <c r="AC11" s="286"/>
      <c r="AD11" s="287"/>
      <c r="AE11" s="285"/>
      <c r="AF11" s="289"/>
      <c r="AG11" s="288"/>
      <c r="AH11" s="290"/>
      <c r="AI11" s="711"/>
      <c r="AJ11" s="712"/>
      <c r="AK11" s="713"/>
      <c r="AL11" s="711"/>
      <c r="AM11" s="712"/>
      <c r="AN11" s="713"/>
    </row>
    <row r="12" spans="1:40" s="170" customFormat="1" ht="39" customHeight="1">
      <c r="B12" s="735"/>
      <c r="C12" s="730" t="str">
        <f>'2-4　補助事業実施に関連する事項'!D12</f>
        <v>災害等による大規模停電時の
対応マニュアル</v>
      </c>
      <c r="D12" s="731"/>
      <c r="E12" s="711"/>
      <c r="F12" s="712"/>
      <c r="G12" s="713"/>
      <c r="H12" s="711"/>
      <c r="I12" s="712"/>
      <c r="J12" s="713"/>
      <c r="K12" s="286"/>
      <c r="L12" s="287"/>
      <c r="M12" s="285"/>
      <c r="N12" s="286"/>
      <c r="O12" s="287"/>
      <c r="P12" s="285"/>
      <c r="Q12" s="286"/>
      <c r="R12" s="287"/>
      <c r="S12" s="287"/>
      <c r="T12" s="286"/>
      <c r="U12" s="287"/>
      <c r="V12" s="287"/>
      <c r="W12" s="286"/>
      <c r="X12" s="287"/>
      <c r="Y12" s="285"/>
      <c r="Z12" s="286"/>
      <c r="AA12" s="287"/>
      <c r="AB12" s="288"/>
      <c r="AC12" s="286"/>
      <c r="AD12" s="287"/>
      <c r="AE12" s="285"/>
      <c r="AF12" s="289"/>
      <c r="AG12" s="288"/>
      <c r="AH12" s="290"/>
      <c r="AI12" s="711"/>
      <c r="AJ12" s="712"/>
      <c r="AK12" s="713"/>
      <c r="AL12" s="711"/>
      <c r="AM12" s="712"/>
      <c r="AN12" s="713"/>
    </row>
    <row r="13" spans="1:40" s="170" customFormat="1" ht="39" customHeight="1">
      <c r="B13" s="735"/>
      <c r="C13" s="723" t="str">
        <f>'2-4　補助事業実施に関連する事項'!D13</f>
        <v>マイクログリッド構築
スケジュール</v>
      </c>
      <c r="D13" s="724"/>
      <c r="E13" s="711"/>
      <c r="F13" s="712"/>
      <c r="G13" s="713"/>
      <c r="H13" s="711"/>
      <c r="I13" s="712"/>
      <c r="J13" s="713"/>
      <c r="K13" s="286"/>
      <c r="L13" s="287"/>
      <c r="M13" s="285"/>
      <c r="N13" s="286"/>
      <c r="O13" s="287"/>
      <c r="P13" s="285"/>
      <c r="Q13" s="286"/>
      <c r="R13" s="287"/>
      <c r="S13" s="287"/>
      <c r="T13" s="286"/>
      <c r="U13" s="287"/>
      <c r="V13" s="287"/>
      <c r="W13" s="286"/>
      <c r="X13" s="287"/>
      <c r="Y13" s="285"/>
      <c r="Z13" s="286"/>
      <c r="AA13" s="287"/>
      <c r="AB13" s="288"/>
      <c r="AC13" s="286"/>
      <c r="AD13" s="287"/>
      <c r="AE13" s="285"/>
      <c r="AF13" s="289"/>
      <c r="AG13" s="288"/>
      <c r="AH13" s="290"/>
      <c r="AI13" s="711"/>
      <c r="AJ13" s="712"/>
      <c r="AK13" s="713"/>
      <c r="AL13" s="711"/>
      <c r="AM13" s="712"/>
      <c r="AN13" s="713"/>
    </row>
    <row r="14" spans="1:40" s="170" customFormat="1" ht="39" customHeight="1">
      <c r="B14" s="735"/>
      <c r="C14" s="723" t="str">
        <f>'2-4　補助事業実施に関連する事項'!D14</f>
        <v>マイクログリッド構築に係る
各種関連法規の整理及び対策</v>
      </c>
      <c r="D14" s="724"/>
      <c r="E14" s="711"/>
      <c r="F14" s="712"/>
      <c r="G14" s="713"/>
      <c r="H14" s="711"/>
      <c r="I14" s="712"/>
      <c r="J14" s="713"/>
      <c r="K14" s="286"/>
      <c r="L14" s="287"/>
      <c r="M14" s="285"/>
      <c r="N14" s="286"/>
      <c r="O14" s="287"/>
      <c r="P14" s="285"/>
      <c r="Q14" s="286"/>
      <c r="R14" s="287"/>
      <c r="S14" s="287"/>
      <c r="T14" s="286"/>
      <c r="U14" s="287"/>
      <c r="V14" s="285"/>
      <c r="W14" s="286"/>
      <c r="X14" s="287"/>
      <c r="Y14" s="287"/>
      <c r="Z14" s="286"/>
      <c r="AA14" s="287"/>
      <c r="AB14" s="288"/>
      <c r="AC14" s="286"/>
      <c r="AD14" s="287"/>
      <c r="AE14" s="285"/>
      <c r="AF14" s="289"/>
      <c r="AG14" s="288"/>
      <c r="AH14" s="290"/>
      <c r="AI14" s="711"/>
      <c r="AJ14" s="712"/>
      <c r="AK14" s="713"/>
      <c r="AL14" s="711"/>
      <c r="AM14" s="712"/>
      <c r="AN14" s="713"/>
    </row>
    <row r="15" spans="1:40" s="170" customFormat="1" ht="39" customHeight="1">
      <c r="B15" s="735"/>
      <c r="C15" s="723" t="str">
        <f>'2-4　補助事業実施に関連する事項'!D15</f>
        <v>平常時における需給調整シミュレーション及び災害対応訓練の実施計画</v>
      </c>
      <c r="D15" s="724"/>
      <c r="E15" s="711"/>
      <c r="F15" s="712"/>
      <c r="G15" s="713"/>
      <c r="H15" s="711"/>
      <c r="I15" s="712"/>
      <c r="J15" s="713"/>
      <c r="K15" s="286"/>
      <c r="L15" s="287"/>
      <c r="M15" s="285"/>
      <c r="N15" s="286"/>
      <c r="O15" s="287"/>
      <c r="P15" s="285"/>
      <c r="Q15" s="286"/>
      <c r="R15" s="287"/>
      <c r="S15" s="287"/>
      <c r="T15" s="286"/>
      <c r="U15" s="287"/>
      <c r="V15" s="285"/>
      <c r="W15" s="286"/>
      <c r="X15" s="287"/>
      <c r="Y15" s="287"/>
      <c r="Z15" s="286"/>
      <c r="AA15" s="287"/>
      <c r="AB15" s="288"/>
      <c r="AC15" s="286"/>
      <c r="AD15" s="287"/>
      <c r="AE15" s="285"/>
      <c r="AF15" s="289"/>
      <c r="AG15" s="288"/>
      <c r="AH15" s="290"/>
      <c r="AI15" s="711"/>
      <c r="AJ15" s="712"/>
      <c r="AK15" s="713"/>
      <c r="AL15" s="711"/>
      <c r="AM15" s="712"/>
      <c r="AN15" s="713"/>
    </row>
    <row r="16" spans="1:40" s="170" customFormat="1" ht="39" customHeight="1">
      <c r="B16" s="735"/>
      <c r="C16" s="723" t="str">
        <f>'2-4　補助事業実施に関連する事項'!D16</f>
        <v>マイクログリッドの
安全面の担保</v>
      </c>
      <c r="D16" s="724"/>
      <c r="E16" s="711"/>
      <c r="F16" s="712"/>
      <c r="G16" s="713"/>
      <c r="H16" s="711"/>
      <c r="I16" s="712"/>
      <c r="J16" s="713"/>
      <c r="K16" s="286"/>
      <c r="L16" s="287"/>
      <c r="M16" s="285"/>
      <c r="N16" s="286"/>
      <c r="O16" s="287"/>
      <c r="P16" s="285"/>
      <c r="Q16" s="286"/>
      <c r="R16" s="287"/>
      <c r="S16" s="287"/>
      <c r="T16" s="286"/>
      <c r="U16" s="287"/>
      <c r="V16" s="285"/>
      <c r="W16" s="286"/>
      <c r="X16" s="287"/>
      <c r="Y16" s="287"/>
      <c r="Z16" s="286"/>
      <c r="AA16" s="287"/>
      <c r="AB16" s="288"/>
      <c r="AC16" s="286"/>
      <c r="AD16" s="287"/>
      <c r="AE16" s="285"/>
      <c r="AF16" s="289"/>
      <c r="AG16" s="288"/>
      <c r="AH16" s="290"/>
      <c r="AI16" s="711"/>
      <c r="AJ16" s="712"/>
      <c r="AK16" s="713"/>
      <c r="AL16" s="711"/>
      <c r="AM16" s="712"/>
      <c r="AN16" s="713"/>
    </row>
    <row r="17" spans="2:40" s="170" customFormat="1" ht="39" customHeight="1">
      <c r="B17" s="735"/>
      <c r="C17" s="723" t="str">
        <f>'2-4　補助事業実施に関連する事項'!D17</f>
        <v>マイクログリッド構築における
事業化可能性</v>
      </c>
      <c r="D17" s="724"/>
      <c r="E17" s="711"/>
      <c r="F17" s="712"/>
      <c r="G17" s="713"/>
      <c r="H17" s="711"/>
      <c r="I17" s="712"/>
      <c r="J17" s="713"/>
      <c r="K17" s="286"/>
      <c r="L17" s="287"/>
      <c r="M17" s="285"/>
      <c r="N17" s="286"/>
      <c r="O17" s="287"/>
      <c r="P17" s="285"/>
      <c r="Q17" s="286"/>
      <c r="R17" s="287"/>
      <c r="S17" s="287"/>
      <c r="T17" s="286"/>
      <c r="U17" s="287"/>
      <c r="V17" s="285"/>
      <c r="W17" s="286"/>
      <c r="X17" s="287"/>
      <c r="Y17" s="287"/>
      <c r="Z17" s="286"/>
      <c r="AA17" s="287"/>
      <c r="AB17" s="288"/>
      <c r="AC17" s="286"/>
      <c r="AD17" s="287"/>
      <c r="AE17" s="285"/>
      <c r="AF17" s="289"/>
      <c r="AG17" s="288"/>
      <c r="AH17" s="290"/>
      <c r="AI17" s="711"/>
      <c r="AJ17" s="712"/>
      <c r="AK17" s="713"/>
      <c r="AL17" s="711"/>
      <c r="AM17" s="712"/>
      <c r="AN17" s="713"/>
    </row>
    <row r="18" spans="2:40" s="170" customFormat="1" ht="39" customHeight="1">
      <c r="B18" s="735"/>
      <c r="C18" s="723" t="str">
        <f>'2-4　補助事業実施に関連する事項'!D19</f>
        <v>成果報告書の作成</v>
      </c>
      <c r="D18" s="724"/>
      <c r="E18" s="711"/>
      <c r="F18" s="712"/>
      <c r="G18" s="713"/>
      <c r="H18" s="711"/>
      <c r="I18" s="712"/>
      <c r="J18" s="713"/>
      <c r="K18" s="286"/>
      <c r="L18" s="287"/>
      <c r="M18" s="285"/>
      <c r="N18" s="286"/>
      <c r="O18" s="287"/>
      <c r="P18" s="285"/>
      <c r="Q18" s="286"/>
      <c r="R18" s="287"/>
      <c r="S18" s="287"/>
      <c r="T18" s="286"/>
      <c r="U18" s="287"/>
      <c r="V18" s="285"/>
      <c r="W18" s="286"/>
      <c r="X18" s="287"/>
      <c r="Y18" s="287"/>
      <c r="Z18" s="286"/>
      <c r="AA18" s="287"/>
      <c r="AB18" s="288"/>
      <c r="AC18" s="286"/>
      <c r="AD18" s="287"/>
      <c r="AE18" s="285"/>
      <c r="AF18" s="289"/>
      <c r="AG18" s="288"/>
      <c r="AH18" s="290"/>
      <c r="AI18" s="711"/>
      <c r="AJ18" s="712"/>
      <c r="AK18" s="713"/>
      <c r="AL18" s="711"/>
      <c r="AM18" s="712"/>
      <c r="AN18" s="713"/>
    </row>
    <row r="19" spans="2:40" s="170" customFormat="1" ht="39" customHeight="1">
      <c r="B19" s="735"/>
      <c r="C19" s="716" t="str">
        <f>IF('2-4　補助事業実施に関連する事項'!D20="","",'2-4　補助事業実施に関連する事項'!D20)</f>
        <v/>
      </c>
      <c r="D19" s="717"/>
      <c r="E19" s="711"/>
      <c r="F19" s="712"/>
      <c r="G19" s="713"/>
      <c r="H19" s="711"/>
      <c r="I19" s="712"/>
      <c r="J19" s="713"/>
      <c r="K19" s="286"/>
      <c r="L19" s="287"/>
      <c r="M19" s="285"/>
      <c r="N19" s="286"/>
      <c r="O19" s="287"/>
      <c r="P19" s="285"/>
      <c r="Q19" s="286"/>
      <c r="R19" s="287"/>
      <c r="S19" s="287"/>
      <c r="T19" s="286"/>
      <c r="U19" s="287"/>
      <c r="V19" s="285"/>
      <c r="W19" s="286"/>
      <c r="X19" s="287"/>
      <c r="Y19" s="287"/>
      <c r="Z19" s="286"/>
      <c r="AA19" s="287"/>
      <c r="AB19" s="288"/>
      <c r="AC19" s="286"/>
      <c r="AD19" s="287"/>
      <c r="AE19" s="285"/>
      <c r="AF19" s="289"/>
      <c r="AG19" s="288"/>
      <c r="AH19" s="290"/>
      <c r="AI19" s="711"/>
      <c r="AJ19" s="712"/>
      <c r="AK19" s="713"/>
      <c r="AL19" s="711"/>
      <c r="AM19" s="712"/>
      <c r="AN19" s="713"/>
    </row>
    <row r="20" spans="2:40" s="170" customFormat="1" ht="39" customHeight="1">
      <c r="B20" s="736"/>
      <c r="C20" s="171" t="s">
        <v>396</v>
      </c>
      <c r="D20" s="294"/>
      <c r="E20" s="711"/>
      <c r="F20" s="712"/>
      <c r="G20" s="713"/>
      <c r="H20" s="711"/>
      <c r="I20" s="712"/>
      <c r="J20" s="713"/>
      <c r="K20" s="291"/>
      <c r="L20" s="292"/>
      <c r="M20" s="293"/>
      <c r="N20" s="291"/>
      <c r="O20" s="292"/>
      <c r="P20" s="293"/>
      <c r="Q20" s="291"/>
      <c r="R20" s="292"/>
      <c r="S20" s="293"/>
      <c r="T20" s="291"/>
      <c r="U20" s="292"/>
      <c r="V20" s="293"/>
      <c r="W20" s="291"/>
      <c r="X20" s="292"/>
      <c r="Y20" s="293"/>
      <c r="Z20" s="291"/>
      <c r="AA20" s="292"/>
      <c r="AB20" s="293"/>
      <c r="AC20" s="291"/>
      <c r="AD20" s="292"/>
      <c r="AE20" s="293"/>
      <c r="AF20" s="291"/>
      <c r="AG20" s="292"/>
      <c r="AH20" s="293"/>
      <c r="AI20" s="711"/>
      <c r="AJ20" s="712"/>
      <c r="AK20" s="713"/>
      <c r="AL20" s="711"/>
      <c r="AM20" s="712"/>
      <c r="AN20" s="713"/>
    </row>
    <row r="21" spans="2:40" s="170" customFormat="1" ht="39" customHeight="1">
      <c r="B21" s="734" t="s">
        <v>540</v>
      </c>
      <c r="C21" s="732" t="str">
        <f>'2-4　補助事業実施に関連する事項'!D25</f>
        <v>事業イメージの検討</v>
      </c>
      <c r="D21" s="733"/>
      <c r="E21" s="711"/>
      <c r="F21" s="712"/>
      <c r="G21" s="713"/>
      <c r="H21" s="711"/>
      <c r="I21" s="712"/>
      <c r="J21" s="713"/>
      <c r="K21" s="282"/>
      <c r="L21" s="283"/>
      <c r="M21" s="284"/>
      <c r="N21" s="282"/>
      <c r="O21" s="283"/>
      <c r="P21" s="285"/>
      <c r="Q21" s="282"/>
      <c r="R21" s="283"/>
      <c r="S21" s="283"/>
      <c r="T21" s="286"/>
      <c r="U21" s="287"/>
      <c r="V21" s="287"/>
      <c r="W21" s="282"/>
      <c r="X21" s="283"/>
      <c r="Y21" s="283"/>
      <c r="Z21" s="282"/>
      <c r="AA21" s="283"/>
      <c r="AB21" s="283"/>
      <c r="AC21" s="282"/>
      <c r="AD21" s="283"/>
      <c r="AE21" s="284"/>
      <c r="AF21" s="282"/>
      <c r="AG21" s="283"/>
      <c r="AH21" s="284"/>
      <c r="AI21" s="711"/>
      <c r="AJ21" s="712"/>
      <c r="AK21" s="713"/>
      <c r="AL21" s="711"/>
      <c r="AM21" s="712"/>
      <c r="AN21" s="713"/>
    </row>
    <row r="22" spans="2:40" s="170" customFormat="1" ht="39" customHeight="1">
      <c r="B22" s="735"/>
      <c r="C22" s="697" t="str">
        <f>'2-4　補助事業実施に関連する事項'!D26</f>
        <v>事業の詳細検討と関係者等との調整</v>
      </c>
      <c r="D22" s="698"/>
      <c r="E22" s="711"/>
      <c r="F22" s="712"/>
      <c r="G22" s="713"/>
      <c r="H22" s="711"/>
      <c r="I22" s="712"/>
      <c r="J22" s="713"/>
      <c r="K22" s="286"/>
      <c r="L22" s="287"/>
      <c r="M22" s="285"/>
      <c r="N22" s="286"/>
      <c r="O22" s="287"/>
      <c r="P22" s="285"/>
      <c r="Q22" s="286"/>
      <c r="R22" s="287"/>
      <c r="S22" s="287"/>
      <c r="T22" s="286"/>
      <c r="U22" s="287"/>
      <c r="V22" s="287"/>
      <c r="W22" s="286"/>
      <c r="X22" s="287"/>
      <c r="Y22" s="287"/>
      <c r="Z22" s="286"/>
      <c r="AA22" s="287"/>
      <c r="AB22" s="288"/>
      <c r="AC22" s="286"/>
      <c r="AD22" s="287"/>
      <c r="AE22" s="285"/>
      <c r="AF22" s="286"/>
      <c r="AG22" s="287"/>
      <c r="AH22" s="285"/>
      <c r="AI22" s="711"/>
      <c r="AJ22" s="712"/>
      <c r="AK22" s="713"/>
      <c r="AL22" s="711"/>
      <c r="AM22" s="712"/>
      <c r="AN22" s="713"/>
    </row>
    <row r="23" spans="2:40" s="170" customFormat="1" ht="39" customHeight="1">
      <c r="B23" s="735"/>
      <c r="C23" s="697" t="str">
        <f>'2-4　補助事業実施に関連する事項'!D27</f>
        <v>報告書の作成</v>
      </c>
      <c r="D23" s="698"/>
      <c r="E23" s="711"/>
      <c r="F23" s="712"/>
      <c r="G23" s="713"/>
      <c r="H23" s="711"/>
      <c r="I23" s="712"/>
      <c r="J23" s="713"/>
      <c r="K23" s="286"/>
      <c r="L23" s="287"/>
      <c r="M23" s="285"/>
      <c r="N23" s="286"/>
      <c r="O23" s="287"/>
      <c r="P23" s="285"/>
      <c r="Q23" s="286"/>
      <c r="R23" s="287"/>
      <c r="S23" s="287"/>
      <c r="T23" s="286"/>
      <c r="U23" s="287"/>
      <c r="V23" s="287"/>
      <c r="W23" s="286"/>
      <c r="X23" s="287"/>
      <c r="Y23" s="287"/>
      <c r="Z23" s="286"/>
      <c r="AA23" s="287"/>
      <c r="AB23" s="288"/>
      <c r="AC23" s="286"/>
      <c r="AD23" s="287"/>
      <c r="AE23" s="285"/>
      <c r="AF23" s="286"/>
      <c r="AG23" s="287"/>
      <c r="AH23" s="285"/>
      <c r="AI23" s="711"/>
      <c r="AJ23" s="712"/>
      <c r="AK23" s="713"/>
      <c r="AL23" s="711"/>
      <c r="AM23" s="712"/>
      <c r="AN23" s="713"/>
    </row>
    <row r="24" spans="2:40" s="170" customFormat="1" ht="39" customHeight="1">
      <c r="B24" s="735"/>
      <c r="C24" s="716" t="str">
        <f>IF('2-4　補助事業実施に関連する事項'!D28="","",'2-4　補助事業実施に関連する事項'!D28)</f>
        <v/>
      </c>
      <c r="D24" s="717"/>
      <c r="E24" s="711"/>
      <c r="F24" s="712"/>
      <c r="G24" s="713"/>
      <c r="H24" s="711"/>
      <c r="I24" s="712"/>
      <c r="J24" s="713"/>
      <c r="K24" s="286"/>
      <c r="L24" s="287"/>
      <c r="M24" s="285"/>
      <c r="N24" s="286"/>
      <c r="O24" s="287"/>
      <c r="P24" s="285"/>
      <c r="Q24" s="286"/>
      <c r="R24" s="287"/>
      <c r="S24" s="287"/>
      <c r="T24" s="286"/>
      <c r="U24" s="287"/>
      <c r="V24" s="285"/>
      <c r="W24" s="286"/>
      <c r="X24" s="287"/>
      <c r="Y24" s="287"/>
      <c r="Z24" s="286"/>
      <c r="AA24" s="287"/>
      <c r="AB24" s="288"/>
      <c r="AC24" s="286"/>
      <c r="AD24" s="287"/>
      <c r="AE24" s="285"/>
      <c r="AF24" s="289"/>
      <c r="AG24" s="288"/>
      <c r="AH24" s="290"/>
      <c r="AI24" s="711"/>
      <c r="AJ24" s="712"/>
      <c r="AK24" s="713"/>
      <c r="AL24" s="711"/>
      <c r="AM24" s="712"/>
      <c r="AN24" s="713"/>
    </row>
    <row r="25" spans="2:40" s="170" customFormat="1" ht="39" customHeight="1">
      <c r="B25" s="736"/>
      <c r="C25" s="327" t="s">
        <v>396</v>
      </c>
      <c r="D25" s="329"/>
      <c r="E25" s="711"/>
      <c r="F25" s="712"/>
      <c r="G25" s="713"/>
      <c r="H25" s="711"/>
      <c r="I25" s="712"/>
      <c r="J25" s="713"/>
      <c r="K25" s="291"/>
      <c r="L25" s="292"/>
      <c r="M25" s="293"/>
      <c r="N25" s="291"/>
      <c r="O25" s="292"/>
      <c r="P25" s="293"/>
      <c r="Q25" s="291"/>
      <c r="R25" s="292"/>
      <c r="S25" s="293"/>
      <c r="T25" s="291"/>
      <c r="U25" s="292"/>
      <c r="V25" s="293"/>
      <c r="W25" s="291"/>
      <c r="X25" s="292"/>
      <c r="Y25" s="293"/>
      <c r="Z25" s="291"/>
      <c r="AA25" s="292"/>
      <c r="AB25" s="293"/>
      <c r="AC25" s="291"/>
      <c r="AD25" s="292"/>
      <c r="AE25" s="293"/>
      <c r="AF25" s="291"/>
      <c r="AG25" s="292"/>
      <c r="AH25" s="293"/>
      <c r="AI25" s="711"/>
      <c r="AJ25" s="712"/>
      <c r="AK25" s="713"/>
      <c r="AL25" s="711"/>
      <c r="AM25" s="712"/>
      <c r="AN25" s="713"/>
    </row>
    <row r="26" spans="2:40" s="170" customFormat="1" ht="39" customHeight="1">
      <c r="B26" s="725" t="s">
        <v>395</v>
      </c>
      <c r="C26" s="726"/>
      <c r="D26" s="336"/>
      <c r="E26" s="714"/>
      <c r="F26" s="714"/>
      <c r="G26" s="714"/>
      <c r="H26" s="714"/>
      <c r="I26" s="714"/>
      <c r="J26" s="714"/>
      <c r="K26" s="714"/>
      <c r="L26" s="714"/>
      <c r="M26" s="714"/>
      <c r="N26" s="714"/>
      <c r="O26" s="714"/>
      <c r="P26" s="714"/>
      <c r="Q26" s="714"/>
      <c r="R26" s="714"/>
      <c r="S26" s="714"/>
      <c r="T26" s="714"/>
      <c r="U26" s="714"/>
      <c r="V26" s="714"/>
      <c r="W26" s="714"/>
      <c r="X26" s="714"/>
      <c r="Y26" s="714"/>
      <c r="Z26" s="714"/>
      <c r="AA26" s="714"/>
      <c r="AB26" s="714"/>
      <c r="AC26" s="714"/>
      <c r="AD26" s="714"/>
      <c r="AE26" s="714"/>
      <c r="AF26" s="714"/>
      <c r="AG26" s="714"/>
      <c r="AH26" s="714"/>
      <c r="AI26" s="714"/>
      <c r="AJ26" s="714"/>
      <c r="AK26" s="714"/>
      <c r="AL26" s="714"/>
      <c r="AM26" s="714"/>
      <c r="AN26" s="715"/>
    </row>
    <row r="27" spans="2:40" s="170" customFormat="1" ht="39" customHeight="1">
      <c r="B27" s="725" t="s">
        <v>536</v>
      </c>
      <c r="C27" s="726"/>
      <c r="D27" s="294"/>
      <c r="E27" s="714"/>
      <c r="F27" s="714"/>
      <c r="G27" s="714"/>
      <c r="H27" s="714"/>
      <c r="I27" s="714"/>
      <c r="J27" s="714"/>
      <c r="K27" s="714"/>
      <c r="L27" s="714"/>
      <c r="M27" s="714"/>
      <c r="N27" s="714"/>
      <c r="O27" s="714"/>
      <c r="P27" s="714"/>
      <c r="Q27" s="714"/>
      <c r="R27" s="714"/>
      <c r="S27" s="714"/>
      <c r="T27" s="714"/>
      <c r="U27" s="714"/>
      <c r="V27" s="714"/>
      <c r="W27" s="714"/>
      <c r="X27" s="714"/>
      <c r="Y27" s="714"/>
      <c r="Z27" s="714"/>
      <c r="AA27" s="714"/>
      <c r="AB27" s="714"/>
      <c r="AC27" s="714"/>
      <c r="AD27" s="714"/>
      <c r="AE27" s="714"/>
      <c r="AF27" s="714"/>
      <c r="AG27" s="714"/>
      <c r="AH27" s="714"/>
      <c r="AI27" s="714"/>
      <c r="AJ27" s="714"/>
      <c r="AK27" s="714"/>
      <c r="AL27" s="714"/>
      <c r="AM27" s="714"/>
      <c r="AN27" s="715"/>
    </row>
    <row r="28" spans="2:40" s="170" customFormat="1" ht="39" customHeight="1">
      <c r="B28" s="725" t="s">
        <v>537</v>
      </c>
      <c r="C28" s="726"/>
      <c r="D28" s="294"/>
      <c r="E28" s="714"/>
      <c r="F28" s="714"/>
      <c r="G28" s="714"/>
      <c r="H28" s="714"/>
      <c r="I28" s="714"/>
      <c r="J28" s="714"/>
      <c r="K28" s="714"/>
      <c r="L28" s="714"/>
      <c r="M28" s="714"/>
      <c r="N28" s="714"/>
      <c r="O28" s="714"/>
      <c r="P28" s="714"/>
      <c r="Q28" s="714"/>
      <c r="R28" s="714"/>
      <c r="S28" s="714"/>
      <c r="T28" s="714"/>
      <c r="U28" s="714"/>
      <c r="V28" s="714"/>
      <c r="W28" s="714"/>
      <c r="X28" s="714"/>
      <c r="Y28" s="714"/>
      <c r="Z28" s="714"/>
      <c r="AA28" s="714"/>
      <c r="AB28" s="714"/>
      <c r="AC28" s="714"/>
      <c r="AD28" s="714"/>
      <c r="AE28" s="714"/>
      <c r="AF28" s="714"/>
      <c r="AG28" s="714"/>
      <c r="AH28" s="714"/>
      <c r="AI28" s="714"/>
      <c r="AJ28" s="714"/>
      <c r="AK28" s="714"/>
      <c r="AL28" s="714"/>
      <c r="AM28" s="714"/>
      <c r="AN28" s="715"/>
    </row>
    <row r="29" spans="2:40" s="170" customFormat="1" ht="39" customHeight="1">
      <c r="B29" s="725" t="s">
        <v>452</v>
      </c>
      <c r="C29" s="726"/>
      <c r="D29" s="294"/>
      <c r="E29" s="714"/>
      <c r="F29" s="714"/>
      <c r="G29" s="714"/>
      <c r="H29" s="714"/>
      <c r="I29" s="714"/>
      <c r="J29" s="714"/>
      <c r="K29" s="714"/>
      <c r="L29" s="714"/>
      <c r="M29" s="714"/>
      <c r="N29" s="714"/>
      <c r="O29" s="714"/>
      <c r="P29" s="714"/>
      <c r="Q29" s="714"/>
      <c r="R29" s="714"/>
      <c r="S29" s="714"/>
      <c r="T29" s="714"/>
      <c r="U29" s="714"/>
      <c r="V29" s="714"/>
      <c r="W29" s="714"/>
      <c r="X29" s="714"/>
      <c r="Y29" s="714"/>
      <c r="Z29" s="714"/>
      <c r="AA29" s="714"/>
      <c r="AB29" s="714"/>
      <c r="AC29" s="714"/>
      <c r="AD29" s="714"/>
      <c r="AE29" s="714"/>
      <c r="AF29" s="714"/>
      <c r="AG29" s="714"/>
      <c r="AH29" s="714"/>
      <c r="AI29" s="714"/>
      <c r="AJ29" s="714"/>
      <c r="AK29" s="714"/>
      <c r="AL29" s="714"/>
      <c r="AM29" s="714"/>
      <c r="AN29" s="715"/>
    </row>
    <row r="30" spans="2:40" ht="6.75" customHeight="1"/>
    <row r="31" spans="2:40">
      <c r="B31" s="707"/>
      <c r="C31" s="707"/>
      <c r="D31" s="707"/>
      <c r="E31" s="707"/>
      <c r="F31" s="707"/>
      <c r="G31" s="707"/>
      <c r="H31" s="707"/>
      <c r="I31" s="707"/>
      <c r="J31" s="707"/>
      <c r="K31" s="707"/>
      <c r="L31" s="707"/>
      <c r="M31" s="707"/>
      <c r="N31" s="707"/>
      <c r="O31" s="707"/>
      <c r="P31" s="707"/>
      <c r="Q31" s="707"/>
      <c r="R31" s="707"/>
      <c r="S31" s="707"/>
      <c r="T31" s="707"/>
      <c r="U31" s="707"/>
      <c r="V31" s="707"/>
      <c r="W31" s="707"/>
      <c r="X31" s="707"/>
      <c r="Y31" s="707"/>
      <c r="Z31" s="707"/>
      <c r="AA31" s="707"/>
      <c r="AB31" s="707"/>
      <c r="AC31" s="707"/>
      <c r="AD31" s="707"/>
      <c r="AE31" s="707"/>
      <c r="AF31" s="707"/>
      <c r="AG31" s="707"/>
      <c r="AH31" s="707"/>
      <c r="AI31" s="707"/>
      <c r="AJ31" s="707"/>
      <c r="AK31" s="707"/>
      <c r="AL31" s="707"/>
      <c r="AM31" s="707"/>
      <c r="AN31" s="707"/>
    </row>
  </sheetData>
  <sheetProtection sheet="1" formatCells="0"/>
  <mergeCells count="49">
    <mergeCell ref="C13:D13"/>
    <mergeCell ref="B7:D7"/>
    <mergeCell ref="B26:C26"/>
    <mergeCell ref="AI6:AK25"/>
    <mergeCell ref="C16:D16"/>
    <mergeCell ref="C15:D15"/>
    <mergeCell ref="C14:D14"/>
    <mergeCell ref="C12:D12"/>
    <mergeCell ref="C21:D21"/>
    <mergeCell ref="C22:D22"/>
    <mergeCell ref="C24:D24"/>
    <mergeCell ref="B21:B25"/>
    <mergeCell ref="C23:D23"/>
    <mergeCell ref="C10:D10"/>
    <mergeCell ref="C9:D9"/>
    <mergeCell ref="B8:B20"/>
    <mergeCell ref="C17:D17"/>
    <mergeCell ref="AF5:AH5"/>
    <mergeCell ref="B31:AN31"/>
    <mergeCell ref="AL6:AN25"/>
    <mergeCell ref="E26:AN26"/>
    <mergeCell ref="E27:AN27"/>
    <mergeCell ref="E28:AN28"/>
    <mergeCell ref="C19:D19"/>
    <mergeCell ref="C8:D8"/>
    <mergeCell ref="B6:D6"/>
    <mergeCell ref="E29:AN29"/>
    <mergeCell ref="C18:D18"/>
    <mergeCell ref="B29:C29"/>
    <mergeCell ref="B28:C28"/>
    <mergeCell ref="B27:C27"/>
    <mergeCell ref="E6:G25"/>
    <mergeCell ref="H6:J25"/>
    <mergeCell ref="C11:D11"/>
    <mergeCell ref="B2:AN2"/>
    <mergeCell ref="E4:AE4"/>
    <mergeCell ref="AF4:AN4"/>
    <mergeCell ref="E5:G5"/>
    <mergeCell ref="H5:J5"/>
    <mergeCell ref="K5:M5"/>
    <mergeCell ref="N5:P5"/>
    <mergeCell ref="Q5:S5"/>
    <mergeCell ref="AL5:AN5"/>
    <mergeCell ref="T5:V5"/>
    <mergeCell ref="W5:Y5"/>
    <mergeCell ref="Z5:AB5"/>
    <mergeCell ref="AI5:AK5"/>
    <mergeCell ref="B4:D5"/>
    <mergeCell ref="AC5:AE5"/>
  </mergeCells>
  <phoneticPr fontId="5"/>
  <dataValidations count="1">
    <dataValidation type="custom" imeMode="off" allowBlank="1" showInputMessage="1" showErrorMessage="1" error="半角英数で_x000a_【西暦/月/日】_x000a_の要領で入力してください。" prompt="半角英数で_x000a_【西暦/月/日】_x000a_の要領で入力してください。" sqref="D20 D25:D29" xr:uid="{00000000-0002-0000-0B00-000000000000}">
      <formula1>ISTEXT(D20)=FALSE</formula1>
    </dataValidation>
  </dataValidations>
  <pageMargins left="0.51181102362204722" right="0.19685039370078741" top="0.55118110236220474" bottom="0.43307086614173229" header="0.31496062992125984" footer="0.31496062992125984"/>
  <pageSetup paperSize="9" scale="52"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tabColor rgb="FFFF0000"/>
    <pageSetUpPr fitToPage="1"/>
  </sheetPr>
  <dimension ref="A1:K39"/>
  <sheetViews>
    <sheetView showGridLines="0" view="pageBreakPreview" zoomScale="85" zoomScaleNormal="100" zoomScaleSheetLayoutView="85" workbookViewId="0"/>
  </sheetViews>
  <sheetFormatPr defaultColWidth="8.7265625" defaultRowHeight="13.5"/>
  <cols>
    <col min="1" max="1" width="3.1796875" style="10" customWidth="1"/>
    <col min="2" max="2" width="3.453125" style="10" customWidth="1"/>
    <col min="3" max="4" width="11.26953125" style="10" customWidth="1"/>
    <col min="5" max="5" width="10" style="10" bestFit="1" customWidth="1"/>
    <col min="6" max="8" width="8" style="10" customWidth="1"/>
    <col min="9" max="9" width="3.1796875" style="10" customWidth="1"/>
    <col min="10" max="16384" width="8.7265625" style="10"/>
  </cols>
  <sheetData>
    <row r="1" spans="1:11">
      <c r="A1" s="30" t="s">
        <v>375</v>
      </c>
    </row>
    <row r="4" spans="1:11">
      <c r="G4" s="450" t="s">
        <v>461</v>
      </c>
      <c r="H4" s="450"/>
    </row>
    <row r="6" spans="1:11">
      <c r="A6" s="10" t="s">
        <v>361</v>
      </c>
    </row>
    <row r="9" spans="1:11" ht="18.75" customHeight="1">
      <c r="E9" s="59" t="s">
        <v>362</v>
      </c>
      <c r="F9" s="742" t="str">
        <f>IF(申請概要書!F38&lt;&gt;"",申請概要書!F38,"")</f>
        <v/>
      </c>
      <c r="G9" s="742"/>
      <c r="H9" s="743"/>
      <c r="I9" s="60"/>
      <c r="K9" s="173"/>
    </row>
    <row r="10" spans="1:11" ht="18.75" customHeight="1">
      <c r="E10" s="59" t="s">
        <v>442</v>
      </c>
      <c r="F10" s="742" t="str">
        <f>IF(申請概要書!F40&lt;&gt;"",申請概要書!F40,"")</f>
        <v/>
      </c>
      <c r="G10" s="742"/>
      <c r="H10" s="743"/>
      <c r="I10" s="62" t="s">
        <v>363</v>
      </c>
      <c r="K10" s="173"/>
    </row>
    <row r="11" spans="1:11">
      <c r="E11" s="59"/>
      <c r="F11" s="63"/>
      <c r="G11" s="63"/>
      <c r="H11" s="64"/>
      <c r="I11" s="62"/>
      <c r="K11" s="173"/>
    </row>
    <row r="12" spans="1:11" ht="26.25" customHeight="1">
      <c r="A12" s="744" t="s">
        <v>364</v>
      </c>
      <c r="B12" s="744"/>
      <c r="C12" s="744"/>
      <c r="D12" s="744"/>
      <c r="E12" s="744"/>
      <c r="F12" s="744"/>
      <c r="G12" s="744"/>
      <c r="H12" s="738"/>
      <c r="I12" s="738"/>
    </row>
    <row r="13" spans="1:11" ht="17.25">
      <c r="A13" s="209"/>
      <c r="B13" s="209"/>
      <c r="C13" s="209"/>
      <c r="D13" s="209"/>
      <c r="E13" s="209"/>
      <c r="F13" s="209"/>
      <c r="G13" s="209"/>
      <c r="H13" s="210"/>
      <c r="I13" s="210"/>
    </row>
    <row r="14" spans="1:11" ht="58.5" customHeight="1">
      <c r="B14" s="745" t="s">
        <v>555</v>
      </c>
      <c r="C14" s="746"/>
      <c r="D14" s="746"/>
      <c r="E14" s="746"/>
      <c r="F14" s="746"/>
      <c r="G14" s="746"/>
      <c r="H14" s="746"/>
    </row>
    <row r="15" spans="1:11" ht="13.5" customHeight="1"/>
    <row r="16" spans="1:11">
      <c r="A16" s="737"/>
      <c r="B16" s="737"/>
      <c r="C16" s="737"/>
      <c r="D16" s="737"/>
      <c r="E16" s="737"/>
      <c r="F16" s="737"/>
      <c r="G16" s="737"/>
      <c r="H16" s="738"/>
      <c r="I16" s="738"/>
    </row>
    <row r="17" spans="2:8" ht="16.5" customHeight="1">
      <c r="B17" s="174"/>
      <c r="C17" s="10" t="s">
        <v>365</v>
      </c>
    </row>
    <row r="18" spans="2:8" ht="58.5" customHeight="1">
      <c r="B18" s="175"/>
      <c r="C18" s="739" t="str">
        <f>IF(申請概要書!F43&lt;&gt;"",申請概要書!F43,"")</f>
        <v/>
      </c>
      <c r="D18" s="739"/>
      <c r="E18" s="739"/>
      <c r="F18" s="739"/>
      <c r="G18" s="739"/>
      <c r="H18" s="739"/>
    </row>
    <row r="19" spans="2:8" ht="16.5" customHeight="1">
      <c r="B19" s="175"/>
      <c r="F19"/>
      <c r="G19"/>
      <c r="H19"/>
    </row>
    <row r="20" spans="2:8" ht="16.5" customHeight="1">
      <c r="B20" s="174"/>
      <c r="C20" s="741"/>
      <c r="D20" s="741"/>
      <c r="E20" s="741"/>
      <c r="F20" s="741"/>
      <c r="G20" s="741"/>
      <c r="H20" s="741"/>
    </row>
    <row r="21" spans="2:8" ht="16.5" customHeight="1">
      <c r="B21" s="174"/>
      <c r="C21" s="741"/>
      <c r="D21" s="741"/>
      <c r="E21" s="741"/>
      <c r="F21" s="741"/>
      <c r="G21" s="741"/>
      <c r="H21" s="741"/>
    </row>
    <row r="22" spans="2:8" ht="16.5" customHeight="1">
      <c r="B22" s="175"/>
      <c r="F22"/>
      <c r="G22"/>
      <c r="H22"/>
    </row>
    <row r="23" spans="2:8" ht="16.5" customHeight="1">
      <c r="B23" s="174"/>
      <c r="F23"/>
      <c r="G23"/>
      <c r="H23"/>
    </row>
    <row r="24" spans="2:8" ht="16.5" customHeight="1">
      <c r="B24" s="175"/>
      <c r="F24"/>
      <c r="G24"/>
      <c r="H24"/>
    </row>
    <row r="25" spans="2:8" ht="16.5" customHeight="1">
      <c r="B25" s="174"/>
      <c r="C25" s="740"/>
      <c r="D25" s="740"/>
      <c r="E25" s="740"/>
      <c r="F25" s="740"/>
      <c r="G25" s="740"/>
      <c r="H25" s="740"/>
    </row>
    <row r="26" spans="2:8" ht="16.5" customHeight="1">
      <c r="B26" s="175"/>
      <c r="C26" s="740"/>
      <c r="D26" s="740"/>
      <c r="E26" s="740"/>
      <c r="F26" s="740"/>
      <c r="G26" s="740"/>
      <c r="H26" s="740"/>
    </row>
    <row r="27" spans="2:8" ht="16.5" customHeight="1">
      <c r="B27" s="175"/>
      <c r="F27"/>
      <c r="G27"/>
      <c r="H27"/>
    </row>
    <row r="28" spans="2:8" ht="16.5" customHeight="1">
      <c r="B28" s="174"/>
      <c r="F28"/>
      <c r="G28"/>
      <c r="H28"/>
    </row>
    <row r="29" spans="2:8" ht="16.5" customHeight="1">
      <c r="B29" s="175"/>
      <c r="F29"/>
      <c r="G29"/>
      <c r="H29"/>
    </row>
    <row r="30" spans="2:8" ht="16.5" customHeight="1">
      <c r="B30" s="175"/>
      <c r="F30"/>
      <c r="G30"/>
      <c r="H30"/>
    </row>
    <row r="31" spans="2:8" ht="16.5" customHeight="1">
      <c r="B31" s="175"/>
      <c r="F31"/>
      <c r="G31"/>
      <c r="H31"/>
    </row>
    <row r="32" spans="2:8" ht="16.5" customHeight="1">
      <c r="B32" s="175"/>
      <c r="F32"/>
      <c r="G32"/>
      <c r="H32"/>
    </row>
    <row r="33" spans="2:8" ht="16.5" customHeight="1">
      <c r="B33" s="175"/>
      <c r="F33"/>
      <c r="G33"/>
      <c r="H33"/>
    </row>
    <row r="34" spans="2:8" ht="16.5" customHeight="1">
      <c r="B34" s="208"/>
    </row>
    <row r="35" spans="2:8" ht="16.5" customHeight="1">
      <c r="B35" s="175"/>
      <c r="C35" s="176"/>
      <c r="D35" s="177"/>
      <c r="E35" s="177"/>
      <c r="F35" s="177"/>
      <c r="G35" s="177"/>
      <c r="H35" s="177"/>
    </row>
    <row r="36" spans="2:8" ht="16.5" customHeight="1"/>
    <row r="37" spans="2:8" ht="16.5" customHeight="1">
      <c r="B37" s="175"/>
      <c r="C37" s="176"/>
      <c r="D37" s="176"/>
      <c r="E37" s="176"/>
      <c r="F37" s="176"/>
      <c r="G37" s="176"/>
      <c r="H37" s="176"/>
    </row>
    <row r="38" spans="2:8" ht="16.5" customHeight="1">
      <c r="H38" s="61"/>
    </row>
    <row r="39" spans="2:8" ht="24" customHeight="1"/>
  </sheetData>
  <sheetProtection sheet="1" formatRows="0"/>
  <mergeCells count="9">
    <mergeCell ref="A16:I16"/>
    <mergeCell ref="C18:H18"/>
    <mergeCell ref="C25:H26"/>
    <mergeCell ref="C20:H21"/>
    <mergeCell ref="G4:H4"/>
    <mergeCell ref="F9:H9"/>
    <mergeCell ref="F10:H10"/>
    <mergeCell ref="A12:I12"/>
    <mergeCell ref="B14:H14"/>
  </mergeCells>
  <phoneticPr fontId="5"/>
  <dataValidations count="1">
    <dataValidation type="custom" imeMode="halfAlpha" allowBlank="1" showInputMessage="1" showErrorMessage="1" errorTitle="日付入力内容" error="半角英数で_x000a_【西暦/月/日】_x000a_の要領で入力してください。" promptTitle="日付入力" prompt="半角英数で_x000a_【西暦/月/日】_x000a_の要領で入力してください。" sqref="G4:H4" xr:uid="{00000000-0002-0000-0C00-000000000000}">
      <formula1>ISTEXT(G4)=FALSE</formula1>
    </dataValidation>
  </dataValidations>
  <pageMargins left="0.51181102362204722" right="0.19685039370078741" top="0.55118110236220474" bottom="0.43307086614173229" header="0.31496062992125984" footer="0.31496062992125984"/>
  <pageSetup paperSize="9" orientation="portrait" blackAndWhite="1"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tabColor theme="1"/>
    <pageSetUpPr fitToPage="1"/>
  </sheetPr>
  <dimension ref="A1:K42"/>
  <sheetViews>
    <sheetView showGridLines="0" view="pageBreakPreview" zoomScale="85" zoomScaleNormal="100" zoomScaleSheetLayoutView="85" workbookViewId="0"/>
  </sheetViews>
  <sheetFormatPr defaultColWidth="8.7265625" defaultRowHeight="13.5"/>
  <cols>
    <col min="1" max="1" width="3.1796875" style="10" customWidth="1"/>
    <col min="2" max="2" width="3.453125" style="10" customWidth="1"/>
    <col min="3" max="4" width="11.26953125" style="10" customWidth="1"/>
    <col min="5" max="5" width="8.6328125" style="10" customWidth="1"/>
    <col min="6" max="8" width="8" style="10" customWidth="1"/>
    <col min="9" max="9" width="3.1796875" style="10" customWidth="1"/>
    <col min="10" max="16384" width="8.7265625" style="10"/>
  </cols>
  <sheetData>
    <row r="1" spans="1:11">
      <c r="A1" s="30" t="s">
        <v>600</v>
      </c>
    </row>
    <row r="3" spans="1:11">
      <c r="G3" s="450" t="s">
        <v>461</v>
      </c>
      <c r="H3" s="450"/>
    </row>
    <row r="4" spans="1:11" ht="18.75">
      <c r="A4" s="10" t="s">
        <v>425</v>
      </c>
      <c r="B4"/>
      <c r="C4"/>
      <c r="D4"/>
    </row>
    <row r="5" spans="1:11" ht="18.75">
      <c r="A5" s="10" t="s">
        <v>498</v>
      </c>
      <c r="B5"/>
      <c r="C5"/>
      <c r="D5"/>
    </row>
    <row r="7" spans="1:11" ht="30" customHeight="1">
      <c r="E7" s="59" t="s">
        <v>426</v>
      </c>
      <c r="F7" s="750"/>
      <c r="G7" s="750"/>
      <c r="H7" s="751"/>
      <c r="I7" s="60"/>
      <c r="K7" s="173"/>
    </row>
    <row r="8" spans="1:11" ht="30" customHeight="1">
      <c r="D8" s="61"/>
      <c r="E8" s="59" t="s">
        <v>351</v>
      </c>
      <c r="F8" s="750"/>
      <c r="G8" s="750"/>
      <c r="H8" s="751"/>
      <c r="I8" s="60"/>
      <c r="K8" s="173"/>
    </row>
    <row r="9" spans="1:11" ht="18.75" customHeight="1">
      <c r="E9" s="59" t="s">
        <v>427</v>
      </c>
      <c r="F9" s="750"/>
      <c r="G9" s="750"/>
      <c r="H9" s="751"/>
      <c r="I9" s="62"/>
      <c r="K9" s="173"/>
    </row>
    <row r="10" spans="1:11" ht="18.75" customHeight="1">
      <c r="E10" s="59"/>
      <c r="F10" s="63"/>
      <c r="G10" s="63"/>
      <c r="H10" s="64"/>
      <c r="I10" s="62"/>
      <c r="K10" s="173"/>
    </row>
    <row r="11" spans="1:11" ht="18.75" customHeight="1">
      <c r="A11" s="744" t="s">
        <v>352</v>
      </c>
      <c r="B11" s="744"/>
      <c r="C11" s="744"/>
      <c r="D11" s="744"/>
      <c r="E11" s="744"/>
      <c r="F11" s="744"/>
      <c r="G11" s="744"/>
      <c r="H11" s="738"/>
      <c r="I11" s="738"/>
      <c r="K11" s="173"/>
    </row>
    <row r="12" spans="1:11" ht="11.25" customHeight="1">
      <c r="E12" s="59"/>
      <c r="F12" s="63"/>
      <c r="G12" s="63"/>
      <c r="H12" s="64"/>
      <c r="I12" s="62"/>
      <c r="K12" s="173"/>
    </row>
    <row r="13" spans="1:11" ht="45" customHeight="1">
      <c r="B13" s="756" t="s">
        <v>556</v>
      </c>
      <c r="C13" s="757"/>
      <c r="D13" s="757"/>
      <c r="E13" s="757"/>
      <c r="F13" s="757"/>
      <c r="G13" s="757"/>
      <c r="H13" s="757"/>
    </row>
    <row r="14" spans="1:11" ht="13.5" customHeight="1"/>
    <row r="15" spans="1:11">
      <c r="A15" s="737" t="s">
        <v>353</v>
      </c>
      <c r="B15" s="737"/>
      <c r="C15" s="737"/>
      <c r="D15" s="737"/>
      <c r="E15" s="737"/>
      <c r="F15" s="737"/>
      <c r="G15" s="737"/>
      <c r="H15" s="738"/>
      <c r="I15" s="738"/>
    </row>
    <row r="16" spans="1:11" ht="16.5" customHeight="1">
      <c r="B16" s="65" t="s">
        <v>421</v>
      </c>
      <c r="C16" s="10" t="s">
        <v>354</v>
      </c>
    </row>
    <row r="17" spans="1:8" ht="30" customHeight="1">
      <c r="B17" s="66"/>
      <c r="C17" s="66" t="s">
        <v>152</v>
      </c>
      <c r="D17" s="758"/>
      <c r="E17" s="759"/>
      <c r="F17" s="759"/>
      <c r="G17" s="759"/>
      <c r="H17" s="759"/>
    </row>
    <row r="18" spans="1:8" ht="30" customHeight="1">
      <c r="B18" s="66"/>
      <c r="C18" s="66" t="s">
        <v>355</v>
      </c>
      <c r="D18" s="758"/>
      <c r="E18" s="759"/>
      <c r="F18" s="759"/>
      <c r="G18" s="759"/>
      <c r="H18" s="759"/>
    </row>
    <row r="19" spans="1:8" ht="16.5" customHeight="1">
      <c r="B19" s="66"/>
      <c r="C19" s="66" t="s">
        <v>356</v>
      </c>
      <c r="D19" s="752"/>
      <c r="E19" s="753"/>
      <c r="F19" s="753"/>
      <c r="G19" s="753"/>
      <c r="H19" s="753"/>
    </row>
    <row r="20" spans="1:8" ht="16.5" customHeight="1">
      <c r="B20" s="66"/>
      <c r="C20" s="66"/>
      <c r="D20" s="66"/>
      <c r="E20" s="66"/>
      <c r="F20" s="66"/>
      <c r="G20" s="66"/>
      <c r="H20" s="66"/>
    </row>
    <row r="21" spans="1:8" ht="16.5" customHeight="1">
      <c r="B21" s="65" t="s">
        <v>428</v>
      </c>
      <c r="C21" s="10" t="s">
        <v>357</v>
      </c>
      <c r="D21" s="66"/>
      <c r="E21" s="66"/>
      <c r="F21" s="66"/>
      <c r="G21" s="66"/>
      <c r="H21" s="66"/>
    </row>
    <row r="22" spans="1:8" ht="50.25" customHeight="1">
      <c r="B22" s="66"/>
      <c r="C22" s="754" t="str">
        <f>IF(申請概要書!F43&lt;&gt;"",申請概要書!F43,"")</f>
        <v/>
      </c>
      <c r="D22" s="458"/>
      <c r="E22" s="458"/>
      <c r="F22" s="458"/>
      <c r="G22" s="458"/>
      <c r="H22" s="458"/>
    </row>
    <row r="23" spans="1:8" ht="16.5" customHeight="1">
      <c r="B23" s="66"/>
      <c r="C23" s="66"/>
      <c r="D23" s="66"/>
      <c r="E23" s="66"/>
      <c r="F23" s="66"/>
      <c r="G23" s="66"/>
      <c r="H23" s="66"/>
    </row>
    <row r="24" spans="1:8" ht="16.5" customHeight="1">
      <c r="B24" s="67" t="s">
        <v>429</v>
      </c>
      <c r="C24" s="66" t="s">
        <v>358</v>
      </c>
      <c r="D24" s="66"/>
      <c r="E24" s="66"/>
      <c r="F24" s="66"/>
      <c r="G24" s="66"/>
      <c r="H24" s="66"/>
    </row>
    <row r="25" spans="1:8" ht="36.75" customHeight="1">
      <c r="B25" s="68"/>
      <c r="C25" s="755" t="s">
        <v>359</v>
      </c>
      <c r="D25" s="755"/>
      <c r="E25" s="755"/>
      <c r="F25" s="755"/>
      <c r="G25" s="755"/>
      <c r="H25" s="755"/>
    </row>
    <row r="26" spans="1:8" ht="11.25" customHeight="1"/>
    <row r="27" spans="1:8" ht="24" customHeight="1">
      <c r="H27" s="61" t="s">
        <v>360</v>
      </c>
    </row>
    <row r="29" spans="1:8">
      <c r="A29" s="10" t="s">
        <v>564</v>
      </c>
    </row>
    <row r="31" spans="1:8">
      <c r="B31" s="749" t="s">
        <v>565</v>
      </c>
      <c r="C31" s="749"/>
      <c r="D31" s="749"/>
      <c r="E31" s="749"/>
      <c r="F31" s="749"/>
      <c r="G31" s="749" t="s">
        <v>566</v>
      </c>
      <c r="H31" s="749"/>
    </row>
    <row r="32" spans="1:8" ht="24.75" customHeight="1">
      <c r="B32" s="747"/>
      <c r="C32" s="747"/>
      <c r="D32" s="747"/>
      <c r="E32" s="747"/>
      <c r="F32" s="747"/>
      <c r="G32" s="748"/>
      <c r="H32" s="748"/>
    </row>
    <row r="33" spans="2:8" ht="24.75" customHeight="1">
      <c r="B33" s="747"/>
      <c r="C33" s="747"/>
      <c r="D33" s="747"/>
      <c r="E33" s="747"/>
      <c r="F33" s="747"/>
      <c r="G33" s="748"/>
      <c r="H33" s="748"/>
    </row>
    <row r="34" spans="2:8" ht="24.75" customHeight="1">
      <c r="B34" s="747"/>
      <c r="C34" s="747"/>
      <c r="D34" s="747"/>
      <c r="E34" s="747"/>
      <c r="F34" s="747"/>
      <c r="G34" s="748"/>
      <c r="H34" s="748"/>
    </row>
    <row r="35" spans="2:8" ht="24.75" customHeight="1">
      <c r="B35" s="747"/>
      <c r="C35" s="747"/>
      <c r="D35" s="747"/>
      <c r="E35" s="747"/>
      <c r="F35" s="747"/>
      <c r="G35" s="748"/>
      <c r="H35" s="748"/>
    </row>
    <row r="36" spans="2:8" ht="24.75" customHeight="1">
      <c r="B36" s="747"/>
      <c r="C36" s="747"/>
      <c r="D36" s="747"/>
      <c r="E36" s="747"/>
      <c r="F36" s="747"/>
      <c r="G36" s="748"/>
      <c r="H36" s="748"/>
    </row>
    <row r="37" spans="2:8" ht="24.75" customHeight="1">
      <c r="B37" s="747"/>
      <c r="C37" s="747"/>
      <c r="D37" s="747"/>
      <c r="E37" s="747"/>
      <c r="F37" s="747"/>
      <c r="G37" s="748"/>
      <c r="H37" s="748"/>
    </row>
    <row r="38" spans="2:8" ht="24.75" customHeight="1">
      <c r="B38" s="747"/>
      <c r="C38" s="747"/>
      <c r="D38" s="747"/>
      <c r="E38" s="747"/>
      <c r="F38" s="747"/>
      <c r="G38" s="748"/>
      <c r="H38" s="748"/>
    </row>
    <row r="39" spans="2:8" ht="24.75" customHeight="1">
      <c r="B39" s="747"/>
      <c r="C39" s="747"/>
      <c r="D39" s="747"/>
      <c r="E39" s="747"/>
      <c r="F39" s="747"/>
      <c r="G39" s="748"/>
      <c r="H39" s="748"/>
    </row>
    <row r="40" spans="2:8" ht="24.75" customHeight="1">
      <c r="B40" s="747"/>
      <c r="C40" s="747"/>
      <c r="D40" s="747"/>
      <c r="E40" s="747"/>
      <c r="F40" s="747"/>
      <c r="G40" s="748"/>
      <c r="H40" s="748"/>
    </row>
    <row r="41" spans="2:8">
      <c r="B41" s="333" t="s">
        <v>567</v>
      </c>
    </row>
    <row r="42" spans="2:8">
      <c r="B42" s="333" t="s">
        <v>568</v>
      </c>
    </row>
  </sheetData>
  <sheetProtection sheet="1" formatRows="0"/>
  <mergeCells count="32">
    <mergeCell ref="D19:H19"/>
    <mergeCell ref="C22:H22"/>
    <mergeCell ref="C25:H25"/>
    <mergeCell ref="B13:H13"/>
    <mergeCell ref="A15:I15"/>
    <mergeCell ref="D17:H17"/>
    <mergeCell ref="D18:H18"/>
    <mergeCell ref="G3:H3"/>
    <mergeCell ref="F7:H7"/>
    <mergeCell ref="F8:H8"/>
    <mergeCell ref="F9:H9"/>
    <mergeCell ref="A11:I11"/>
    <mergeCell ref="B34:F34"/>
    <mergeCell ref="G34:H34"/>
    <mergeCell ref="B31:F31"/>
    <mergeCell ref="G31:H31"/>
    <mergeCell ref="B32:F32"/>
    <mergeCell ref="G32:H32"/>
    <mergeCell ref="B33:F33"/>
    <mergeCell ref="G33:H33"/>
    <mergeCell ref="B39:F39"/>
    <mergeCell ref="G39:H39"/>
    <mergeCell ref="B40:F40"/>
    <mergeCell ref="G40:H40"/>
    <mergeCell ref="B35:F35"/>
    <mergeCell ref="G35:H35"/>
    <mergeCell ref="B36:F36"/>
    <mergeCell ref="G36:H36"/>
    <mergeCell ref="B38:F38"/>
    <mergeCell ref="G38:H38"/>
    <mergeCell ref="B37:F37"/>
    <mergeCell ref="G37:H37"/>
  </mergeCells>
  <phoneticPr fontId="5"/>
  <dataValidations count="1">
    <dataValidation type="custom" imeMode="halfAlpha" allowBlank="1" showInputMessage="1" showErrorMessage="1" errorTitle="日付入力内容" error="半角英数で_x000a_【西暦/月/日】_x000a_の要領で入力してください。" promptTitle="日付入力" prompt="半角英数で_x000a_【西暦/月/日】_x000a_の要領で入力してください。" sqref="G3:H3" xr:uid="{00000000-0002-0000-0D00-000000000000}">
      <formula1>ISTEXT(G3)=FALSE</formula1>
    </dataValidation>
  </dataValidations>
  <pageMargins left="0.51181102362204722" right="0.19685039370078741" top="0.55118110236220474" bottom="0.43307086614173229" header="0.31496062992125984" footer="0.31496062992125984"/>
  <pageSetup paperSize="9" fitToHeight="0" orientation="portrait" blackAndWhite="1" r:id="rId1"/>
  <rowBreaks count="1" manualBreakCount="1">
    <brk id="27" max="8" man="1"/>
  </rowBreaks>
  <ignoredErrors>
    <ignoredError sqref="B16 B21 B24"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D7CC5-2DAB-4C27-B70B-93D67E1278CB}">
  <sheetPr>
    <tabColor rgb="FF00B0F0"/>
    <pageSetUpPr fitToPage="1"/>
  </sheetPr>
  <dimension ref="A1:M22"/>
  <sheetViews>
    <sheetView showGridLines="0" view="pageBreakPreview" zoomScaleNormal="100" zoomScaleSheetLayoutView="100" workbookViewId="0"/>
  </sheetViews>
  <sheetFormatPr defaultColWidth="8.7265625" defaultRowHeight="12.75"/>
  <cols>
    <col min="1" max="1" width="0.81640625" style="25" customWidth="1"/>
    <col min="2" max="2" width="9.453125" style="25" customWidth="1"/>
    <col min="3" max="3" width="10.54296875" style="25" customWidth="1"/>
    <col min="4" max="4" width="5.1796875" style="25" customWidth="1"/>
    <col min="5" max="6" width="2.54296875" style="25" customWidth="1"/>
    <col min="7" max="7" width="3.81640625" style="25" customWidth="1"/>
    <col min="8" max="8" width="13.08984375" style="69" customWidth="1"/>
    <col min="9" max="9" width="13.08984375" style="25" customWidth="1"/>
    <col min="10" max="10" width="1.6328125" style="25" customWidth="1"/>
    <col min="11" max="11" width="2.26953125" style="26" customWidth="1"/>
    <col min="12" max="16384" width="8.7265625" style="26"/>
  </cols>
  <sheetData>
    <row r="1" spans="1:13" ht="26.25" customHeight="1">
      <c r="A1" s="10" t="s">
        <v>549</v>
      </c>
      <c r="L1" s="486"/>
      <c r="M1" s="486"/>
    </row>
    <row r="2" spans="1:13" ht="26.25" customHeight="1">
      <c r="B2" s="487" t="s">
        <v>185</v>
      </c>
      <c r="C2" s="487"/>
      <c r="D2" s="487"/>
      <c r="E2" s="487"/>
      <c r="F2" s="487"/>
      <c r="G2" s="487"/>
      <c r="H2" s="487"/>
      <c r="I2" s="487"/>
    </row>
    <row r="3" spans="1:13" ht="13.5" customHeight="1">
      <c r="B3" s="488" t="s">
        <v>186</v>
      </c>
      <c r="C3" s="488" t="s">
        <v>187</v>
      </c>
      <c r="D3" s="489" t="s">
        <v>519</v>
      </c>
      <c r="E3" s="489"/>
      <c r="F3" s="490"/>
      <c r="G3" s="488" t="s">
        <v>188</v>
      </c>
      <c r="H3" s="491" t="s">
        <v>189</v>
      </c>
      <c r="I3" s="488" t="s">
        <v>190</v>
      </c>
    </row>
    <row r="4" spans="1:13">
      <c r="B4" s="488"/>
      <c r="C4" s="488"/>
      <c r="D4" s="34" t="s">
        <v>191</v>
      </c>
      <c r="E4" s="34" t="s">
        <v>192</v>
      </c>
      <c r="F4" s="34" t="s">
        <v>193</v>
      </c>
      <c r="G4" s="488"/>
      <c r="H4" s="491"/>
      <c r="I4" s="488"/>
    </row>
    <row r="5" spans="1:13" ht="22.5" customHeight="1">
      <c r="B5" s="264"/>
      <c r="C5" s="264"/>
      <c r="D5" s="35"/>
      <c r="E5" s="35"/>
      <c r="F5" s="35"/>
      <c r="G5" s="265"/>
      <c r="H5" s="80"/>
      <c r="I5" s="264"/>
    </row>
    <row r="6" spans="1:13" ht="22.5" customHeight="1">
      <c r="B6" s="266"/>
      <c r="C6" s="266"/>
      <c r="D6" s="36"/>
      <c r="E6" s="36"/>
      <c r="F6" s="36"/>
      <c r="G6" s="267"/>
      <c r="H6" s="81"/>
      <c r="I6" s="266"/>
    </row>
    <row r="7" spans="1:13" ht="22.5" customHeight="1">
      <c r="B7" s="264"/>
      <c r="C7" s="264"/>
      <c r="D7" s="35"/>
      <c r="E7" s="35"/>
      <c r="F7" s="35"/>
      <c r="G7" s="265"/>
      <c r="H7" s="80"/>
      <c r="I7" s="264"/>
    </row>
    <row r="8" spans="1:13" ht="22.5" customHeight="1">
      <c r="B8" s="266"/>
      <c r="C8" s="266"/>
      <c r="D8" s="36"/>
      <c r="E8" s="36"/>
      <c r="F8" s="36"/>
      <c r="G8" s="267"/>
      <c r="H8" s="81"/>
      <c r="I8" s="266"/>
    </row>
    <row r="9" spans="1:13" ht="22.5" customHeight="1">
      <c r="B9" s="264"/>
      <c r="C9" s="264"/>
      <c r="D9" s="35"/>
      <c r="E9" s="35"/>
      <c r="F9" s="35"/>
      <c r="G9" s="265"/>
      <c r="H9" s="80"/>
      <c r="I9" s="264"/>
    </row>
    <row r="10" spans="1:13" ht="22.5" customHeight="1">
      <c r="B10" s="266"/>
      <c r="C10" s="266"/>
      <c r="D10" s="36"/>
      <c r="E10" s="36"/>
      <c r="F10" s="36"/>
      <c r="G10" s="267"/>
      <c r="H10" s="81"/>
      <c r="I10" s="266"/>
    </row>
    <row r="11" spans="1:13" ht="22.5" customHeight="1">
      <c r="B11" s="264"/>
      <c r="C11" s="264"/>
      <c r="D11" s="35"/>
      <c r="E11" s="35"/>
      <c r="F11" s="35"/>
      <c r="G11" s="265"/>
      <c r="H11" s="80"/>
      <c r="I11" s="264"/>
    </row>
    <row r="12" spans="1:13" ht="22.5" customHeight="1">
      <c r="B12" s="266"/>
      <c r="C12" s="266"/>
      <c r="D12" s="36"/>
      <c r="E12" s="36"/>
      <c r="F12" s="36"/>
      <c r="G12" s="267"/>
      <c r="H12" s="81"/>
      <c r="I12" s="266"/>
    </row>
    <row r="13" spans="1:13" ht="22.5" customHeight="1">
      <c r="B13" s="264"/>
      <c r="C13" s="264"/>
      <c r="D13" s="35"/>
      <c r="E13" s="35"/>
      <c r="F13" s="35"/>
      <c r="G13" s="265"/>
      <c r="H13" s="80"/>
      <c r="I13" s="264"/>
    </row>
    <row r="14" spans="1:13" ht="22.5" customHeight="1">
      <c r="B14" s="266"/>
      <c r="C14" s="266"/>
      <c r="D14" s="36"/>
      <c r="E14" s="36"/>
      <c r="F14" s="36"/>
      <c r="G14" s="267"/>
      <c r="H14" s="81"/>
      <c r="I14" s="266"/>
    </row>
    <row r="15" spans="1:13" ht="22.5" customHeight="1">
      <c r="B15" s="264"/>
      <c r="C15" s="264"/>
      <c r="D15" s="35"/>
      <c r="E15" s="35"/>
      <c r="F15" s="35"/>
      <c r="G15" s="265"/>
      <c r="H15" s="80"/>
      <c r="I15" s="264"/>
    </row>
    <row r="16" spans="1:13" ht="22.5" customHeight="1">
      <c r="B16" s="266"/>
      <c r="C16" s="266"/>
      <c r="D16" s="36"/>
      <c r="E16" s="36"/>
      <c r="F16" s="36"/>
      <c r="G16" s="267"/>
      <c r="H16" s="81"/>
      <c r="I16" s="266"/>
    </row>
    <row r="17" spans="2:9" ht="22.5" customHeight="1">
      <c r="B17" s="264"/>
      <c r="C17" s="264"/>
      <c r="D17" s="35"/>
      <c r="E17" s="35"/>
      <c r="F17" s="35"/>
      <c r="G17" s="265"/>
      <c r="H17" s="80"/>
      <c r="I17" s="264"/>
    </row>
    <row r="18" spans="2:9" ht="22.5" customHeight="1">
      <c r="B18" s="266"/>
      <c r="C18" s="266"/>
      <c r="D18" s="36"/>
      <c r="E18" s="36"/>
      <c r="F18" s="36"/>
      <c r="G18" s="267"/>
      <c r="H18" s="81"/>
      <c r="I18" s="266"/>
    </row>
    <row r="19" spans="2:9" ht="22.5" customHeight="1">
      <c r="B19" s="264"/>
      <c r="C19" s="264"/>
      <c r="D19" s="35"/>
      <c r="E19" s="35"/>
      <c r="F19" s="35"/>
      <c r="G19" s="265"/>
      <c r="H19" s="80"/>
      <c r="I19" s="264"/>
    </row>
    <row r="20" spans="2:9" ht="22.5" customHeight="1">
      <c r="B20" s="266"/>
      <c r="C20" s="266"/>
      <c r="D20" s="36"/>
      <c r="E20" s="36"/>
      <c r="F20" s="36"/>
      <c r="G20" s="267"/>
      <c r="H20" s="81"/>
      <c r="I20" s="266"/>
    </row>
    <row r="21" spans="2:9" ht="20.25" customHeight="1">
      <c r="B21" s="28" t="s">
        <v>256</v>
      </c>
    </row>
    <row r="22" spans="2:9" ht="87" customHeight="1">
      <c r="B22" s="485" t="str">
        <f>'（別紙2）役員名簿（申請者１）'!B22</f>
        <v>　役員名簿については、氏名カナ（半角、姓と名の間も半角で１マス空け）、氏名漢字（全角、姓と名の間も全角で１マス空け）、生年月日（数字は年を4桁半角、月日を2桁半角）、性別（半角で男性はM、女性はF）、会社名及び役職名を記載する。
　また、外国人については、氏名欄にはアルファベットを、氏名カナ欄は当該アルファベットのカナ読みを記載すること。</v>
      </c>
      <c r="C22" s="485"/>
      <c r="D22" s="485"/>
      <c r="E22" s="485"/>
      <c r="F22" s="485"/>
      <c r="G22" s="485"/>
      <c r="H22" s="485"/>
      <c r="I22" s="485"/>
    </row>
  </sheetData>
  <sheetProtection sheet="1" formatCells="0" formatColumns="0" formatRows="0" insertRows="0" deleteRows="0" sort="0" autoFilter="0"/>
  <protectedRanges>
    <protectedRange sqref="G5:G20" name="範囲1"/>
  </protectedRanges>
  <mergeCells count="9">
    <mergeCell ref="B22:I22"/>
    <mergeCell ref="L1:M1"/>
    <mergeCell ref="B2:I2"/>
    <mergeCell ref="B3:B4"/>
    <mergeCell ref="C3:C4"/>
    <mergeCell ref="D3:F3"/>
    <mergeCell ref="G3:G4"/>
    <mergeCell ref="H3:H4"/>
    <mergeCell ref="I3:I4"/>
  </mergeCells>
  <phoneticPr fontId="5"/>
  <dataValidations count="6">
    <dataValidation imeMode="hiragana" allowBlank="1" showInputMessage="1" showErrorMessage="1" sqref="H5:I20" xr:uid="{583769B4-0BFB-4EDE-8B4B-B38A82372B0E}"/>
    <dataValidation imeMode="halfAlpha" allowBlank="1" showInputMessage="1" showErrorMessage="1" prompt="数字は２桁半角で入力してください。" sqref="E5:F20" xr:uid="{67BCECDA-E6B0-4E05-A7CC-D8A7A185BACC}"/>
    <dataValidation imeMode="hiragana" allowBlank="1" showInputMessage="1" showErrorMessage="1" promptTitle="全角にて入力" prompt="姓と名の間も半角で１マス空けてください。" sqref="C5:C20" xr:uid="{CF086C40-062A-4212-B4D2-A11FA2D418D2}"/>
    <dataValidation imeMode="halfKatakana" allowBlank="1" showInputMessage="1" showErrorMessage="1" promptTitle="半角カナにて入力" prompt="姓と名の間も半角で１マス空けてください。" sqref="B5:B20" xr:uid="{F5DC35A4-8FA4-41F5-95B1-9BC10282E4B7}"/>
    <dataValidation type="list" allowBlank="1" showInputMessage="1" showErrorMessage="1" sqref="G5:G20" xr:uid="{8197E438-8C86-44A5-B95E-4847BDE197E2}">
      <formula1>"M,F"</formula1>
    </dataValidation>
    <dataValidation imeMode="halfAlpha" allowBlank="1" showInputMessage="1" showErrorMessage="1" prompt="数字は4桁半角で入力してください。" sqref="D5:D20" xr:uid="{E577378F-3846-4990-B2F0-60D6E3EC880D}"/>
  </dataValidations>
  <pageMargins left="0.51181102362204722" right="0.19685039370078741" top="0.55118110236220474" bottom="0.43307086614173229" header="0.31496062992125984" footer="0.31496062992125984"/>
  <pageSetup paperSize="9" orientation="portrait"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tint="-0.249977111117893"/>
    <pageSetUpPr fitToPage="1"/>
  </sheetPr>
  <dimension ref="A3:G25"/>
  <sheetViews>
    <sheetView showGridLines="0" view="pageBreakPreview" zoomScaleNormal="100" zoomScaleSheetLayoutView="100" workbookViewId="0"/>
  </sheetViews>
  <sheetFormatPr defaultColWidth="8.7265625" defaultRowHeight="13.5"/>
  <cols>
    <col min="1" max="1" width="3.453125" style="24" bestFit="1" customWidth="1"/>
    <col min="2" max="2" width="4.81640625" style="24" bestFit="1" customWidth="1"/>
    <col min="3" max="3" width="38.90625" style="24" customWidth="1"/>
    <col min="4" max="4" width="6.90625" style="24" bestFit="1" customWidth="1"/>
    <col min="5" max="5" width="5.90625" style="24" customWidth="1"/>
    <col min="6" max="6" width="6.36328125" style="24" bestFit="1" customWidth="1"/>
    <col min="7" max="7" width="37.36328125" style="24" customWidth="1"/>
    <col min="8" max="16384" width="8.7265625" style="24"/>
  </cols>
  <sheetData>
    <row r="3" spans="1:7" ht="28.5" customHeight="1">
      <c r="A3" s="213"/>
      <c r="B3" s="214" t="s">
        <v>332</v>
      </c>
      <c r="C3" s="215" t="s">
        <v>157</v>
      </c>
      <c r="D3" s="216" t="s">
        <v>401</v>
      </c>
      <c r="E3" s="216" t="s">
        <v>243</v>
      </c>
      <c r="F3" s="217" t="s">
        <v>333</v>
      </c>
      <c r="G3" s="215" t="s">
        <v>159</v>
      </c>
    </row>
    <row r="4" spans="1:7" ht="30" customHeight="1">
      <c r="A4" s="218" t="s">
        <v>439</v>
      </c>
      <c r="B4" s="218" t="s">
        <v>439</v>
      </c>
      <c r="C4" s="219" t="s">
        <v>254</v>
      </c>
      <c r="D4" s="220" t="s">
        <v>402</v>
      </c>
      <c r="E4" s="220" t="s">
        <v>402</v>
      </c>
      <c r="F4" s="211"/>
      <c r="G4" s="221"/>
    </row>
    <row r="5" spans="1:7" ht="30" customHeight="1">
      <c r="A5" s="218" t="s">
        <v>439</v>
      </c>
      <c r="B5" s="222" t="s">
        <v>439</v>
      </c>
      <c r="C5" s="223" t="s">
        <v>410</v>
      </c>
      <c r="D5" s="224" t="s">
        <v>242</v>
      </c>
      <c r="E5" s="224" t="s">
        <v>242</v>
      </c>
      <c r="F5" s="212"/>
      <c r="G5" s="225"/>
    </row>
    <row r="6" spans="1:7" ht="30" customHeight="1">
      <c r="A6" s="351" t="s">
        <v>160</v>
      </c>
      <c r="B6" s="356">
        <v>1</v>
      </c>
      <c r="C6" s="226" t="s">
        <v>313</v>
      </c>
      <c r="D6" s="220" t="s">
        <v>242</v>
      </c>
      <c r="E6" s="220" t="s">
        <v>242</v>
      </c>
      <c r="F6" s="211"/>
      <c r="G6" s="221"/>
    </row>
    <row r="7" spans="1:7" ht="30" customHeight="1">
      <c r="A7" s="351"/>
      <c r="B7" s="357"/>
      <c r="C7" s="227" t="s">
        <v>418</v>
      </c>
      <c r="D7" s="224" t="s">
        <v>242</v>
      </c>
      <c r="E7" s="224" t="s">
        <v>242</v>
      </c>
      <c r="F7" s="212"/>
      <c r="G7" s="225"/>
    </row>
    <row r="8" spans="1:7" ht="30" customHeight="1">
      <c r="A8" s="351"/>
      <c r="B8" s="357"/>
      <c r="C8" s="226" t="s">
        <v>582</v>
      </c>
      <c r="D8" s="220" t="s">
        <v>242</v>
      </c>
      <c r="E8" s="220" t="s">
        <v>242</v>
      </c>
      <c r="F8" s="211"/>
      <c r="G8" s="221"/>
    </row>
    <row r="9" spans="1:7" ht="30" customHeight="1">
      <c r="A9" s="352"/>
      <c r="B9" s="358"/>
      <c r="C9" s="227" t="s">
        <v>583</v>
      </c>
      <c r="D9" s="224" t="s">
        <v>242</v>
      </c>
      <c r="E9" s="224" t="s">
        <v>242</v>
      </c>
      <c r="F9" s="212"/>
      <c r="G9" s="225"/>
    </row>
    <row r="10" spans="1:7" ht="30" customHeight="1">
      <c r="A10" s="353" t="s">
        <v>349</v>
      </c>
      <c r="B10" s="228" t="s">
        <v>327</v>
      </c>
      <c r="C10" s="219" t="s">
        <v>411</v>
      </c>
      <c r="D10" s="220" t="s">
        <v>242</v>
      </c>
      <c r="E10" s="220" t="s">
        <v>402</v>
      </c>
      <c r="F10" s="211"/>
      <c r="G10" s="221"/>
    </row>
    <row r="11" spans="1:7" ht="30" customHeight="1">
      <c r="A11" s="353"/>
      <c r="B11" s="229" t="s">
        <v>338</v>
      </c>
      <c r="C11" s="223" t="s">
        <v>255</v>
      </c>
      <c r="D11" s="224"/>
      <c r="E11" s="224" t="s">
        <v>158</v>
      </c>
      <c r="F11" s="212"/>
      <c r="G11" s="225"/>
    </row>
    <row r="12" spans="1:7" ht="30" customHeight="1">
      <c r="A12" s="353"/>
      <c r="B12" s="228" t="s">
        <v>576</v>
      </c>
      <c r="C12" s="219" t="s">
        <v>412</v>
      </c>
      <c r="D12" s="220" t="s">
        <v>242</v>
      </c>
      <c r="E12" s="220" t="s">
        <v>402</v>
      </c>
      <c r="F12" s="211"/>
      <c r="G12" s="221"/>
    </row>
    <row r="13" spans="1:7" ht="30" customHeight="1">
      <c r="A13" s="353"/>
      <c r="B13" s="229" t="s">
        <v>577</v>
      </c>
      <c r="C13" s="223" t="s">
        <v>413</v>
      </c>
      <c r="D13" s="224" t="s">
        <v>242</v>
      </c>
      <c r="E13" s="224" t="s">
        <v>402</v>
      </c>
      <c r="F13" s="212"/>
      <c r="G13" s="225"/>
    </row>
    <row r="14" spans="1:7" ht="30" customHeight="1">
      <c r="A14" s="353"/>
      <c r="B14" s="228" t="s">
        <v>578</v>
      </c>
      <c r="C14" s="219" t="s">
        <v>414</v>
      </c>
      <c r="D14" s="220" t="s">
        <v>242</v>
      </c>
      <c r="E14" s="220" t="s">
        <v>402</v>
      </c>
      <c r="F14" s="211"/>
      <c r="G14" s="221"/>
    </row>
    <row r="15" spans="1:7" ht="30" customHeight="1">
      <c r="A15" s="353"/>
      <c r="B15" s="229" t="s">
        <v>579</v>
      </c>
      <c r="C15" s="223" t="s">
        <v>415</v>
      </c>
      <c r="D15" s="224" t="s">
        <v>242</v>
      </c>
      <c r="E15" s="224" t="s">
        <v>402</v>
      </c>
      <c r="F15" s="212"/>
      <c r="G15" s="225"/>
    </row>
    <row r="16" spans="1:7" ht="30" customHeight="1">
      <c r="A16" s="353"/>
      <c r="B16" s="228" t="s">
        <v>580</v>
      </c>
      <c r="C16" s="219" t="s">
        <v>493</v>
      </c>
      <c r="D16" s="220" t="s">
        <v>242</v>
      </c>
      <c r="E16" s="220" t="s">
        <v>402</v>
      </c>
      <c r="F16" s="211"/>
      <c r="G16" s="221" t="s">
        <v>571</v>
      </c>
    </row>
    <row r="17" spans="1:7" ht="30" customHeight="1">
      <c r="A17" s="354"/>
      <c r="B17" s="229" t="s">
        <v>495</v>
      </c>
      <c r="C17" s="223" t="s">
        <v>517</v>
      </c>
      <c r="D17" s="224" t="s">
        <v>402</v>
      </c>
      <c r="E17" s="224" t="s">
        <v>402</v>
      </c>
      <c r="F17" s="212"/>
      <c r="G17" s="225"/>
    </row>
    <row r="18" spans="1:7" ht="30" customHeight="1">
      <c r="A18" s="355" t="s">
        <v>161</v>
      </c>
      <c r="B18" s="228" t="s">
        <v>328</v>
      </c>
      <c r="C18" s="219" t="s">
        <v>416</v>
      </c>
      <c r="D18" s="220"/>
      <c r="E18" s="220" t="s">
        <v>402</v>
      </c>
      <c r="F18" s="211"/>
      <c r="G18" s="221"/>
    </row>
    <row r="19" spans="1:7" ht="30" customHeight="1">
      <c r="A19" s="355"/>
      <c r="B19" s="229" t="s">
        <v>321</v>
      </c>
      <c r="C19" s="223" t="s">
        <v>330</v>
      </c>
      <c r="D19" s="224"/>
      <c r="E19" s="224" t="s">
        <v>402</v>
      </c>
      <c r="F19" s="212"/>
      <c r="G19" s="225" t="s">
        <v>419</v>
      </c>
    </row>
    <row r="20" spans="1:7" ht="30" customHeight="1">
      <c r="A20" s="355"/>
      <c r="B20" s="228" t="s">
        <v>581</v>
      </c>
      <c r="C20" s="219" t="s">
        <v>494</v>
      </c>
      <c r="D20" s="220"/>
      <c r="E20" s="220" t="s">
        <v>402</v>
      </c>
      <c r="F20" s="211"/>
      <c r="G20" s="221"/>
    </row>
    <row r="21" spans="1:7" ht="30" customHeight="1">
      <c r="A21" s="355"/>
      <c r="B21" s="228" t="s">
        <v>496</v>
      </c>
      <c r="C21" s="219" t="s">
        <v>314</v>
      </c>
      <c r="D21" s="220"/>
      <c r="E21" s="220" t="s">
        <v>158</v>
      </c>
      <c r="F21" s="211"/>
      <c r="G21" s="221" t="s">
        <v>399</v>
      </c>
    </row>
    <row r="22" spans="1:7" ht="30" customHeight="1">
      <c r="A22" s="355"/>
      <c r="B22" s="229" t="s">
        <v>374</v>
      </c>
      <c r="C22" s="223" t="s">
        <v>417</v>
      </c>
      <c r="D22" s="224" t="s">
        <v>242</v>
      </c>
      <c r="E22" s="224" t="s">
        <v>158</v>
      </c>
      <c r="F22" s="212"/>
      <c r="G22" s="225" t="s">
        <v>400</v>
      </c>
    </row>
    <row r="23" spans="1:7" ht="30" customHeight="1">
      <c r="A23" s="355"/>
      <c r="B23" s="228" t="s">
        <v>372</v>
      </c>
      <c r="C23" s="219" t="s">
        <v>515</v>
      </c>
      <c r="D23" s="220"/>
      <c r="E23" s="220" t="s">
        <v>158</v>
      </c>
      <c r="F23" s="211"/>
      <c r="G23" s="345" t="s">
        <v>587</v>
      </c>
    </row>
    <row r="24" spans="1:7" ht="30" customHeight="1">
      <c r="A24" s="355"/>
      <c r="B24" s="337" t="s">
        <v>373</v>
      </c>
      <c r="C24" s="338" t="s">
        <v>513</v>
      </c>
      <c r="D24" s="339"/>
      <c r="E24" s="339" t="s">
        <v>158</v>
      </c>
      <c r="F24" s="340"/>
      <c r="G24" s="341" t="s">
        <v>514</v>
      </c>
    </row>
    <row r="25" spans="1:7" ht="17.25" customHeight="1">
      <c r="F25" s="24" t="s">
        <v>334</v>
      </c>
    </row>
  </sheetData>
  <sheetProtection sheet="1" objects="1" scenarios="1"/>
  <mergeCells count="4">
    <mergeCell ref="A6:A9"/>
    <mergeCell ref="A10:A17"/>
    <mergeCell ref="A18:A24"/>
    <mergeCell ref="B6:B9"/>
  </mergeCells>
  <phoneticPr fontId="5"/>
  <dataValidations count="1">
    <dataValidation type="list" allowBlank="1" showInputMessage="1" showErrorMessage="1" sqref="F4:F24" xr:uid="{00000000-0002-0000-0100-000000000000}">
      <formula1>"○,－"</formula1>
    </dataValidation>
  </dataValidations>
  <pageMargins left="0.51181102362204722" right="0.19685039370078741" top="0.55118110236220474" bottom="0.43307086614173229" header="0.31496062992125984" footer="0.31496062992125984"/>
  <pageSetup paperSize="9" scale="64" orientation="portrait" blackAndWhite="1"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914F14-5DDC-4E4D-9332-5B536E3E706A}">
  <sheetPr>
    <tabColor rgb="FF00B0F0"/>
    <pageSetUpPr fitToPage="1"/>
  </sheetPr>
  <dimension ref="A1:O22"/>
  <sheetViews>
    <sheetView showGridLines="0" view="pageBreakPreview" zoomScaleNormal="100" zoomScaleSheetLayoutView="100" workbookViewId="0"/>
  </sheetViews>
  <sheetFormatPr defaultColWidth="8.7265625" defaultRowHeight="12.75"/>
  <cols>
    <col min="1" max="1" width="0.81640625" style="25" customWidth="1"/>
    <col min="2" max="2" width="9.453125" style="25" customWidth="1"/>
    <col min="3" max="3" width="10.54296875" style="25" customWidth="1"/>
    <col min="4" max="4" width="5.08984375" style="25" customWidth="1"/>
    <col min="5" max="6" width="2.54296875" style="25" customWidth="1"/>
    <col min="7" max="7" width="3.81640625" style="25" customWidth="1"/>
    <col min="8" max="9" width="13.08984375" style="25" customWidth="1"/>
    <col min="10" max="10" width="1.6328125" style="25" customWidth="1"/>
    <col min="11" max="11" width="2.26953125" style="26" customWidth="1"/>
    <col min="12" max="16384" width="8.7265625" style="26"/>
  </cols>
  <sheetData>
    <row r="1" spans="1:15" ht="26.25" customHeight="1">
      <c r="A1" s="10" t="s">
        <v>549</v>
      </c>
      <c r="L1" s="486"/>
      <c r="M1" s="486"/>
    </row>
    <row r="2" spans="1:15" ht="26.25" customHeight="1">
      <c r="B2" s="487" t="s">
        <v>185</v>
      </c>
      <c r="C2" s="487"/>
      <c r="D2" s="487"/>
      <c r="E2" s="487"/>
      <c r="F2" s="487"/>
      <c r="G2" s="487"/>
      <c r="H2" s="487"/>
      <c r="I2" s="487"/>
    </row>
    <row r="3" spans="1:15" ht="13.5" customHeight="1">
      <c r="B3" s="488" t="s">
        <v>186</v>
      </c>
      <c r="C3" s="488" t="s">
        <v>187</v>
      </c>
      <c r="D3" s="489" t="s">
        <v>519</v>
      </c>
      <c r="E3" s="489"/>
      <c r="F3" s="490"/>
      <c r="G3" s="488" t="s">
        <v>188</v>
      </c>
      <c r="H3" s="488" t="s">
        <v>189</v>
      </c>
      <c r="I3" s="488" t="s">
        <v>190</v>
      </c>
    </row>
    <row r="4" spans="1:15">
      <c r="B4" s="488"/>
      <c r="C4" s="488"/>
      <c r="D4" s="34" t="s">
        <v>191</v>
      </c>
      <c r="E4" s="34" t="s">
        <v>192</v>
      </c>
      <c r="F4" s="34" t="s">
        <v>193</v>
      </c>
      <c r="G4" s="488"/>
      <c r="H4" s="488"/>
      <c r="I4" s="488"/>
    </row>
    <row r="5" spans="1:15" ht="22.5" customHeight="1">
      <c r="B5" s="264"/>
      <c r="C5" s="264"/>
      <c r="D5" s="35"/>
      <c r="E5" s="35"/>
      <c r="F5" s="35"/>
      <c r="G5" s="265"/>
      <c r="H5" s="27"/>
      <c r="I5" s="264"/>
    </row>
    <row r="6" spans="1:15" ht="22.5" customHeight="1">
      <c r="B6" s="266"/>
      <c r="C6" s="266"/>
      <c r="D6" s="36"/>
      <c r="E6" s="36"/>
      <c r="F6" s="36"/>
      <c r="G6" s="267"/>
      <c r="H6" s="29"/>
      <c r="I6" s="266"/>
    </row>
    <row r="7" spans="1:15" ht="22.5" customHeight="1">
      <c r="B7" s="264"/>
      <c r="C7" s="264"/>
      <c r="D7" s="35"/>
      <c r="E7" s="35"/>
      <c r="F7" s="35"/>
      <c r="G7" s="265"/>
      <c r="H7" s="27"/>
      <c r="I7" s="264"/>
    </row>
    <row r="8" spans="1:15" ht="22.5" customHeight="1">
      <c r="B8" s="266"/>
      <c r="C8" s="266"/>
      <c r="D8" s="36"/>
      <c r="E8" s="36"/>
      <c r="F8" s="36"/>
      <c r="G8" s="267"/>
      <c r="H8" s="29"/>
      <c r="I8" s="266"/>
    </row>
    <row r="9" spans="1:15" ht="22.5" customHeight="1">
      <c r="B9" s="264"/>
      <c r="C9" s="264"/>
      <c r="D9" s="35"/>
      <c r="E9" s="35"/>
      <c r="F9" s="35"/>
      <c r="G9" s="265"/>
      <c r="H9" s="27"/>
      <c r="I9" s="264"/>
    </row>
    <row r="10" spans="1:15" ht="22.5" customHeight="1">
      <c r="B10" s="266"/>
      <c r="C10" s="266"/>
      <c r="D10" s="36"/>
      <c r="E10" s="36"/>
      <c r="F10" s="36"/>
      <c r="G10" s="267"/>
      <c r="H10" s="29"/>
      <c r="I10" s="266"/>
      <c r="L10" s="492"/>
      <c r="M10" s="492"/>
      <c r="N10" s="492"/>
      <c r="O10" s="492"/>
    </row>
    <row r="11" spans="1:15" ht="22.5" customHeight="1">
      <c r="B11" s="264"/>
      <c r="C11" s="264"/>
      <c r="D11" s="35"/>
      <c r="E11" s="35"/>
      <c r="F11" s="35"/>
      <c r="G11" s="265"/>
      <c r="H11" s="27"/>
      <c r="I11" s="264"/>
      <c r="L11" s="492"/>
      <c r="M11" s="492"/>
      <c r="N11" s="492"/>
      <c r="O11" s="492"/>
    </row>
    <row r="12" spans="1:15" ht="22.5" customHeight="1">
      <c r="B12" s="266"/>
      <c r="C12" s="266"/>
      <c r="D12" s="36"/>
      <c r="E12" s="36"/>
      <c r="F12" s="36"/>
      <c r="G12" s="267"/>
      <c r="H12" s="29"/>
      <c r="I12" s="266"/>
    </row>
    <row r="13" spans="1:15" ht="22.5" customHeight="1">
      <c r="B13" s="264"/>
      <c r="C13" s="264"/>
      <c r="D13" s="35"/>
      <c r="E13" s="35"/>
      <c r="F13" s="35"/>
      <c r="G13" s="265"/>
      <c r="H13" s="27"/>
      <c r="I13" s="264"/>
    </row>
    <row r="14" spans="1:15" ht="22.5" customHeight="1">
      <c r="B14" s="266"/>
      <c r="C14" s="266"/>
      <c r="D14" s="36"/>
      <c r="E14" s="36"/>
      <c r="F14" s="36"/>
      <c r="G14" s="267"/>
      <c r="H14" s="29"/>
      <c r="I14" s="266"/>
    </row>
    <row r="15" spans="1:15" ht="22.5" customHeight="1">
      <c r="B15" s="264"/>
      <c r="C15" s="264"/>
      <c r="D15" s="35"/>
      <c r="E15" s="35"/>
      <c r="F15" s="35"/>
      <c r="G15" s="265"/>
      <c r="H15" s="27"/>
      <c r="I15" s="264"/>
    </row>
    <row r="16" spans="1:15" ht="22.5" customHeight="1">
      <c r="B16" s="266"/>
      <c r="C16" s="266"/>
      <c r="D16" s="36"/>
      <c r="E16" s="36"/>
      <c r="F16" s="36"/>
      <c r="G16" s="267"/>
      <c r="H16" s="29"/>
      <c r="I16" s="266"/>
    </row>
    <row r="17" spans="2:9" ht="22.5" customHeight="1">
      <c r="B17" s="264"/>
      <c r="C17" s="264"/>
      <c r="D17" s="35"/>
      <c r="E17" s="35"/>
      <c r="F17" s="35"/>
      <c r="G17" s="265"/>
      <c r="H17" s="27"/>
      <c r="I17" s="264"/>
    </row>
    <row r="18" spans="2:9" ht="22.5" customHeight="1">
      <c r="B18" s="266"/>
      <c r="C18" s="266"/>
      <c r="D18" s="36"/>
      <c r="E18" s="36"/>
      <c r="F18" s="36"/>
      <c r="G18" s="267"/>
      <c r="H18" s="29"/>
      <c r="I18" s="266"/>
    </row>
    <row r="19" spans="2:9" ht="22.5" customHeight="1">
      <c r="B19" s="264"/>
      <c r="C19" s="264"/>
      <c r="D19" s="35"/>
      <c r="E19" s="35"/>
      <c r="F19" s="35"/>
      <c r="G19" s="265"/>
      <c r="H19" s="27"/>
      <c r="I19" s="264"/>
    </row>
    <row r="20" spans="2:9" ht="22.5" customHeight="1">
      <c r="B20" s="266"/>
      <c r="C20" s="266"/>
      <c r="D20" s="36"/>
      <c r="E20" s="36"/>
      <c r="F20" s="36"/>
      <c r="G20" s="267"/>
      <c r="H20" s="29"/>
      <c r="I20" s="266"/>
    </row>
    <row r="21" spans="2:9" ht="20.25" customHeight="1">
      <c r="B21" s="28" t="s">
        <v>256</v>
      </c>
    </row>
    <row r="22" spans="2:9" ht="87" customHeight="1">
      <c r="B22" s="485" t="str">
        <f>'（別紙2）役員名簿（申請者１）'!B22</f>
        <v>　役員名簿については、氏名カナ（半角、姓と名の間も半角で１マス空け）、氏名漢字（全角、姓と名の間も全角で１マス空け）、生年月日（数字は年を4桁半角、月日を2桁半角）、性別（半角で男性はM、女性はF）、会社名及び役職名を記載する。
　また、外国人については、氏名欄にはアルファベットを、氏名カナ欄は当該アルファベットのカナ読みを記載すること。</v>
      </c>
      <c r="C22" s="485"/>
      <c r="D22" s="485"/>
      <c r="E22" s="485"/>
      <c r="F22" s="485"/>
      <c r="G22" s="485"/>
      <c r="H22" s="485"/>
      <c r="I22" s="485"/>
    </row>
  </sheetData>
  <sheetProtection sheet="1" formatCells="0" formatColumns="0" formatRows="0" insertRows="0" deleteRows="0" sort="0" autoFilter="0"/>
  <protectedRanges>
    <protectedRange sqref="G5:G20" name="範囲1"/>
  </protectedRanges>
  <mergeCells count="11">
    <mergeCell ref="L10:O10"/>
    <mergeCell ref="L11:O11"/>
    <mergeCell ref="B22:I22"/>
    <mergeCell ref="L1:M1"/>
    <mergeCell ref="B2:I2"/>
    <mergeCell ref="B3:B4"/>
    <mergeCell ref="C3:C4"/>
    <mergeCell ref="D3:F3"/>
    <mergeCell ref="G3:G4"/>
    <mergeCell ref="H3:H4"/>
    <mergeCell ref="I3:I4"/>
  </mergeCells>
  <phoneticPr fontId="5"/>
  <dataValidations count="6">
    <dataValidation type="list" allowBlank="1" showInputMessage="1" showErrorMessage="1" sqref="G5:G20" xr:uid="{346227AB-D6FE-4E8B-B53C-433B45BFA517}">
      <formula1>"M,F"</formula1>
    </dataValidation>
    <dataValidation imeMode="halfKatakana" allowBlank="1" showInputMessage="1" showErrorMessage="1" promptTitle="半角カナにて入力" prompt="姓と名の間も半角で１マス空けてください。" sqref="B5:B20" xr:uid="{DE8DC389-7C32-46AA-8933-18DFC5975FEE}"/>
    <dataValidation imeMode="hiragana" allowBlank="1" showInputMessage="1" showErrorMessage="1" promptTitle="全角にて入力" prompt="姓と名の間も半角で１マス空けてください。" sqref="C5:C20" xr:uid="{E74FD1B0-0E09-4262-B6C1-9FB4092097F8}"/>
    <dataValidation imeMode="halfAlpha" allowBlank="1" showInputMessage="1" showErrorMessage="1" prompt="数字は２桁半角で入力してください。" sqref="E5:F20" xr:uid="{87D12B46-0EBA-492A-A199-5C483E2E649A}"/>
    <dataValidation imeMode="hiragana" allowBlank="1" showInputMessage="1" showErrorMessage="1" sqref="H5:I20" xr:uid="{82EED06F-5649-4302-AB6D-B92C7FDB02A1}"/>
    <dataValidation imeMode="halfAlpha" allowBlank="1" showInputMessage="1" showErrorMessage="1" prompt="数字は4桁半角で入力してください。" sqref="D5:D20" xr:uid="{99D198FD-7B57-4FFA-B484-09AACEA193C0}"/>
  </dataValidations>
  <pageMargins left="0.51181102362204722" right="0.19685039370078741" top="0.55118110236220474" bottom="0.43307086614173229" header="0.31496062992125984" footer="0.31496062992125984"/>
  <pageSetup paperSize="9" orientation="portrait" blackAndWhite="1"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E5C96-8C3D-42FE-A8A4-8563C86CBBA4}">
  <sheetPr>
    <tabColor rgb="FFFF0000"/>
  </sheetPr>
  <dimension ref="A1:BE45"/>
  <sheetViews>
    <sheetView showGridLines="0" view="pageBreakPreview" zoomScale="70" zoomScaleNormal="70" zoomScaleSheetLayoutView="70" zoomScalePageLayoutView="85" workbookViewId="0"/>
  </sheetViews>
  <sheetFormatPr defaultColWidth="8.7265625" defaultRowHeight="13.5"/>
  <cols>
    <col min="1" max="6" width="14.7265625" style="196" customWidth="1"/>
    <col min="7" max="7" width="14.7265625" style="199" customWidth="1"/>
    <col min="8" max="9" width="14.7265625" style="196" customWidth="1"/>
    <col min="10" max="11" width="2.6328125" style="196" customWidth="1"/>
    <col min="12" max="24" width="2.54296875" style="196" customWidth="1"/>
    <col min="25" max="48" width="2.90625" style="196" customWidth="1"/>
    <col min="49" max="58" width="2.54296875" style="196" customWidth="1"/>
    <col min="59" max="16384" width="8.7265625" style="196"/>
  </cols>
  <sheetData>
    <row r="1" spans="1:57" s="195" customFormat="1" ht="11.25" customHeight="1">
      <c r="A1" s="30" t="s">
        <v>339</v>
      </c>
      <c r="B1" s="30"/>
      <c r="C1" s="30"/>
      <c r="D1" s="30"/>
      <c r="E1" s="30"/>
      <c r="F1" s="30"/>
      <c r="G1" s="165"/>
      <c r="H1" s="30"/>
      <c r="I1" s="158"/>
      <c r="J1" s="158"/>
      <c r="K1" s="30" t="s">
        <v>398</v>
      </c>
      <c r="AV1" s="529" t="str">
        <f>B4</f>
        <v/>
      </c>
      <c r="AW1" s="530"/>
      <c r="AX1" s="530"/>
      <c r="AY1" s="530"/>
      <c r="AZ1" s="530"/>
      <c r="BA1" s="530"/>
      <c r="BB1" s="530"/>
      <c r="BC1" s="530"/>
      <c r="BD1" s="530"/>
      <c r="BE1" s="530"/>
    </row>
    <row r="2" spans="1:57" ht="12" customHeight="1" thickBot="1">
      <c r="A2" s="540" t="s">
        <v>323</v>
      </c>
      <c r="B2" s="540"/>
      <c r="C2" s="540"/>
      <c r="D2" s="540"/>
      <c r="E2" s="540"/>
      <c r="F2" s="540"/>
      <c r="G2" s="540"/>
      <c r="H2" s="540"/>
      <c r="I2" s="540"/>
      <c r="J2" s="207"/>
      <c r="K2" s="1"/>
    </row>
    <row r="3" spans="1:57" ht="30.75" customHeight="1">
      <c r="A3" s="540"/>
      <c r="B3" s="540"/>
      <c r="C3" s="540"/>
      <c r="D3" s="540"/>
      <c r="E3" s="540"/>
      <c r="F3" s="540"/>
      <c r="G3" s="540"/>
      <c r="H3" s="540"/>
      <c r="I3" s="540"/>
      <c r="J3" s="207"/>
      <c r="K3" s="552" t="s">
        <v>505</v>
      </c>
      <c r="L3" s="553"/>
      <c r="M3" s="553"/>
      <c r="N3" s="553"/>
      <c r="O3" s="553"/>
      <c r="P3" s="553"/>
      <c r="Q3" s="553"/>
      <c r="R3" s="553"/>
      <c r="S3" s="553"/>
      <c r="T3" s="553"/>
      <c r="U3" s="553"/>
      <c r="V3" s="553"/>
      <c r="W3" s="553"/>
      <c r="X3" s="553"/>
      <c r="Y3" s="553"/>
      <c r="Z3" s="553"/>
      <c r="AA3" s="553"/>
      <c r="AB3" s="553"/>
      <c r="AC3" s="553"/>
      <c r="AD3" s="553"/>
      <c r="AE3" s="553"/>
      <c r="AF3" s="553"/>
      <c r="AG3" s="553"/>
      <c r="AH3" s="553"/>
      <c r="AI3" s="553"/>
      <c r="AJ3" s="553"/>
      <c r="AK3" s="553"/>
      <c r="AL3" s="553"/>
      <c r="AM3" s="553"/>
      <c r="AN3" s="553"/>
      <c r="AO3" s="553"/>
      <c r="AP3" s="553"/>
      <c r="AQ3" s="553"/>
      <c r="AR3" s="553"/>
      <c r="AS3" s="553"/>
      <c r="AT3" s="553"/>
      <c r="AU3" s="553"/>
      <c r="AV3" s="553"/>
      <c r="AW3" s="553"/>
      <c r="AX3" s="553"/>
      <c r="AY3" s="553"/>
      <c r="AZ3" s="553"/>
      <c r="BA3" s="553"/>
      <c r="BB3" s="553"/>
      <c r="BC3" s="553"/>
      <c r="BD3" s="553"/>
      <c r="BE3" s="554"/>
    </row>
    <row r="4" spans="1:57" ht="21.75" customHeight="1">
      <c r="A4" s="271" t="s">
        <v>464</v>
      </c>
      <c r="B4" s="541" t="str">
        <f>IF(申請概要書!F21&lt;&gt;"",申請概要書!F21,"")</f>
        <v/>
      </c>
      <c r="C4" s="541"/>
      <c r="D4" s="541"/>
      <c r="E4" s="541"/>
      <c r="F4" s="24"/>
      <c r="G4" s="24"/>
      <c r="H4" s="24"/>
      <c r="I4" s="24"/>
      <c r="J4" s="24"/>
      <c r="K4" s="618" t="s">
        <v>269</v>
      </c>
      <c r="L4" s="546"/>
      <c r="M4" s="546"/>
      <c r="N4" s="546"/>
      <c r="O4" s="546"/>
      <c r="P4" s="546"/>
      <c r="Q4" s="619"/>
      <c r="R4" s="544" t="s">
        <v>270</v>
      </c>
      <c r="S4" s="545"/>
      <c r="T4" s="545" t="s">
        <v>271</v>
      </c>
      <c r="U4" s="545"/>
      <c r="V4" s="546" t="s">
        <v>272</v>
      </c>
      <c r="W4" s="547"/>
      <c r="X4" s="548" t="s">
        <v>273</v>
      </c>
      <c r="Y4" s="546"/>
      <c r="Z4" s="546" t="s">
        <v>132</v>
      </c>
      <c r="AA4" s="546"/>
      <c r="AB4" s="546" t="s">
        <v>133</v>
      </c>
      <c r="AC4" s="546"/>
      <c r="AD4" s="546" t="s">
        <v>134</v>
      </c>
      <c r="AE4" s="546"/>
      <c r="AF4" s="546" t="s">
        <v>135</v>
      </c>
      <c r="AG4" s="546"/>
      <c r="AH4" s="546" t="s">
        <v>136</v>
      </c>
      <c r="AI4" s="546"/>
      <c r="AJ4" s="546" t="s">
        <v>137</v>
      </c>
      <c r="AK4" s="546"/>
      <c r="AL4" s="546" t="s">
        <v>138</v>
      </c>
      <c r="AM4" s="546"/>
      <c r="AN4" s="546" t="s">
        <v>139</v>
      </c>
      <c r="AO4" s="546"/>
      <c r="AP4" s="546" t="s">
        <v>140</v>
      </c>
      <c r="AQ4" s="546"/>
      <c r="AR4" s="546" t="s">
        <v>141</v>
      </c>
      <c r="AS4" s="546"/>
      <c r="AT4" s="546" t="s">
        <v>142</v>
      </c>
      <c r="AU4" s="562"/>
      <c r="AV4" s="625" t="s">
        <v>466</v>
      </c>
      <c r="AW4" s="620"/>
      <c r="AX4" s="620"/>
      <c r="AY4" s="620"/>
      <c r="AZ4" s="620"/>
      <c r="BA4" s="620" t="s">
        <v>467</v>
      </c>
      <c r="BB4" s="620"/>
      <c r="BC4" s="620"/>
      <c r="BD4" s="620"/>
      <c r="BE4" s="621"/>
    </row>
    <row r="5" spans="1:57" ht="21.75" customHeight="1" thickBot="1">
      <c r="A5" s="197"/>
      <c r="B5" s="1"/>
      <c r="C5" s="53"/>
      <c r="D5" s="53"/>
      <c r="E5" s="53"/>
      <c r="F5" s="53"/>
      <c r="G5" s="53"/>
      <c r="H5" s="1"/>
      <c r="I5" s="161" t="s">
        <v>2</v>
      </c>
      <c r="J5" s="1"/>
      <c r="K5" s="622"/>
      <c r="L5" s="623"/>
      <c r="M5" s="623"/>
      <c r="N5" s="623"/>
      <c r="O5" s="623"/>
      <c r="P5" s="623"/>
      <c r="Q5" s="624"/>
      <c r="R5" s="563"/>
      <c r="S5" s="564"/>
      <c r="T5" s="565"/>
      <c r="U5" s="564"/>
      <c r="V5" s="566"/>
      <c r="W5" s="567"/>
      <c r="X5" s="568"/>
      <c r="Y5" s="550"/>
      <c r="Z5" s="549"/>
      <c r="AA5" s="550"/>
      <c r="AB5" s="549"/>
      <c r="AC5" s="550"/>
      <c r="AD5" s="549"/>
      <c r="AE5" s="550"/>
      <c r="AF5" s="549"/>
      <c r="AG5" s="550"/>
      <c r="AH5" s="549"/>
      <c r="AI5" s="550"/>
      <c r="AJ5" s="549"/>
      <c r="AK5" s="550"/>
      <c r="AL5" s="549"/>
      <c r="AM5" s="550"/>
      <c r="AN5" s="549"/>
      <c r="AO5" s="550"/>
      <c r="AP5" s="549"/>
      <c r="AQ5" s="550"/>
      <c r="AR5" s="549"/>
      <c r="AS5" s="550"/>
      <c r="AT5" s="549"/>
      <c r="AU5" s="555"/>
      <c r="AV5" s="626" t="str">
        <f>IF(SUM(X5:AU5)=0,"",SUM(X5:AU5))</f>
        <v/>
      </c>
      <c r="AW5" s="627"/>
      <c r="AX5" s="627"/>
      <c r="AY5" s="627"/>
      <c r="AZ5" s="628"/>
      <c r="BA5" s="629" t="str">
        <f t="shared" ref="BA5:BA18" si="0">IF(V5="","",INT(V5*X5*24)+INT(V5*Z5*24)+INT(V5*AB5*24)+INT(V5*AD5*24)+INT(V5*AF5*24)+INT(V5*AH5*24)+INT(V5*AJ5*24)+INT(V5*AL5*24)+INT(V5*AN5*24)+INT(V5*AP5*24)+INT(V5*AR5*24)+INT(V5*AT5*24))</f>
        <v/>
      </c>
      <c r="BB5" s="630"/>
      <c r="BC5" s="630"/>
      <c r="BD5" s="630"/>
      <c r="BE5" s="631"/>
    </row>
    <row r="6" spans="1:57" ht="21.75" customHeight="1">
      <c r="A6" s="95" t="s">
        <v>163</v>
      </c>
      <c r="B6" s="531" t="s">
        <v>162</v>
      </c>
      <c r="C6" s="532"/>
      <c r="D6" s="533" t="s">
        <v>315</v>
      </c>
      <c r="E6" s="532"/>
      <c r="F6" s="532"/>
      <c r="G6" s="534" t="s">
        <v>146</v>
      </c>
      <c r="H6" s="536" t="s">
        <v>316</v>
      </c>
      <c r="I6" s="538" t="s">
        <v>147</v>
      </c>
      <c r="J6" s="161"/>
      <c r="K6" s="622"/>
      <c r="L6" s="623"/>
      <c r="M6" s="623"/>
      <c r="N6" s="623"/>
      <c r="O6" s="623"/>
      <c r="P6" s="623"/>
      <c r="Q6" s="624"/>
      <c r="R6" s="563"/>
      <c r="S6" s="564"/>
      <c r="T6" s="565"/>
      <c r="U6" s="564"/>
      <c r="V6" s="566"/>
      <c r="W6" s="567"/>
      <c r="X6" s="568"/>
      <c r="Y6" s="550"/>
      <c r="Z6" s="549"/>
      <c r="AA6" s="550"/>
      <c r="AB6" s="549"/>
      <c r="AC6" s="550"/>
      <c r="AD6" s="549"/>
      <c r="AE6" s="550"/>
      <c r="AF6" s="549"/>
      <c r="AG6" s="550"/>
      <c r="AH6" s="549"/>
      <c r="AI6" s="550"/>
      <c r="AJ6" s="549"/>
      <c r="AK6" s="550"/>
      <c r="AL6" s="549"/>
      <c r="AM6" s="550"/>
      <c r="AN6" s="549"/>
      <c r="AO6" s="550"/>
      <c r="AP6" s="549"/>
      <c r="AQ6" s="550"/>
      <c r="AR6" s="549"/>
      <c r="AS6" s="550"/>
      <c r="AT6" s="549"/>
      <c r="AU6" s="555"/>
      <c r="AV6" s="626" t="str">
        <f t="shared" ref="AV6:AV11" si="1">IF(SUM(X6:AU6)=0,"",SUM(X6:AU6))</f>
        <v/>
      </c>
      <c r="AW6" s="627"/>
      <c r="AX6" s="627"/>
      <c r="AY6" s="627"/>
      <c r="AZ6" s="628"/>
      <c r="BA6" s="629" t="str">
        <f t="shared" si="0"/>
        <v/>
      </c>
      <c r="BB6" s="630"/>
      <c r="BC6" s="630"/>
      <c r="BD6" s="630"/>
      <c r="BE6" s="631"/>
    </row>
    <row r="7" spans="1:57" ht="22.5" customHeight="1">
      <c r="A7" s="96" t="s">
        <v>164</v>
      </c>
      <c r="B7" s="97" t="s">
        <v>3</v>
      </c>
      <c r="C7" s="98" t="s">
        <v>165</v>
      </c>
      <c r="D7" s="89" t="s">
        <v>3</v>
      </c>
      <c r="E7" s="89" t="s">
        <v>165</v>
      </c>
      <c r="F7" s="98" t="s">
        <v>320</v>
      </c>
      <c r="G7" s="535"/>
      <c r="H7" s="537"/>
      <c r="I7" s="539"/>
      <c r="J7" s="198"/>
      <c r="K7" s="622"/>
      <c r="L7" s="623"/>
      <c r="M7" s="623"/>
      <c r="N7" s="623"/>
      <c r="O7" s="623"/>
      <c r="P7" s="623"/>
      <c r="Q7" s="624"/>
      <c r="R7" s="563"/>
      <c r="S7" s="564"/>
      <c r="T7" s="565"/>
      <c r="U7" s="564"/>
      <c r="V7" s="566"/>
      <c r="W7" s="567"/>
      <c r="X7" s="568"/>
      <c r="Y7" s="550"/>
      <c r="Z7" s="549"/>
      <c r="AA7" s="550"/>
      <c r="AB7" s="549"/>
      <c r="AC7" s="550"/>
      <c r="AD7" s="549"/>
      <c r="AE7" s="550"/>
      <c r="AF7" s="549"/>
      <c r="AG7" s="550"/>
      <c r="AH7" s="549"/>
      <c r="AI7" s="550"/>
      <c r="AJ7" s="549"/>
      <c r="AK7" s="550"/>
      <c r="AL7" s="549"/>
      <c r="AM7" s="550"/>
      <c r="AN7" s="549"/>
      <c r="AO7" s="550"/>
      <c r="AP7" s="549"/>
      <c r="AQ7" s="550"/>
      <c r="AR7" s="549"/>
      <c r="AS7" s="550"/>
      <c r="AT7" s="549"/>
      <c r="AU7" s="555"/>
      <c r="AV7" s="626" t="str">
        <f t="shared" si="1"/>
        <v/>
      </c>
      <c r="AW7" s="627"/>
      <c r="AX7" s="627"/>
      <c r="AY7" s="627"/>
      <c r="AZ7" s="628"/>
      <c r="BA7" s="629" t="str">
        <f t="shared" si="0"/>
        <v/>
      </c>
      <c r="BB7" s="630"/>
      <c r="BC7" s="630"/>
      <c r="BD7" s="630"/>
      <c r="BE7" s="631"/>
    </row>
    <row r="8" spans="1:57" ht="22.5" customHeight="1">
      <c r="A8" s="99" t="s">
        <v>322</v>
      </c>
      <c r="B8" s="100">
        <f>BA19</f>
        <v>0</v>
      </c>
      <c r="C8" s="101" t="s">
        <v>317</v>
      </c>
      <c r="D8" s="301">
        <f>B8</f>
        <v>0</v>
      </c>
      <c r="E8" s="101" t="str">
        <f>C8</f>
        <v>人件費</v>
      </c>
      <c r="F8" s="600" t="s">
        <v>325</v>
      </c>
      <c r="G8" s="603" t="s">
        <v>530</v>
      </c>
      <c r="H8" s="606"/>
      <c r="I8" s="82"/>
      <c r="J8" s="198"/>
      <c r="K8" s="622"/>
      <c r="L8" s="623"/>
      <c r="M8" s="623"/>
      <c r="N8" s="623"/>
      <c r="O8" s="623"/>
      <c r="P8" s="623"/>
      <c r="Q8" s="624"/>
      <c r="R8" s="563"/>
      <c r="S8" s="564"/>
      <c r="T8" s="569"/>
      <c r="U8" s="569"/>
      <c r="V8" s="566"/>
      <c r="W8" s="567"/>
      <c r="X8" s="568"/>
      <c r="Y8" s="550"/>
      <c r="Z8" s="549"/>
      <c r="AA8" s="550"/>
      <c r="AB8" s="549"/>
      <c r="AC8" s="550"/>
      <c r="AD8" s="549"/>
      <c r="AE8" s="550"/>
      <c r="AF8" s="549"/>
      <c r="AG8" s="550"/>
      <c r="AH8" s="549"/>
      <c r="AI8" s="550"/>
      <c r="AJ8" s="549"/>
      <c r="AK8" s="550"/>
      <c r="AL8" s="549"/>
      <c r="AM8" s="550"/>
      <c r="AN8" s="549"/>
      <c r="AO8" s="550"/>
      <c r="AP8" s="549"/>
      <c r="AQ8" s="550"/>
      <c r="AR8" s="549"/>
      <c r="AS8" s="550"/>
      <c r="AT8" s="549"/>
      <c r="AU8" s="555"/>
      <c r="AV8" s="626" t="str">
        <f t="shared" si="1"/>
        <v/>
      </c>
      <c r="AW8" s="627"/>
      <c r="AX8" s="627"/>
      <c r="AY8" s="627"/>
      <c r="AZ8" s="628"/>
      <c r="BA8" s="629" t="str">
        <f t="shared" si="0"/>
        <v/>
      </c>
      <c r="BB8" s="630"/>
      <c r="BC8" s="630"/>
      <c r="BD8" s="630"/>
      <c r="BE8" s="631"/>
    </row>
    <row r="9" spans="1:57" ht="22.5" customHeight="1">
      <c r="A9" s="102"/>
      <c r="B9" s="203"/>
      <c r="C9" s="330"/>
      <c r="D9" s="302"/>
      <c r="E9" s="114"/>
      <c r="F9" s="602"/>
      <c r="G9" s="604"/>
      <c r="H9" s="607"/>
      <c r="I9" s="83"/>
      <c r="K9" s="622"/>
      <c r="L9" s="623"/>
      <c r="M9" s="623"/>
      <c r="N9" s="623"/>
      <c r="O9" s="623"/>
      <c r="P9" s="623"/>
      <c r="Q9" s="624"/>
      <c r="R9" s="563"/>
      <c r="S9" s="564"/>
      <c r="T9" s="569"/>
      <c r="U9" s="569"/>
      <c r="V9" s="570"/>
      <c r="W9" s="571"/>
      <c r="X9" s="568"/>
      <c r="Y9" s="550"/>
      <c r="Z9" s="549"/>
      <c r="AA9" s="550"/>
      <c r="AB9" s="549"/>
      <c r="AC9" s="550"/>
      <c r="AD9" s="549"/>
      <c r="AE9" s="550"/>
      <c r="AF9" s="549"/>
      <c r="AG9" s="550"/>
      <c r="AH9" s="549"/>
      <c r="AI9" s="550"/>
      <c r="AJ9" s="549"/>
      <c r="AK9" s="550"/>
      <c r="AL9" s="549"/>
      <c r="AM9" s="550"/>
      <c r="AN9" s="549"/>
      <c r="AO9" s="550"/>
      <c r="AP9" s="549"/>
      <c r="AQ9" s="550"/>
      <c r="AR9" s="549"/>
      <c r="AS9" s="550"/>
      <c r="AT9" s="549"/>
      <c r="AU9" s="555"/>
      <c r="AV9" s="626" t="str">
        <f t="shared" si="1"/>
        <v/>
      </c>
      <c r="AW9" s="627"/>
      <c r="AX9" s="627"/>
      <c r="AY9" s="627"/>
      <c r="AZ9" s="628"/>
      <c r="BA9" s="629" t="str">
        <f t="shared" si="0"/>
        <v/>
      </c>
      <c r="BB9" s="630"/>
      <c r="BC9" s="630"/>
      <c r="BD9" s="630"/>
      <c r="BE9" s="631"/>
    </row>
    <row r="10" spans="1:57" ht="22.5" customHeight="1">
      <c r="A10" s="105" t="s">
        <v>4</v>
      </c>
      <c r="B10" s="106">
        <f>SUM(B8:B9)</f>
        <v>0</v>
      </c>
      <c r="C10" s="107"/>
      <c r="D10" s="297">
        <f>SUM(D8:D9)</f>
        <v>0</v>
      </c>
      <c r="E10" s="107"/>
      <c r="F10" s="108"/>
      <c r="G10" s="604"/>
      <c r="H10" s="109">
        <f>INT(D10/2)</f>
        <v>0</v>
      </c>
      <c r="I10" s="84"/>
      <c r="K10" s="622"/>
      <c r="L10" s="623"/>
      <c r="M10" s="623"/>
      <c r="N10" s="623"/>
      <c r="O10" s="623"/>
      <c r="P10" s="623"/>
      <c r="Q10" s="624"/>
      <c r="R10" s="563"/>
      <c r="S10" s="564"/>
      <c r="T10" s="565"/>
      <c r="U10" s="564"/>
      <c r="V10" s="566"/>
      <c r="W10" s="567"/>
      <c r="X10" s="568"/>
      <c r="Y10" s="550"/>
      <c r="Z10" s="549"/>
      <c r="AA10" s="550"/>
      <c r="AB10" s="549"/>
      <c r="AC10" s="550"/>
      <c r="AD10" s="549"/>
      <c r="AE10" s="550"/>
      <c r="AF10" s="549"/>
      <c r="AG10" s="550"/>
      <c r="AH10" s="549"/>
      <c r="AI10" s="550"/>
      <c r="AJ10" s="549"/>
      <c r="AK10" s="550"/>
      <c r="AL10" s="549"/>
      <c r="AM10" s="550"/>
      <c r="AN10" s="549"/>
      <c r="AO10" s="550"/>
      <c r="AP10" s="549"/>
      <c r="AQ10" s="550"/>
      <c r="AR10" s="549"/>
      <c r="AS10" s="550"/>
      <c r="AT10" s="549"/>
      <c r="AU10" s="555"/>
      <c r="AV10" s="626" t="str">
        <f t="shared" si="1"/>
        <v/>
      </c>
      <c r="AW10" s="627"/>
      <c r="AX10" s="627"/>
      <c r="AY10" s="627"/>
      <c r="AZ10" s="628"/>
      <c r="BA10" s="629" t="str">
        <f t="shared" si="0"/>
        <v/>
      </c>
      <c r="BB10" s="630"/>
      <c r="BC10" s="630"/>
      <c r="BD10" s="630"/>
      <c r="BE10" s="631"/>
    </row>
    <row r="11" spans="1:57" ht="22.5" customHeight="1">
      <c r="A11" s="99" t="s">
        <v>312</v>
      </c>
      <c r="B11" s="110">
        <f ca="1">SUMIF($K$23:$R$37,C11,$AV$23:$AZ$37)</f>
        <v>0</v>
      </c>
      <c r="C11" s="111" t="s">
        <v>318</v>
      </c>
      <c r="D11" s="302"/>
      <c r="E11" s="111" t="str">
        <f>C11</f>
        <v>旅費</v>
      </c>
      <c r="F11" s="600" t="s">
        <v>324</v>
      </c>
      <c r="G11" s="604"/>
      <c r="H11" s="597"/>
      <c r="I11" s="82"/>
      <c r="K11" s="622"/>
      <c r="L11" s="623"/>
      <c r="M11" s="623"/>
      <c r="N11" s="623"/>
      <c r="O11" s="623"/>
      <c r="P11" s="623"/>
      <c r="Q11" s="624"/>
      <c r="R11" s="563"/>
      <c r="S11" s="564"/>
      <c r="T11" s="565"/>
      <c r="U11" s="564"/>
      <c r="V11" s="566"/>
      <c r="W11" s="567"/>
      <c r="X11" s="568"/>
      <c r="Y11" s="550"/>
      <c r="Z11" s="549"/>
      <c r="AA11" s="550"/>
      <c r="AB11" s="549"/>
      <c r="AC11" s="550"/>
      <c r="AD11" s="549"/>
      <c r="AE11" s="550"/>
      <c r="AF11" s="549"/>
      <c r="AG11" s="550"/>
      <c r="AH11" s="549"/>
      <c r="AI11" s="550"/>
      <c r="AJ11" s="549"/>
      <c r="AK11" s="550"/>
      <c r="AL11" s="549"/>
      <c r="AM11" s="550"/>
      <c r="AN11" s="549"/>
      <c r="AO11" s="550"/>
      <c r="AP11" s="549"/>
      <c r="AQ11" s="550"/>
      <c r="AR11" s="549"/>
      <c r="AS11" s="550"/>
      <c r="AT11" s="549"/>
      <c r="AU11" s="555"/>
      <c r="AV11" s="626" t="str">
        <f t="shared" si="1"/>
        <v/>
      </c>
      <c r="AW11" s="627"/>
      <c r="AX11" s="627"/>
      <c r="AY11" s="627"/>
      <c r="AZ11" s="628"/>
      <c r="BA11" s="629" t="str">
        <f t="shared" si="0"/>
        <v/>
      </c>
      <c r="BB11" s="630"/>
      <c r="BC11" s="630"/>
      <c r="BD11" s="630"/>
      <c r="BE11" s="631"/>
    </row>
    <row r="12" spans="1:57" ht="22.5" customHeight="1">
      <c r="A12" s="112"/>
      <c r="B12" s="113">
        <f t="shared" ref="B12:B17" ca="1" si="2">SUMIF($K$23:$R$37,C12,$AV$23:$AZ$37)</f>
        <v>0</v>
      </c>
      <c r="C12" s="104" t="s">
        <v>275</v>
      </c>
      <c r="D12" s="302"/>
      <c r="E12" s="114" t="str">
        <f t="shared" ref="E12:E17" si="3">C12</f>
        <v>会議費</v>
      </c>
      <c r="F12" s="601"/>
      <c r="G12" s="604"/>
      <c r="H12" s="598"/>
      <c r="I12" s="83"/>
      <c r="K12" s="622"/>
      <c r="L12" s="623"/>
      <c r="M12" s="623"/>
      <c r="N12" s="623"/>
      <c r="O12" s="623"/>
      <c r="P12" s="623"/>
      <c r="Q12" s="624"/>
      <c r="R12" s="563"/>
      <c r="S12" s="564"/>
      <c r="T12" s="569"/>
      <c r="U12" s="569"/>
      <c r="V12" s="566"/>
      <c r="W12" s="567"/>
      <c r="X12" s="550"/>
      <c r="Y12" s="572"/>
      <c r="Z12" s="572"/>
      <c r="AA12" s="572"/>
      <c r="AB12" s="549"/>
      <c r="AC12" s="550"/>
      <c r="AD12" s="549"/>
      <c r="AE12" s="550"/>
      <c r="AF12" s="549"/>
      <c r="AG12" s="550"/>
      <c r="AH12" s="549"/>
      <c r="AI12" s="550"/>
      <c r="AJ12" s="549"/>
      <c r="AK12" s="550"/>
      <c r="AL12" s="549"/>
      <c r="AM12" s="550"/>
      <c r="AN12" s="572"/>
      <c r="AO12" s="572"/>
      <c r="AP12" s="572"/>
      <c r="AQ12" s="572"/>
      <c r="AR12" s="572"/>
      <c r="AS12" s="572"/>
      <c r="AT12" s="572"/>
      <c r="AU12" s="573"/>
      <c r="AV12" s="632" t="str">
        <f t="shared" ref="AV12:AV18" si="4">IF(SUM(X12:AU12)=0,"",SUM(X12:AU12))</f>
        <v/>
      </c>
      <c r="AW12" s="633"/>
      <c r="AX12" s="633"/>
      <c r="AY12" s="633"/>
      <c r="AZ12" s="633"/>
      <c r="BA12" s="629" t="str">
        <f t="shared" si="0"/>
        <v/>
      </c>
      <c r="BB12" s="630"/>
      <c r="BC12" s="630"/>
      <c r="BD12" s="630"/>
      <c r="BE12" s="631"/>
    </row>
    <row r="13" spans="1:57" ht="22.5" customHeight="1">
      <c r="A13" s="112"/>
      <c r="B13" s="113">
        <f t="shared" ca="1" si="2"/>
        <v>0</v>
      </c>
      <c r="C13" s="114" t="s">
        <v>455</v>
      </c>
      <c r="D13" s="302"/>
      <c r="E13" s="114" t="str">
        <f t="shared" si="3"/>
        <v>謝金</v>
      </c>
      <c r="F13" s="601"/>
      <c r="G13" s="604"/>
      <c r="H13" s="598"/>
      <c r="I13" s="83"/>
      <c r="K13" s="622"/>
      <c r="L13" s="623"/>
      <c r="M13" s="623"/>
      <c r="N13" s="623"/>
      <c r="O13" s="623"/>
      <c r="P13" s="623"/>
      <c r="Q13" s="624"/>
      <c r="R13" s="563"/>
      <c r="S13" s="564"/>
      <c r="T13" s="569"/>
      <c r="U13" s="569"/>
      <c r="V13" s="570"/>
      <c r="W13" s="571"/>
      <c r="X13" s="550"/>
      <c r="Y13" s="572"/>
      <c r="Z13" s="572"/>
      <c r="AA13" s="572"/>
      <c r="AB13" s="549"/>
      <c r="AC13" s="550"/>
      <c r="AD13" s="549"/>
      <c r="AE13" s="550"/>
      <c r="AF13" s="549"/>
      <c r="AG13" s="550"/>
      <c r="AH13" s="549"/>
      <c r="AI13" s="550"/>
      <c r="AJ13" s="549"/>
      <c r="AK13" s="550"/>
      <c r="AL13" s="549"/>
      <c r="AM13" s="550"/>
      <c r="AN13" s="572"/>
      <c r="AO13" s="572"/>
      <c r="AP13" s="572"/>
      <c r="AQ13" s="572"/>
      <c r="AR13" s="572"/>
      <c r="AS13" s="572"/>
      <c r="AT13" s="572"/>
      <c r="AU13" s="573"/>
      <c r="AV13" s="632" t="str">
        <f t="shared" si="4"/>
        <v/>
      </c>
      <c r="AW13" s="633"/>
      <c r="AX13" s="633"/>
      <c r="AY13" s="633"/>
      <c r="AZ13" s="633"/>
      <c r="BA13" s="629" t="str">
        <f t="shared" si="0"/>
        <v/>
      </c>
      <c r="BB13" s="630"/>
      <c r="BC13" s="630"/>
      <c r="BD13" s="630"/>
      <c r="BE13" s="631"/>
    </row>
    <row r="14" spans="1:57" ht="22.5" customHeight="1">
      <c r="A14" s="112"/>
      <c r="B14" s="113">
        <f t="shared" ca="1" si="2"/>
        <v>0</v>
      </c>
      <c r="C14" s="104" t="s">
        <v>319</v>
      </c>
      <c r="D14" s="303"/>
      <c r="E14" s="114" t="str">
        <f t="shared" si="3"/>
        <v>リース料</v>
      </c>
      <c r="F14" s="601"/>
      <c r="G14" s="604"/>
      <c r="H14" s="598"/>
      <c r="I14" s="83"/>
      <c r="K14" s="622"/>
      <c r="L14" s="623"/>
      <c r="M14" s="623"/>
      <c r="N14" s="623"/>
      <c r="O14" s="623"/>
      <c r="P14" s="623"/>
      <c r="Q14" s="624"/>
      <c r="R14" s="563"/>
      <c r="S14" s="564"/>
      <c r="T14" s="565"/>
      <c r="U14" s="564"/>
      <c r="V14" s="566"/>
      <c r="W14" s="567"/>
      <c r="X14" s="550"/>
      <c r="Y14" s="572"/>
      <c r="Z14" s="572"/>
      <c r="AA14" s="572"/>
      <c r="AB14" s="549"/>
      <c r="AC14" s="550"/>
      <c r="AD14" s="572"/>
      <c r="AE14" s="572"/>
      <c r="AF14" s="572"/>
      <c r="AG14" s="572"/>
      <c r="AH14" s="572"/>
      <c r="AI14" s="572"/>
      <c r="AJ14" s="549"/>
      <c r="AK14" s="550"/>
      <c r="AL14" s="549"/>
      <c r="AM14" s="550"/>
      <c r="AN14" s="549"/>
      <c r="AO14" s="550"/>
      <c r="AP14" s="549"/>
      <c r="AQ14" s="550"/>
      <c r="AR14" s="549"/>
      <c r="AS14" s="550"/>
      <c r="AT14" s="572"/>
      <c r="AU14" s="573"/>
      <c r="AV14" s="632" t="str">
        <f t="shared" si="4"/>
        <v/>
      </c>
      <c r="AW14" s="633"/>
      <c r="AX14" s="633"/>
      <c r="AY14" s="633"/>
      <c r="AZ14" s="633"/>
      <c r="BA14" s="629" t="str">
        <f t="shared" si="0"/>
        <v/>
      </c>
      <c r="BB14" s="630"/>
      <c r="BC14" s="630"/>
      <c r="BD14" s="630"/>
      <c r="BE14" s="631"/>
    </row>
    <row r="15" spans="1:57" ht="22.5" customHeight="1">
      <c r="A15" s="112"/>
      <c r="B15" s="113">
        <f t="shared" ca="1" si="2"/>
        <v>0</v>
      </c>
      <c r="C15" s="115" t="s">
        <v>506</v>
      </c>
      <c r="D15" s="302"/>
      <c r="E15" s="114" t="str">
        <f t="shared" si="3"/>
        <v>委託費・外注費</v>
      </c>
      <c r="F15" s="601"/>
      <c r="G15" s="604"/>
      <c r="H15" s="598"/>
      <c r="I15" s="83"/>
      <c r="K15" s="622"/>
      <c r="L15" s="623"/>
      <c r="M15" s="623"/>
      <c r="N15" s="623"/>
      <c r="O15" s="623"/>
      <c r="P15" s="623"/>
      <c r="Q15" s="624"/>
      <c r="R15" s="563"/>
      <c r="S15" s="564"/>
      <c r="T15" s="565"/>
      <c r="U15" s="564"/>
      <c r="V15" s="566"/>
      <c r="W15" s="567"/>
      <c r="X15" s="550"/>
      <c r="Y15" s="572"/>
      <c r="Z15" s="572"/>
      <c r="AA15" s="572"/>
      <c r="AB15" s="549"/>
      <c r="AC15" s="550"/>
      <c r="AD15" s="572"/>
      <c r="AE15" s="572"/>
      <c r="AF15" s="572"/>
      <c r="AG15" s="572"/>
      <c r="AH15" s="572"/>
      <c r="AI15" s="572"/>
      <c r="AJ15" s="549"/>
      <c r="AK15" s="550"/>
      <c r="AL15" s="549"/>
      <c r="AM15" s="550"/>
      <c r="AN15" s="549"/>
      <c r="AO15" s="550"/>
      <c r="AP15" s="549"/>
      <c r="AQ15" s="550"/>
      <c r="AR15" s="549"/>
      <c r="AS15" s="550"/>
      <c r="AT15" s="572"/>
      <c r="AU15" s="573"/>
      <c r="AV15" s="632" t="str">
        <f t="shared" si="4"/>
        <v/>
      </c>
      <c r="AW15" s="633"/>
      <c r="AX15" s="633"/>
      <c r="AY15" s="633"/>
      <c r="AZ15" s="633"/>
      <c r="BA15" s="629" t="str">
        <f t="shared" si="0"/>
        <v/>
      </c>
      <c r="BB15" s="630"/>
      <c r="BC15" s="630"/>
      <c r="BD15" s="630"/>
      <c r="BE15" s="631"/>
    </row>
    <row r="16" spans="1:57" ht="22.5" customHeight="1">
      <c r="A16" s="112"/>
      <c r="B16" s="113">
        <f t="shared" ca="1" si="2"/>
        <v>0</v>
      </c>
      <c r="C16" s="114" t="s">
        <v>456</v>
      </c>
      <c r="D16" s="302"/>
      <c r="E16" s="114" t="str">
        <f t="shared" si="3"/>
        <v>印刷製本費</v>
      </c>
      <c r="F16" s="601"/>
      <c r="G16" s="604"/>
      <c r="H16" s="598"/>
      <c r="I16" s="83"/>
      <c r="K16" s="622"/>
      <c r="L16" s="623"/>
      <c r="M16" s="623"/>
      <c r="N16" s="623"/>
      <c r="O16" s="623"/>
      <c r="P16" s="623"/>
      <c r="Q16" s="624"/>
      <c r="R16" s="563"/>
      <c r="S16" s="564"/>
      <c r="T16" s="569"/>
      <c r="U16" s="569"/>
      <c r="V16" s="566"/>
      <c r="W16" s="567"/>
      <c r="X16" s="550"/>
      <c r="Y16" s="572"/>
      <c r="Z16" s="572"/>
      <c r="AA16" s="572"/>
      <c r="AB16" s="549"/>
      <c r="AC16" s="550"/>
      <c r="AD16" s="572"/>
      <c r="AE16" s="572"/>
      <c r="AF16" s="572"/>
      <c r="AG16" s="572"/>
      <c r="AH16" s="572"/>
      <c r="AI16" s="572"/>
      <c r="AJ16" s="549"/>
      <c r="AK16" s="550"/>
      <c r="AL16" s="549"/>
      <c r="AM16" s="550"/>
      <c r="AN16" s="549"/>
      <c r="AO16" s="550"/>
      <c r="AP16" s="549"/>
      <c r="AQ16" s="550"/>
      <c r="AR16" s="549"/>
      <c r="AS16" s="550"/>
      <c r="AT16" s="572"/>
      <c r="AU16" s="573"/>
      <c r="AV16" s="632" t="str">
        <f t="shared" si="4"/>
        <v/>
      </c>
      <c r="AW16" s="633"/>
      <c r="AX16" s="633"/>
      <c r="AY16" s="633"/>
      <c r="AZ16" s="633"/>
      <c r="BA16" s="629" t="str">
        <f t="shared" si="0"/>
        <v/>
      </c>
      <c r="BB16" s="630"/>
      <c r="BC16" s="630"/>
      <c r="BD16" s="630"/>
      <c r="BE16" s="631"/>
    </row>
    <row r="17" spans="1:57" ht="22.5" customHeight="1">
      <c r="A17" s="102"/>
      <c r="B17" s="113">
        <f t="shared" ca="1" si="2"/>
        <v>0</v>
      </c>
      <c r="C17" s="104" t="s">
        <v>507</v>
      </c>
      <c r="D17" s="302"/>
      <c r="E17" s="114" t="str">
        <f t="shared" si="3"/>
        <v>通信費等</v>
      </c>
      <c r="F17" s="601"/>
      <c r="G17" s="604"/>
      <c r="H17" s="598"/>
      <c r="I17" s="83"/>
      <c r="K17" s="622"/>
      <c r="L17" s="623"/>
      <c r="M17" s="623"/>
      <c r="N17" s="623"/>
      <c r="O17" s="623"/>
      <c r="P17" s="623"/>
      <c r="Q17" s="624"/>
      <c r="R17" s="563"/>
      <c r="S17" s="564"/>
      <c r="T17" s="569"/>
      <c r="U17" s="569"/>
      <c r="V17" s="570"/>
      <c r="W17" s="571"/>
      <c r="X17" s="550"/>
      <c r="Y17" s="572"/>
      <c r="Z17" s="572"/>
      <c r="AA17" s="572"/>
      <c r="AB17" s="549"/>
      <c r="AC17" s="550"/>
      <c r="AD17" s="572"/>
      <c r="AE17" s="572"/>
      <c r="AF17" s="572"/>
      <c r="AG17" s="572"/>
      <c r="AH17" s="572"/>
      <c r="AI17" s="572"/>
      <c r="AJ17" s="549"/>
      <c r="AK17" s="550"/>
      <c r="AL17" s="549"/>
      <c r="AM17" s="550"/>
      <c r="AN17" s="549"/>
      <c r="AO17" s="550"/>
      <c r="AP17" s="549"/>
      <c r="AQ17" s="550"/>
      <c r="AR17" s="549"/>
      <c r="AS17" s="550"/>
      <c r="AT17" s="572"/>
      <c r="AU17" s="573"/>
      <c r="AV17" s="632" t="str">
        <f t="shared" si="4"/>
        <v/>
      </c>
      <c r="AW17" s="633"/>
      <c r="AX17" s="633"/>
      <c r="AY17" s="633"/>
      <c r="AZ17" s="633"/>
      <c r="BA17" s="629" t="str">
        <f t="shared" si="0"/>
        <v/>
      </c>
      <c r="BB17" s="630"/>
      <c r="BC17" s="630"/>
      <c r="BD17" s="630"/>
      <c r="BE17" s="631"/>
    </row>
    <row r="18" spans="1:57" ht="22.5" customHeight="1" thickBot="1">
      <c r="A18" s="102"/>
      <c r="B18" s="103"/>
      <c r="C18" s="115"/>
      <c r="D18" s="303"/>
      <c r="E18" s="114"/>
      <c r="F18" s="602"/>
      <c r="G18" s="604"/>
      <c r="H18" s="599"/>
      <c r="I18" s="83"/>
      <c r="K18" s="622"/>
      <c r="L18" s="623"/>
      <c r="M18" s="623"/>
      <c r="N18" s="623"/>
      <c r="O18" s="623"/>
      <c r="P18" s="623"/>
      <c r="Q18" s="624"/>
      <c r="R18" s="563"/>
      <c r="S18" s="564"/>
      <c r="T18" s="579"/>
      <c r="U18" s="579"/>
      <c r="V18" s="580"/>
      <c r="W18" s="581"/>
      <c r="X18" s="582"/>
      <c r="Y18" s="583"/>
      <c r="Z18" s="583"/>
      <c r="AA18" s="583"/>
      <c r="AB18" s="586"/>
      <c r="AC18" s="582"/>
      <c r="AD18" s="583"/>
      <c r="AE18" s="583"/>
      <c r="AF18" s="583"/>
      <c r="AG18" s="583"/>
      <c r="AH18" s="583"/>
      <c r="AI18" s="583"/>
      <c r="AJ18" s="583"/>
      <c r="AK18" s="583"/>
      <c r="AL18" s="583"/>
      <c r="AM18" s="583"/>
      <c r="AN18" s="583"/>
      <c r="AO18" s="583"/>
      <c r="AP18" s="583"/>
      <c r="AQ18" s="583"/>
      <c r="AR18" s="583"/>
      <c r="AS18" s="583"/>
      <c r="AT18" s="583"/>
      <c r="AU18" s="612"/>
      <c r="AV18" s="632" t="str">
        <f t="shared" si="4"/>
        <v/>
      </c>
      <c r="AW18" s="633"/>
      <c r="AX18" s="633"/>
      <c r="AY18" s="633"/>
      <c r="AZ18" s="633"/>
      <c r="BA18" s="634" t="str">
        <f t="shared" si="0"/>
        <v/>
      </c>
      <c r="BB18" s="635"/>
      <c r="BC18" s="635"/>
      <c r="BD18" s="635"/>
      <c r="BE18" s="636"/>
    </row>
    <row r="19" spans="1:57" ht="22.5" customHeight="1" thickTop="1" thickBot="1">
      <c r="A19" s="116" t="s">
        <v>4</v>
      </c>
      <c r="B19" s="117">
        <f ca="1">SUM(B11:B18)</f>
        <v>0</v>
      </c>
      <c r="C19" s="118"/>
      <c r="D19" s="298">
        <f>SUM(D11:D18)</f>
        <v>0</v>
      </c>
      <c r="E19" s="119"/>
      <c r="F19" s="120"/>
      <c r="G19" s="605"/>
      <c r="H19" s="109">
        <f>INT(D19/2)</f>
        <v>0</v>
      </c>
      <c r="I19" s="85"/>
      <c r="K19" s="518" t="s">
        <v>387</v>
      </c>
      <c r="L19" s="519"/>
      <c r="M19" s="519"/>
      <c r="N19" s="519"/>
      <c r="O19" s="519"/>
      <c r="P19" s="519"/>
      <c r="Q19" s="519"/>
      <c r="R19" s="519"/>
      <c r="S19" s="519"/>
      <c r="T19" s="519"/>
      <c r="U19" s="519"/>
      <c r="V19" s="519"/>
      <c r="W19" s="519"/>
      <c r="X19" s="519"/>
      <c r="Y19" s="519"/>
      <c r="Z19" s="519"/>
      <c r="AA19" s="519"/>
      <c r="AB19" s="519"/>
      <c r="AC19" s="519"/>
      <c r="AD19" s="519"/>
      <c r="AE19" s="519"/>
      <c r="AF19" s="519"/>
      <c r="AG19" s="519"/>
      <c r="AH19" s="519"/>
      <c r="AI19" s="519"/>
      <c r="AJ19" s="519"/>
      <c r="AK19" s="519"/>
      <c r="AL19" s="519"/>
      <c r="AM19" s="519"/>
      <c r="AN19" s="519"/>
      <c r="AO19" s="519"/>
      <c r="AP19" s="519"/>
      <c r="AQ19" s="519"/>
      <c r="AR19" s="519"/>
      <c r="AS19" s="519"/>
      <c r="AT19" s="519"/>
      <c r="AU19" s="520"/>
      <c r="AV19" s="616">
        <f>SUM(AV5:AZ18)</f>
        <v>0</v>
      </c>
      <c r="AW19" s="617"/>
      <c r="AX19" s="617"/>
      <c r="AY19" s="617"/>
      <c r="AZ19" s="617"/>
      <c r="BA19" s="637">
        <f>SUM(BA5:BE18)</f>
        <v>0</v>
      </c>
      <c r="BB19" s="637"/>
      <c r="BC19" s="637"/>
      <c r="BD19" s="637"/>
      <c r="BE19" s="638"/>
    </row>
    <row r="20" spans="1:57" ht="22.5" customHeight="1" thickTop="1" thickBot="1">
      <c r="A20" s="121" t="s">
        <v>5</v>
      </c>
      <c r="B20" s="122">
        <f ca="1">SUM(B10,B19)</f>
        <v>0</v>
      </c>
      <c r="C20" s="123"/>
      <c r="D20" s="299">
        <f>SUM(D19,D10)</f>
        <v>0</v>
      </c>
      <c r="E20" s="123"/>
      <c r="F20" s="123"/>
      <c r="G20" s="123"/>
      <c r="H20" s="124">
        <f>SUM(H10,H19)</f>
        <v>0</v>
      </c>
      <c r="I20" s="86"/>
    </row>
    <row r="21" spans="1:57" ht="22.5" customHeight="1" thickTop="1" thickBot="1">
      <c r="A21" s="112" t="s">
        <v>6</v>
      </c>
      <c r="B21" s="125">
        <f>AV39</f>
        <v>0</v>
      </c>
      <c r="C21" s="126"/>
      <c r="D21" s="127"/>
      <c r="E21" s="128"/>
      <c r="F21" s="128"/>
      <c r="G21" s="128"/>
      <c r="H21" s="129"/>
      <c r="I21" s="94"/>
      <c r="K21" s="611" t="s">
        <v>326</v>
      </c>
      <c r="L21" s="553"/>
      <c r="M21" s="553"/>
      <c r="N21" s="553"/>
      <c r="O21" s="553"/>
      <c r="P21" s="553"/>
      <c r="Q21" s="553"/>
      <c r="R21" s="553"/>
      <c r="S21" s="553"/>
      <c r="T21" s="553"/>
      <c r="U21" s="553"/>
      <c r="V21" s="553"/>
      <c r="W21" s="553"/>
      <c r="X21" s="553"/>
      <c r="Y21" s="553"/>
      <c r="Z21" s="553"/>
      <c r="AA21" s="553"/>
      <c r="AB21" s="553"/>
      <c r="AC21" s="553"/>
      <c r="AD21" s="553"/>
      <c r="AE21" s="553"/>
      <c r="AF21" s="553"/>
      <c r="AG21" s="553"/>
      <c r="AH21" s="553"/>
      <c r="AI21" s="553"/>
      <c r="AJ21" s="553"/>
      <c r="AK21" s="553"/>
      <c r="AL21" s="553"/>
      <c r="AM21" s="553"/>
      <c r="AN21" s="553"/>
      <c r="AO21" s="553"/>
      <c r="AP21" s="553"/>
      <c r="AQ21" s="553"/>
      <c r="AR21" s="553"/>
      <c r="AS21" s="553"/>
      <c r="AT21" s="553"/>
      <c r="AU21" s="553"/>
      <c r="AV21" s="553"/>
      <c r="AW21" s="553"/>
      <c r="AX21" s="553"/>
      <c r="AY21" s="553"/>
      <c r="AZ21" s="553"/>
      <c r="BA21" s="553"/>
      <c r="BB21" s="553"/>
      <c r="BC21" s="553"/>
      <c r="BD21" s="553"/>
      <c r="BE21" s="554"/>
    </row>
    <row r="22" spans="1:57" ht="22.5" customHeight="1" thickBot="1">
      <c r="A22" s="130" t="s">
        <v>7</v>
      </c>
      <c r="B22" s="131">
        <f ca="1">SUM(B20:B21)</f>
        <v>0</v>
      </c>
      <c r="C22" s="132"/>
      <c r="D22" s="300">
        <f>D20</f>
        <v>0</v>
      </c>
      <c r="E22" s="132"/>
      <c r="F22" s="132"/>
      <c r="G22" s="132"/>
      <c r="H22" s="133">
        <f>H20</f>
        <v>0</v>
      </c>
      <c r="I22" s="87"/>
      <c r="K22" s="608" t="s">
        <v>267</v>
      </c>
      <c r="L22" s="609"/>
      <c r="M22" s="609"/>
      <c r="N22" s="609"/>
      <c r="O22" s="609"/>
      <c r="P22" s="609"/>
      <c r="Q22" s="609"/>
      <c r="R22" s="610"/>
      <c r="S22" s="521" t="s">
        <v>274</v>
      </c>
      <c r="T22" s="522"/>
      <c r="U22" s="522"/>
      <c r="V22" s="522"/>
      <c r="W22" s="522"/>
      <c r="X22" s="522"/>
      <c r="Y22" s="522"/>
      <c r="Z22" s="522"/>
      <c r="AA22" s="522"/>
      <c r="AB22" s="522"/>
      <c r="AC22" s="522"/>
      <c r="AD22" s="522"/>
      <c r="AE22" s="522"/>
      <c r="AF22" s="522"/>
      <c r="AG22" s="522"/>
      <c r="AH22" s="522"/>
      <c r="AI22" s="522"/>
      <c r="AJ22" s="522"/>
      <c r="AK22" s="522"/>
      <c r="AL22" s="522"/>
      <c r="AM22" s="522"/>
      <c r="AN22" s="522"/>
      <c r="AO22" s="522"/>
      <c r="AP22" s="522"/>
      <c r="AQ22" s="522"/>
      <c r="AR22" s="522"/>
      <c r="AS22" s="522"/>
      <c r="AT22" s="522"/>
      <c r="AU22" s="523"/>
      <c r="AV22" s="524" t="s">
        <v>558</v>
      </c>
      <c r="AW22" s="525"/>
      <c r="AX22" s="525"/>
      <c r="AY22" s="525"/>
      <c r="AZ22" s="525"/>
      <c r="BA22" s="525" t="s">
        <v>559</v>
      </c>
      <c r="BB22" s="525"/>
      <c r="BC22" s="525"/>
      <c r="BD22" s="525"/>
      <c r="BE22" s="551"/>
    </row>
    <row r="23" spans="1:57" ht="22.5" customHeight="1">
      <c r="K23" s="588"/>
      <c r="L23" s="589"/>
      <c r="M23" s="589"/>
      <c r="N23" s="589"/>
      <c r="O23" s="589"/>
      <c r="P23" s="589"/>
      <c r="Q23" s="589"/>
      <c r="R23" s="590"/>
      <c r="S23" s="510"/>
      <c r="T23" s="511"/>
      <c r="U23" s="511"/>
      <c r="V23" s="511"/>
      <c r="W23" s="511"/>
      <c r="X23" s="511"/>
      <c r="Y23" s="511"/>
      <c r="Z23" s="511"/>
      <c r="AA23" s="511"/>
      <c r="AB23" s="512"/>
      <c r="AC23" s="512"/>
      <c r="AD23" s="512"/>
      <c r="AE23" s="512"/>
      <c r="AF23" s="512"/>
      <c r="AG23" s="512"/>
      <c r="AH23" s="512"/>
      <c r="AI23" s="512"/>
      <c r="AJ23" s="512"/>
      <c r="AK23" s="512"/>
      <c r="AL23" s="512"/>
      <c r="AM23" s="512"/>
      <c r="AN23" s="512"/>
      <c r="AO23" s="512"/>
      <c r="AP23" s="512"/>
      <c r="AQ23" s="512"/>
      <c r="AR23" s="512"/>
      <c r="AS23" s="512"/>
      <c r="AT23" s="512"/>
      <c r="AU23" s="513"/>
      <c r="AV23" s="495"/>
      <c r="AW23" s="496"/>
      <c r="AX23" s="496"/>
      <c r="AY23" s="496"/>
      <c r="AZ23" s="497"/>
      <c r="BA23" s="526"/>
      <c r="BB23" s="527"/>
      <c r="BC23" s="527"/>
      <c r="BD23" s="527"/>
      <c r="BE23" s="528"/>
    </row>
    <row r="24" spans="1:57" ht="22.5" customHeight="1">
      <c r="A24" s="200"/>
      <c r="K24" s="588"/>
      <c r="L24" s="589"/>
      <c r="M24" s="589"/>
      <c r="N24" s="589"/>
      <c r="O24" s="589"/>
      <c r="P24" s="589"/>
      <c r="Q24" s="589"/>
      <c r="R24" s="590"/>
      <c r="S24" s="510"/>
      <c r="T24" s="511"/>
      <c r="U24" s="511"/>
      <c r="V24" s="511"/>
      <c r="W24" s="511"/>
      <c r="X24" s="511"/>
      <c r="Y24" s="511"/>
      <c r="Z24" s="511"/>
      <c r="AA24" s="511"/>
      <c r="AB24" s="512"/>
      <c r="AC24" s="512"/>
      <c r="AD24" s="512"/>
      <c r="AE24" s="512"/>
      <c r="AF24" s="512"/>
      <c r="AG24" s="512"/>
      <c r="AH24" s="512"/>
      <c r="AI24" s="512"/>
      <c r="AJ24" s="512"/>
      <c r="AK24" s="512"/>
      <c r="AL24" s="512"/>
      <c r="AM24" s="512"/>
      <c r="AN24" s="512"/>
      <c r="AO24" s="512"/>
      <c r="AP24" s="512"/>
      <c r="AQ24" s="512"/>
      <c r="AR24" s="512"/>
      <c r="AS24" s="512"/>
      <c r="AT24" s="512"/>
      <c r="AU24" s="513"/>
      <c r="AV24" s="495"/>
      <c r="AW24" s="496"/>
      <c r="AX24" s="496"/>
      <c r="AY24" s="496"/>
      <c r="AZ24" s="497"/>
      <c r="BA24" s="526"/>
      <c r="BB24" s="527"/>
      <c r="BC24" s="527"/>
      <c r="BD24" s="527"/>
      <c r="BE24" s="528"/>
    </row>
    <row r="25" spans="1:57" ht="22.5" customHeight="1">
      <c r="K25" s="588"/>
      <c r="L25" s="589"/>
      <c r="M25" s="589"/>
      <c r="N25" s="589"/>
      <c r="O25" s="589"/>
      <c r="P25" s="589"/>
      <c r="Q25" s="589"/>
      <c r="R25" s="590"/>
      <c r="S25" s="510"/>
      <c r="T25" s="511"/>
      <c r="U25" s="511"/>
      <c r="V25" s="511"/>
      <c r="W25" s="511"/>
      <c r="X25" s="511"/>
      <c r="Y25" s="511"/>
      <c r="Z25" s="511"/>
      <c r="AA25" s="511"/>
      <c r="AB25" s="512"/>
      <c r="AC25" s="512"/>
      <c r="AD25" s="512"/>
      <c r="AE25" s="512"/>
      <c r="AF25" s="512"/>
      <c r="AG25" s="512"/>
      <c r="AH25" s="512"/>
      <c r="AI25" s="512"/>
      <c r="AJ25" s="512"/>
      <c r="AK25" s="512"/>
      <c r="AL25" s="512"/>
      <c r="AM25" s="512"/>
      <c r="AN25" s="512"/>
      <c r="AO25" s="512"/>
      <c r="AP25" s="512"/>
      <c r="AQ25" s="512"/>
      <c r="AR25" s="512"/>
      <c r="AS25" s="512"/>
      <c r="AT25" s="512"/>
      <c r="AU25" s="513"/>
      <c r="AV25" s="495"/>
      <c r="AW25" s="496"/>
      <c r="AX25" s="496"/>
      <c r="AY25" s="496"/>
      <c r="AZ25" s="497"/>
      <c r="BA25" s="526"/>
      <c r="BB25" s="527"/>
      <c r="BC25" s="527"/>
      <c r="BD25" s="527"/>
      <c r="BE25" s="528"/>
    </row>
    <row r="26" spans="1:57" ht="22.5" customHeight="1">
      <c r="K26" s="588"/>
      <c r="L26" s="589"/>
      <c r="M26" s="589"/>
      <c r="N26" s="589"/>
      <c r="O26" s="589"/>
      <c r="P26" s="589"/>
      <c r="Q26" s="589"/>
      <c r="R26" s="590"/>
      <c r="S26" s="510"/>
      <c r="T26" s="511"/>
      <c r="U26" s="511"/>
      <c r="V26" s="511"/>
      <c r="W26" s="511"/>
      <c r="X26" s="511"/>
      <c r="Y26" s="511"/>
      <c r="Z26" s="511"/>
      <c r="AA26" s="511"/>
      <c r="AB26" s="512"/>
      <c r="AC26" s="512"/>
      <c r="AD26" s="512"/>
      <c r="AE26" s="512"/>
      <c r="AF26" s="512"/>
      <c r="AG26" s="512"/>
      <c r="AH26" s="512"/>
      <c r="AI26" s="512"/>
      <c r="AJ26" s="512"/>
      <c r="AK26" s="512"/>
      <c r="AL26" s="512"/>
      <c r="AM26" s="512"/>
      <c r="AN26" s="512"/>
      <c r="AO26" s="512"/>
      <c r="AP26" s="512"/>
      <c r="AQ26" s="512"/>
      <c r="AR26" s="512"/>
      <c r="AS26" s="512"/>
      <c r="AT26" s="512"/>
      <c r="AU26" s="513"/>
      <c r="AV26" s="495"/>
      <c r="AW26" s="496"/>
      <c r="AX26" s="496"/>
      <c r="AY26" s="496"/>
      <c r="AZ26" s="497"/>
      <c r="BA26" s="526"/>
      <c r="BB26" s="527"/>
      <c r="BC26" s="527"/>
      <c r="BD26" s="527"/>
      <c r="BE26" s="528"/>
    </row>
    <row r="27" spans="1:57" ht="22.5" customHeight="1">
      <c r="K27" s="588"/>
      <c r="L27" s="589"/>
      <c r="M27" s="589"/>
      <c r="N27" s="589"/>
      <c r="O27" s="589"/>
      <c r="P27" s="589"/>
      <c r="Q27" s="589"/>
      <c r="R27" s="590"/>
      <c r="S27" s="510"/>
      <c r="T27" s="511"/>
      <c r="U27" s="511"/>
      <c r="V27" s="511"/>
      <c r="W27" s="511"/>
      <c r="X27" s="511"/>
      <c r="Y27" s="511"/>
      <c r="Z27" s="511"/>
      <c r="AA27" s="511"/>
      <c r="AB27" s="512"/>
      <c r="AC27" s="512"/>
      <c r="AD27" s="512"/>
      <c r="AE27" s="512"/>
      <c r="AF27" s="512"/>
      <c r="AG27" s="512"/>
      <c r="AH27" s="512"/>
      <c r="AI27" s="512"/>
      <c r="AJ27" s="512"/>
      <c r="AK27" s="512"/>
      <c r="AL27" s="512"/>
      <c r="AM27" s="512"/>
      <c r="AN27" s="512"/>
      <c r="AO27" s="512"/>
      <c r="AP27" s="512"/>
      <c r="AQ27" s="512"/>
      <c r="AR27" s="512"/>
      <c r="AS27" s="512"/>
      <c r="AT27" s="512"/>
      <c r="AU27" s="513"/>
      <c r="AV27" s="495"/>
      <c r="AW27" s="496"/>
      <c r="AX27" s="496"/>
      <c r="AY27" s="496"/>
      <c r="AZ27" s="497"/>
      <c r="BA27" s="526"/>
      <c r="BB27" s="527"/>
      <c r="BC27" s="527"/>
      <c r="BD27" s="527"/>
      <c r="BE27" s="528"/>
    </row>
    <row r="28" spans="1:57" ht="22.5" customHeight="1">
      <c r="K28" s="588"/>
      <c r="L28" s="589"/>
      <c r="M28" s="589"/>
      <c r="N28" s="589"/>
      <c r="O28" s="589"/>
      <c r="P28" s="589"/>
      <c r="Q28" s="589"/>
      <c r="R28" s="590"/>
      <c r="S28" s="510"/>
      <c r="T28" s="511"/>
      <c r="U28" s="511"/>
      <c r="V28" s="511"/>
      <c r="W28" s="511"/>
      <c r="X28" s="511"/>
      <c r="Y28" s="511"/>
      <c r="Z28" s="511"/>
      <c r="AA28" s="511"/>
      <c r="AB28" s="512"/>
      <c r="AC28" s="512"/>
      <c r="AD28" s="512"/>
      <c r="AE28" s="512"/>
      <c r="AF28" s="512"/>
      <c r="AG28" s="512"/>
      <c r="AH28" s="512"/>
      <c r="AI28" s="512"/>
      <c r="AJ28" s="512"/>
      <c r="AK28" s="512"/>
      <c r="AL28" s="512"/>
      <c r="AM28" s="512"/>
      <c r="AN28" s="512"/>
      <c r="AO28" s="512"/>
      <c r="AP28" s="512"/>
      <c r="AQ28" s="512"/>
      <c r="AR28" s="512"/>
      <c r="AS28" s="512"/>
      <c r="AT28" s="512"/>
      <c r="AU28" s="513"/>
      <c r="AV28" s="495"/>
      <c r="AW28" s="496"/>
      <c r="AX28" s="496"/>
      <c r="AY28" s="496"/>
      <c r="AZ28" s="497"/>
      <c r="BA28" s="526"/>
      <c r="BB28" s="527"/>
      <c r="BC28" s="527"/>
      <c r="BD28" s="527"/>
      <c r="BE28" s="528"/>
    </row>
    <row r="29" spans="1:57" ht="22.5" customHeight="1">
      <c r="K29" s="588"/>
      <c r="L29" s="589"/>
      <c r="M29" s="589"/>
      <c r="N29" s="589"/>
      <c r="O29" s="589"/>
      <c r="P29" s="589"/>
      <c r="Q29" s="589"/>
      <c r="R29" s="590"/>
      <c r="S29" s="510"/>
      <c r="T29" s="511"/>
      <c r="U29" s="511"/>
      <c r="V29" s="511"/>
      <c r="W29" s="511"/>
      <c r="X29" s="511"/>
      <c r="Y29" s="511"/>
      <c r="Z29" s="511"/>
      <c r="AA29" s="511"/>
      <c r="AB29" s="512"/>
      <c r="AC29" s="512"/>
      <c r="AD29" s="512"/>
      <c r="AE29" s="512"/>
      <c r="AF29" s="512"/>
      <c r="AG29" s="512"/>
      <c r="AH29" s="512"/>
      <c r="AI29" s="512"/>
      <c r="AJ29" s="512"/>
      <c r="AK29" s="512"/>
      <c r="AL29" s="512"/>
      <c r="AM29" s="512"/>
      <c r="AN29" s="512"/>
      <c r="AO29" s="512"/>
      <c r="AP29" s="512"/>
      <c r="AQ29" s="512"/>
      <c r="AR29" s="512"/>
      <c r="AS29" s="512"/>
      <c r="AT29" s="512"/>
      <c r="AU29" s="513"/>
      <c r="AV29" s="495"/>
      <c r="AW29" s="496"/>
      <c r="AX29" s="496"/>
      <c r="AY29" s="496"/>
      <c r="AZ29" s="497"/>
      <c r="BA29" s="526"/>
      <c r="BB29" s="527"/>
      <c r="BC29" s="527"/>
      <c r="BD29" s="527"/>
      <c r="BE29" s="528"/>
    </row>
    <row r="30" spans="1:57" ht="22.5" customHeight="1">
      <c r="K30" s="588"/>
      <c r="L30" s="589"/>
      <c r="M30" s="589"/>
      <c r="N30" s="589"/>
      <c r="O30" s="589"/>
      <c r="P30" s="589"/>
      <c r="Q30" s="589"/>
      <c r="R30" s="590"/>
      <c r="S30" s="510"/>
      <c r="T30" s="511"/>
      <c r="U30" s="511"/>
      <c r="V30" s="511"/>
      <c r="W30" s="511"/>
      <c r="X30" s="511"/>
      <c r="Y30" s="511"/>
      <c r="Z30" s="511"/>
      <c r="AA30" s="511"/>
      <c r="AB30" s="512"/>
      <c r="AC30" s="512"/>
      <c r="AD30" s="512"/>
      <c r="AE30" s="512"/>
      <c r="AF30" s="512"/>
      <c r="AG30" s="512"/>
      <c r="AH30" s="512"/>
      <c r="AI30" s="512"/>
      <c r="AJ30" s="512"/>
      <c r="AK30" s="512"/>
      <c r="AL30" s="512"/>
      <c r="AM30" s="512"/>
      <c r="AN30" s="512"/>
      <c r="AO30" s="512"/>
      <c r="AP30" s="512"/>
      <c r="AQ30" s="512"/>
      <c r="AR30" s="512"/>
      <c r="AS30" s="512"/>
      <c r="AT30" s="512"/>
      <c r="AU30" s="513"/>
      <c r="AV30" s="495"/>
      <c r="AW30" s="496"/>
      <c r="AX30" s="496"/>
      <c r="AY30" s="496"/>
      <c r="AZ30" s="497"/>
      <c r="BA30" s="526"/>
      <c r="BB30" s="527"/>
      <c r="BC30" s="527"/>
      <c r="BD30" s="527"/>
      <c r="BE30" s="528"/>
    </row>
    <row r="31" spans="1:57" ht="22.5" customHeight="1">
      <c r="K31" s="588"/>
      <c r="L31" s="589"/>
      <c r="M31" s="589"/>
      <c r="N31" s="589"/>
      <c r="O31" s="589"/>
      <c r="P31" s="589"/>
      <c r="Q31" s="589"/>
      <c r="R31" s="590"/>
      <c r="S31" s="510"/>
      <c r="T31" s="511"/>
      <c r="U31" s="511"/>
      <c r="V31" s="511"/>
      <c r="W31" s="511"/>
      <c r="X31" s="511"/>
      <c r="Y31" s="511"/>
      <c r="Z31" s="511"/>
      <c r="AA31" s="511"/>
      <c r="AB31" s="512"/>
      <c r="AC31" s="512"/>
      <c r="AD31" s="512"/>
      <c r="AE31" s="512"/>
      <c r="AF31" s="512"/>
      <c r="AG31" s="512"/>
      <c r="AH31" s="512"/>
      <c r="AI31" s="512"/>
      <c r="AJ31" s="512"/>
      <c r="AK31" s="512"/>
      <c r="AL31" s="512"/>
      <c r="AM31" s="512"/>
      <c r="AN31" s="512"/>
      <c r="AO31" s="512"/>
      <c r="AP31" s="512"/>
      <c r="AQ31" s="512"/>
      <c r="AR31" s="512"/>
      <c r="AS31" s="512"/>
      <c r="AT31" s="512"/>
      <c r="AU31" s="513"/>
      <c r="AV31" s="495"/>
      <c r="AW31" s="496"/>
      <c r="AX31" s="496"/>
      <c r="AY31" s="496"/>
      <c r="AZ31" s="497"/>
      <c r="BA31" s="526"/>
      <c r="BB31" s="527"/>
      <c r="BC31" s="527"/>
      <c r="BD31" s="527"/>
      <c r="BE31" s="528"/>
    </row>
    <row r="32" spans="1:57" ht="22.5" customHeight="1">
      <c r="K32" s="588"/>
      <c r="L32" s="589"/>
      <c r="M32" s="589"/>
      <c r="N32" s="589"/>
      <c r="O32" s="589"/>
      <c r="P32" s="589"/>
      <c r="Q32" s="589"/>
      <c r="R32" s="590"/>
      <c r="S32" s="510"/>
      <c r="T32" s="511"/>
      <c r="U32" s="511"/>
      <c r="V32" s="511"/>
      <c r="W32" s="511"/>
      <c r="X32" s="511"/>
      <c r="Y32" s="511"/>
      <c r="Z32" s="511"/>
      <c r="AA32" s="511"/>
      <c r="AB32" s="512"/>
      <c r="AC32" s="512"/>
      <c r="AD32" s="512"/>
      <c r="AE32" s="512"/>
      <c r="AF32" s="512"/>
      <c r="AG32" s="512"/>
      <c r="AH32" s="512"/>
      <c r="AI32" s="512"/>
      <c r="AJ32" s="512"/>
      <c r="AK32" s="512"/>
      <c r="AL32" s="512"/>
      <c r="AM32" s="512"/>
      <c r="AN32" s="512"/>
      <c r="AO32" s="512"/>
      <c r="AP32" s="512"/>
      <c r="AQ32" s="512"/>
      <c r="AR32" s="512"/>
      <c r="AS32" s="512"/>
      <c r="AT32" s="512"/>
      <c r="AU32" s="513"/>
      <c r="AV32" s="495"/>
      <c r="AW32" s="496"/>
      <c r="AX32" s="496"/>
      <c r="AY32" s="496"/>
      <c r="AZ32" s="497"/>
      <c r="BA32" s="526"/>
      <c r="BB32" s="527"/>
      <c r="BC32" s="527"/>
      <c r="BD32" s="527"/>
      <c r="BE32" s="528"/>
    </row>
    <row r="33" spans="11:57" ht="22.5" customHeight="1">
      <c r="K33" s="588"/>
      <c r="L33" s="589"/>
      <c r="M33" s="589"/>
      <c r="N33" s="589"/>
      <c r="O33" s="589"/>
      <c r="P33" s="589"/>
      <c r="Q33" s="589"/>
      <c r="R33" s="590"/>
      <c r="S33" s="510"/>
      <c r="T33" s="511"/>
      <c r="U33" s="511"/>
      <c r="V33" s="511"/>
      <c r="W33" s="511"/>
      <c r="X33" s="511"/>
      <c r="Y33" s="511"/>
      <c r="Z33" s="511"/>
      <c r="AA33" s="511"/>
      <c r="AB33" s="512"/>
      <c r="AC33" s="512"/>
      <c r="AD33" s="512"/>
      <c r="AE33" s="512"/>
      <c r="AF33" s="512"/>
      <c r="AG33" s="512"/>
      <c r="AH33" s="512"/>
      <c r="AI33" s="512"/>
      <c r="AJ33" s="512"/>
      <c r="AK33" s="512"/>
      <c r="AL33" s="512"/>
      <c r="AM33" s="512"/>
      <c r="AN33" s="512"/>
      <c r="AO33" s="512"/>
      <c r="AP33" s="512"/>
      <c r="AQ33" s="512"/>
      <c r="AR33" s="512"/>
      <c r="AS33" s="512"/>
      <c r="AT33" s="512"/>
      <c r="AU33" s="513"/>
      <c r="AV33" s="495"/>
      <c r="AW33" s="496"/>
      <c r="AX33" s="496"/>
      <c r="AY33" s="496"/>
      <c r="AZ33" s="497"/>
      <c r="BA33" s="526"/>
      <c r="BB33" s="527"/>
      <c r="BC33" s="527"/>
      <c r="BD33" s="527"/>
      <c r="BE33" s="528"/>
    </row>
    <row r="34" spans="11:57" ht="22.5" customHeight="1">
      <c r="K34" s="588"/>
      <c r="L34" s="589"/>
      <c r="M34" s="589"/>
      <c r="N34" s="589"/>
      <c r="O34" s="589"/>
      <c r="P34" s="589"/>
      <c r="Q34" s="589"/>
      <c r="R34" s="590"/>
      <c r="S34" s="510"/>
      <c r="T34" s="511"/>
      <c r="U34" s="511"/>
      <c r="V34" s="511"/>
      <c r="W34" s="511"/>
      <c r="X34" s="511"/>
      <c r="Y34" s="511"/>
      <c r="Z34" s="511"/>
      <c r="AA34" s="511"/>
      <c r="AB34" s="512"/>
      <c r="AC34" s="512"/>
      <c r="AD34" s="512"/>
      <c r="AE34" s="512"/>
      <c r="AF34" s="512"/>
      <c r="AG34" s="512"/>
      <c r="AH34" s="512"/>
      <c r="AI34" s="512"/>
      <c r="AJ34" s="512"/>
      <c r="AK34" s="512"/>
      <c r="AL34" s="512"/>
      <c r="AM34" s="512"/>
      <c r="AN34" s="512"/>
      <c r="AO34" s="512"/>
      <c r="AP34" s="512"/>
      <c r="AQ34" s="512"/>
      <c r="AR34" s="512"/>
      <c r="AS34" s="512"/>
      <c r="AT34" s="512"/>
      <c r="AU34" s="513"/>
      <c r="AV34" s="495"/>
      <c r="AW34" s="496"/>
      <c r="AX34" s="496"/>
      <c r="AY34" s="496"/>
      <c r="AZ34" s="497"/>
      <c r="BA34" s="526"/>
      <c r="BB34" s="527"/>
      <c r="BC34" s="527"/>
      <c r="BD34" s="527"/>
      <c r="BE34" s="528"/>
    </row>
    <row r="35" spans="11:57" ht="22.5" customHeight="1">
      <c r="K35" s="588"/>
      <c r="L35" s="589"/>
      <c r="M35" s="589"/>
      <c r="N35" s="589"/>
      <c r="O35" s="589"/>
      <c r="P35" s="589"/>
      <c r="Q35" s="589"/>
      <c r="R35" s="590"/>
      <c r="S35" s="510"/>
      <c r="T35" s="511"/>
      <c r="U35" s="511"/>
      <c r="V35" s="511"/>
      <c r="W35" s="511"/>
      <c r="X35" s="511"/>
      <c r="Y35" s="511"/>
      <c r="Z35" s="511"/>
      <c r="AA35" s="511"/>
      <c r="AB35" s="512"/>
      <c r="AC35" s="512"/>
      <c r="AD35" s="512"/>
      <c r="AE35" s="512"/>
      <c r="AF35" s="512"/>
      <c r="AG35" s="512"/>
      <c r="AH35" s="512"/>
      <c r="AI35" s="512"/>
      <c r="AJ35" s="512"/>
      <c r="AK35" s="512"/>
      <c r="AL35" s="512"/>
      <c r="AM35" s="512"/>
      <c r="AN35" s="512"/>
      <c r="AO35" s="512"/>
      <c r="AP35" s="512"/>
      <c r="AQ35" s="512"/>
      <c r="AR35" s="512"/>
      <c r="AS35" s="512"/>
      <c r="AT35" s="512"/>
      <c r="AU35" s="513"/>
      <c r="AV35" s="495"/>
      <c r="AW35" s="496"/>
      <c r="AX35" s="496"/>
      <c r="AY35" s="496"/>
      <c r="AZ35" s="497"/>
      <c r="BA35" s="526"/>
      <c r="BB35" s="527"/>
      <c r="BC35" s="527"/>
      <c r="BD35" s="527"/>
      <c r="BE35" s="528"/>
    </row>
    <row r="36" spans="11:57" ht="22.5" customHeight="1">
      <c r="K36" s="588"/>
      <c r="L36" s="589"/>
      <c r="M36" s="589"/>
      <c r="N36" s="589"/>
      <c r="O36" s="589"/>
      <c r="P36" s="589"/>
      <c r="Q36" s="589"/>
      <c r="R36" s="590"/>
      <c r="S36" s="510"/>
      <c r="T36" s="511"/>
      <c r="U36" s="511"/>
      <c r="V36" s="511"/>
      <c r="W36" s="511"/>
      <c r="X36" s="511"/>
      <c r="Y36" s="511"/>
      <c r="Z36" s="511"/>
      <c r="AA36" s="511"/>
      <c r="AB36" s="512"/>
      <c r="AC36" s="512"/>
      <c r="AD36" s="512"/>
      <c r="AE36" s="512"/>
      <c r="AF36" s="512"/>
      <c r="AG36" s="512"/>
      <c r="AH36" s="512"/>
      <c r="AI36" s="512"/>
      <c r="AJ36" s="512"/>
      <c r="AK36" s="512"/>
      <c r="AL36" s="512"/>
      <c r="AM36" s="512"/>
      <c r="AN36" s="512"/>
      <c r="AO36" s="512"/>
      <c r="AP36" s="512"/>
      <c r="AQ36" s="512"/>
      <c r="AR36" s="512"/>
      <c r="AS36" s="512"/>
      <c r="AT36" s="512"/>
      <c r="AU36" s="513"/>
      <c r="AV36" s="495"/>
      <c r="AW36" s="496"/>
      <c r="AX36" s="496"/>
      <c r="AY36" s="496"/>
      <c r="AZ36" s="497"/>
      <c r="BA36" s="526"/>
      <c r="BB36" s="527"/>
      <c r="BC36" s="527"/>
      <c r="BD36" s="527"/>
      <c r="BE36" s="528"/>
    </row>
    <row r="37" spans="11:57" ht="22.5" customHeight="1" thickBot="1">
      <c r="K37" s="588"/>
      <c r="L37" s="589"/>
      <c r="M37" s="589"/>
      <c r="N37" s="589"/>
      <c r="O37" s="589"/>
      <c r="P37" s="589"/>
      <c r="Q37" s="589"/>
      <c r="R37" s="590"/>
      <c r="S37" s="514"/>
      <c r="T37" s="515"/>
      <c r="U37" s="515"/>
      <c r="V37" s="515"/>
      <c r="W37" s="515"/>
      <c r="X37" s="515"/>
      <c r="Y37" s="515"/>
      <c r="Z37" s="515"/>
      <c r="AA37" s="515"/>
      <c r="AB37" s="516"/>
      <c r="AC37" s="516"/>
      <c r="AD37" s="516"/>
      <c r="AE37" s="516"/>
      <c r="AF37" s="516"/>
      <c r="AG37" s="516"/>
      <c r="AH37" s="516"/>
      <c r="AI37" s="516"/>
      <c r="AJ37" s="516"/>
      <c r="AK37" s="516"/>
      <c r="AL37" s="516"/>
      <c r="AM37" s="516"/>
      <c r="AN37" s="516"/>
      <c r="AO37" s="516"/>
      <c r="AP37" s="516"/>
      <c r="AQ37" s="516"/>
      <c r="AR37" s="516"/>
      <c r="AS37" s="516"/>
      <c r="AT37" s="516"/>
      <c r="AU37" s="517"/>
      <c r="AV37" s="495"/>
      <c r="AW37" s="496"/>
      <c r="AX37" s="496"/>
      <c r="AY37" s="496"/>
      <c r="AZ37" s="497"/>
      <c r="BA37" s="526"/>
      <c r="BB37" s="527"/>
      <c r="BC37" s="527"/>
      <c r="BD37" s="527"/>
      <c r="BE37" s="528"/>
    </row>
    <row r="38" spans="11:57" ht="22.5" customHeight="1" thickTop="1" thickBot="1">
      <c r="K38" s="518" t="s">
        <v>557</v>
      </c>
      <c r="L38" s="519"/>
      <c r="M38" s="519"/>
      <c r="N38" s="519"/>
      <c r="O38" s="519"/>
      <c r="P38" s="519"/>
      <c r="Q38" s="519"/>
      <c r="R38" s="519"/>
      <c r="S38" s="519"/>
      <c r="T38" s="519"/>
      <c r="U38" s="519"/>
      <c r="V38" s="519"/>
      <c r="W38" s="519"/>
      <c r="X38" s="519"/>
      <c r="Y38" s="519"/>
      <c r="Z38" s="519"/>
      <c r="AA38" s="519"/>
      <c r="AB38" s="519"/>
      <c r="AC38" s="519"/>
      <c r="AD38" s="519"/>
      <c r="AE38" s="519"/>
      <c r="AF38" s="519"/>
      <c r="AG38" s="519"/>
      <c r="AH38" s="519"/>
      <c r="AI38" s="519"/>
      <c r="AJ38" s="519"/>
      <c r="AK38" s="519"/>
      <c r="AL38" s="519"/>
      <c r="AM38" s="519"/>
      <c r="AN38" s="519"/>
      <c r="AO38" s="519"/>
      <c r="AP38" s="519"/>
      <c r="AQ38" s="519"/>
      <c r="AR38" s="519"/>
      <c r="AS38" s="519"/>
      <c r="AT38" s="519"/>
      <c r="AU38" s="520"/>
      <c r="AV38" s="498">
        <f>SUM(AV23:AZ37)</f>
        <v>0</v>
      </c>
      <c r="AW38" s="499"/>
      <c r="AX38" s="499"/>
      <c r="AY38" s="499"/>
      <c r="AZ38" s="500"/>
      <c r="BA38" s="591"/>
      <c r="BB38" s="592"/>
      <c r="BC38" s="592"/>
      <c r="BD38" s="592"/>
      <c r="BE38" s="593"/>
    </row>
    <row r="39" spans="11:57" ht="22.5" customHeight="1" thickTop="1" thickBot="1">
      <c r="K39" s="518" t="s">
        <v>454</v>
      </c>
      <c r="L39" s="519"/>
      <c r="M39" s="519"/>
      <c r="N39" s="519"/>
      <c r="O39" s="519"/>
      <c r="P39" s="519"/>
      <c r="Q39" s="519"/>
      <c r="R39" s="519"/>
      <c r="S39" s="519"/>
      <c r="T39" s="519"/>
      <c r="U39" s="519"/>
      <c r="V39" s="519"/>
      <c r="W39" s="519"/>
      <c r="X39" s="519"/>
      <c r="Y39" s="519"/>
      <c r="Z39" s="519"/>
      <c r="AA39" s="519"/>
      <c r="AB39" s="519"/>
      <c r="AC39" s="519"/>
      <c r="AD39" s="519"/>
      <c r="AE39" s="519"/>
      <c r="AF39" s="519"/>
      <c r="AG39" s="519"/>
      <c r="AH39" s="519"/>
      <c r="AI39" s="519"/>
      <c r="AJ39" s="519"/>
      <c r="AK39" s="519"/>
      <c r="AL39" s="519"/>
      <c r="AM39" s="519"/>
      <c r="AN39" s="519"/>
      <c r="AO39" s="519"/>
      <c r="AP39" s="519"/>
      <c r="AQ39" s="519"/>
      <c r="AR39" s="519"/>
      <c r="AS39" s="519"/>
      <c r="AT39" s="519"/>
      <c r="AU39" s="520"/>
      <c r="AV39" s="501"/>
      <c r="AW39" s="502"/>
      <c r="AX39" s="502"/>
      <c r="AY39" s="502"/>
      <c r="AZ39" s="503"/>
      <c r="BA39" s="591"/>
      <c r="BB39" s="592"/>
      <c r="BC39" s="592"/>
      <c r="BD39" s="592"/>
      <c r="BE39" s="593"/>
    </row>
    <row r="40" spans="11:57" ht="22.5" customHeight="1" thickTop="1" thickBot="1">
      <c r="K40" s="518" t="s">
        <v>451</v>
      </c>
      <c r="L40" s="519"/>
      <c r="M40" s="519"/>
      <c r="N40" s="519"/>
      <c r="O40" s="519"/>
      <c r="P40" s="519"/>
      <c r="Q40" s="519"/>
      <c r="R40" s="519"/>
      <c r="S40" s="519"/>
      <c r="T40" s="519"/>
      <c r="U40" s="519"/>
      <c r="V40" s="519"/>
      <c r="W40" s="519"/>
      <c r="X40" s="519"/>
      <c r="Y40" s="519"/>
      <c r="Z40" s="519"/>
      <c r="AA40" s="519"/>
      <c r="AB40" s="519"/>
      <c r="AC40" s="519"/>
      <c r="AD40" s="519"/>
      <c r="AE40" s="519"/>
      <c r="AF40" s="519"/>
      <c r="AG40" s="519"/>
      <c r="AH40" s="519"/>
      <c r="AI40" s="519"/>
      <c r="AJ40" s="519"/>
      <c r="AK40" s="519"/>
      <c r="AL40" s="519"/>
      <c r="AM40" s="519"/>
      <c r="AN40" s="519"/>
      <c r="AO40" s="519"/>
      <c r="AP40" s="519"/>
      <c r="AQ40" s="519"/>
      <c r="AR40" s="519"/>
      <c r="AS40" s="519"/>
      <c r="AT40" s="519"/>
      <c r="AU40" s="520"/>
      <c r="AV40" s="504">
        <f>SUM(AV23:AZ39)</f>
        <v>0</v>
      </c>
      <c r="AW40" s="505"/>
      <c r="AX40" s="505"/>
      <c r="AY40" s="505"/>
      <c r="AZ40" s="506"/>
      <c r="BA40" s="594"/>
      <c r="BB40" s="595"/>
      <c r="BC40" s="595"/>
      <c r="BD40" s="595"/>
      <c r="BE40" s="596"/>
    </row>
    <row r="41" spans="11:57" ht="22.5" customHeight="1">
      <c r="K41" s="587" t="s">
        <v>508</v>
      </c>
      <c r="L41" s="587"/>
      <c r="M41" s="587"/>
      <c r="N41" s="587"/>
      <c r="O41" s="587"/>
      <c r="P41" s="587"/>
      <c r="Q41" s="587"/>
      <c r="R41" s="587"/>
      <c r="S41" s="587"/>
      <c r="T41" s="587"/>
      <c r="U41" s="587"/>
      <c r="V41" s="587"/>
      <c r="W41" s="587"/>
      <c r="X41" s="587"/>
      <c r="Y41" s="587"/>
      <c r="Z41" s="587"/>
      <c r="AA41" s="587"/>
      <c r="AB41" s="587"/>
      <c r="AC41" s="587"/>
      <c r="AD41" s="587"/>
      <c r="AE41" s="587"/>
      <c r="AF41" s="587"/>
      <c r="AG41" s="587"/>
      <c r="AH41" s="587"/>
      <c r="AI41" s="587"/>
      <c r="AJ41" s="587"/>
      <c r="AK41" s="587"/>
      <c r="AL41" s="587"/>
      <c r="AM41" s="587"/>
      <c r="AN41" s="587"/>
      <c r="AO41" s="587"/>
      <c r="AP41" s="587"/>
      <c r="AQ41" s="587"/>
      <c r="AR41" s="587"/>
      <c r="AS41" s="587"/>
      <c r="AT41" s="587"/>
      <c r="AU41" s="587"/>
      <c r="AV41" s="587"/>
      <c r="AW41" s="587"/>
      <c r="AX41" s="587"/>
      <c r="AY41" s="587"/>
      <c r="AZ41" s="587"/>
      <c r="BA41" s="587"/>
      <c r="BB41" s="587"/>
      <c r="BC41" s="587"/>
      <c r="BD41" s="587"/>
      <c r="BE41" s="587"/>
    </row>
    <row r="42" spans="11:57" ht="22.5" customHeight="1"/>
    <row r="43" spans="11:57" ht="22.5" customHeight="1"/>
    <row r="44" spans="11:57" ht="22.5" customHeight="1"/>
    <row r="45" spans="11:57" ht="22.5" customHeight="1"/>
  </sheetData>
  <sheetProtection sheet="1" formatColumns="0" formatRows="0"/>
  <mergeCells count="362">
    <mergeCell ref="F8:F9"/>
    <mergeCell ref="G8:G19"/>
    <mergeCell ref="H8:H9"/>
    <mergeCell ref="K37:R37"/>
    <mergeCell ref="K36:R36"/>
    <mergeCell ref="S36:AU36"/>
    <mergeCell ref="S37:AU37"/>
    <mergeCell ref="AV36:AZ36"/>
    <mergeCell ref="BA36:BE36"/>
    <mergeCell ref="AV37:AZ37"/>
    <mergeCell ref="BA37:BE37"/>
    <mergeCell ref="H11:H18"/>
    <mergeCell ref="F11:F18"/>
    <mergeCell ref="AV32:AZ32"/>
    <mergeCell ref="BA32:BE32"/>
    <mergeCell ref="AV33:AZ33"/>
    <mergeCell ref="BA33:BE33"/>
    <mergeCell ref="K35:R35"/>
    <mergeCell ref="K34:R34"/>
    <mergeCell ref="S34:AU34"/>
    <mergeCell ref="S35:AU35"/>
    <mergeCell ref="AV34:AZ34"/>
    <mergeCell ref="BA34:BE34"/>
    <mergeCell ref="AV35:AZ35"/>
    <mergeCell ref="BA35:BE35"/>
    <mergeCell ref="K27:R27"/>
    <mergeCell ref="K28:R28"/>
    <mergeCell ref="K29:R29"/>
    <mergeCell ref="K30:R30"/>
    <mergeCell ref="K32:R32"/>
    <mergeCell ref="K31:R31"/>
    <mergeCell ref="K33:R33"/>
    <mergeCell ref="S31:AU31"/>
    <mergeCell ref="S32:AU32"/>
    <mergeCell ref="S33:AU33"/>
    <mergeCell ref="S27:AU27"/>
    <mergeCell ref="S28:AU28"/>
    <mergeCell ref="S29:AU29"/>
    <mergeCell ref="S30:AU30"/>
    <mergeCell ref="AV27:AZ27"/>
    <mergeCell ref="BA27:BE27"/>
    <mergeCell ref="AV28:AZ28"/>
    <mergeCell ref="BA28:BE28"/>
    <mergeCell ref="AV29:AZ29"/>
    <mergeCell ref="BA29:BE29"/>
    <mergeCell ref="AV30:AZ30"/>
    <mergeCell ref="BA30:BE30"/>
    <mergeCell ref="AV31:AZ31"/>
    <mergeCell ref="K21:BE21"/>
    <mergeCell ref="K22:R22"/>
    <mergeCell ref="K19:AU19"/>
    <mergeCell ref="AV19:AZ19"/>
    <mergeCell ref="BA19:BE19"/>
    <mergeCell ref="K24:R24"/>
    <mergeCell ref="K23:R23"/>
    <mergeCell ref="K25:R25"/>
    <mergeCell ref="K26:R26"/>
    <mergeCell ref="S22:AU22"/>
    <mergeCell ref="S23:AU23"/>
    <mergeCell ref="S24:AU24"/>
    <mergeCell ref="S25:AU25"/>
    <mergeCell ref="S26:AU26"/>
    <mergeCell ref="BA17:BE17"/>
    <mergeCell ref="BA16:BE16"/>
    <mergeCell ref="AJ18:AK18"/>
    <mergeCell ref="AL18:AM18"/>
    <mergeCell ref="AJ17:AK17"/>
    <mergeCell ref="AL17:AM17"/>
    <mergeCell ref="AN17:AO17"/>
    <mergeCell ref="BA18:BE18"/>
    <mergeCell ref="T18:U18"/>
    <mergeCell ref="V18:W18"/>
    <mergeCell ref="X18:Y18"/>
    <mergeCell ref="Z18:AA18"/>
    <mergeCell ref="AN18:AO18"/>
    <mergeCell ref="AP18:AQ18"/>
    <mergeCell ref="AR18:AS18"/>
    <mergeCell ref="AT18:AU18"/>
    <mergeCell ref="AV18:AZ18"/>
    <mergeCell ref="AB18:AC18"/>
    <mergeCell ref="AD18:AE18"/>
    <mergeCell ref="AF18:AG18"/>
    <mergeCell ref="AH18:AI18"/>
    <mergeCell ref="K17:Q17"/>
    <mergeCell ref="R17:S17"/>
    <mergeCell ref="T17:U17"/>
    <mergeCell ref="V17:W17"/>
    <mergeCell ref="X17:Y17"/>
    <mergeCell ref="Z17:AA17"/>
    <mergeCell ref="AR16:AS16"/>
    <mergeCell ref="AT16:AU16"/>
    <mergeCell ref="AV16:AZ16"/>
    <mergeCell ref="AF16:AG16"/>
    <mergeCell ref="AH16:AI16"/>
    <mergeCell ref="AJ16:AK16"/>
    <mergeCell ref="AL16:AM16"/>
    <mergeCell ref="AN16:AO16"/>
    <mergeCell ref="AP16:AQ16"/>
    <mergeCell ref="AB17:AC17"/>
    <mergeCell ref="AD17:AE17"/>
    <mergeCell ref="AF17:AG17"/>
    <mergeCell ref="AH17:AI17"/>
    <mergeCell ref="AP17:AQ17"/>
    <mergeCell ref="AR17:AS17"/>
    <mergeCell ref="AT17:AU17"/>
    <mergeCell ref="AV17:AZ17"/>
    <mergeCell ref="AV15:AZ15"/>
    <mergeCell ref="AR15:AS15"/>
    <mergeCell ref="AT15:AU15"/>
    <mergeCell ref="AD15:AE15"/>
    <mergeCell ref="AF15:AG15"/>
    <mergeCell ref="AH15:AI15"/>
    <mergeCell ref="X15:Y15"/>
    <mergeCell ref="Z15:AA15"/>
    <mergeCell ref="BA15:BE15"/>
    <mergeCell ref="AJ15:AK15"/>
    <mergeCell ref="AL15:AM15"/>
    <mergeCell ref="AN15:AO15"/>
    <mergeCell ref="AP15:AQ15"/>
    <mergeCell ref="AD14:AE14"/>
    <mergeCell ref="AF14:AG14"/>
    <mergeCell ref="AH14:AI14"/>
    <mergeCell ref="AJ14:AK14"/>
    <mergeCell ref="AL14:AM14"/>
    <mergeCell ref="K16:Q16"/>
    <mergeCell ref="R16:S16"/>
    <mergeCell ref="T16:U16"/>
    <mergeCell ref="V16:W16"/>
    <mergeCell ref="X16:Y16"/>
    <mergeCell ref="Z16:AA16"/>
    <mergeCell ref="AB16:AC16"/>
    <mergeCell ref="AD16:AE16"/>
    <mergeCell ref="AL13:AM13"/>
    <mergeCell ref="AN13:AO13"/>
    <mergeCell ref="AP13:AQ13"/>
    <mergeCell ref="AN14:AO14"/>
    <mergeCell ref="AP14:AQ14"/>
    <mergeCell ref="AR14:AS14"/>
    <mergeCell ref="AT14:AU14"/>
    <mergeCell ref="AV14:AZ14"/>
    <mergeCell ref="BA14:BE14"/>
    <mergeCell ref="AD13:AE13"/>
    <mergeCell ref="K14:Q14"/>
    <mergeCell ref="R14:S14"/>
    <mergeCell ref="T14:U14"/>
    <mergeCell ref="V14:W14"/>
    <mergeCell ref="X14:Y14"/>
    <mergeCell ref="Z14:AA14"/>
    <mergeCell ref="AV12:AZ12"/>
    <mergeCell ref="BA12:BE12"/>
    <mergeCell ref="AJ12:AK12"/>
    <mergeCell ref="AL12:AM12"/>
    <mergeCell ref="AN12:AO12"/>
    <mergeCell ref="AP12:AQ12"/>
    <mergeCell ref="AR12:AS12"/>
    <mergeCell ref="AT12:AU12"/>
    <mergeCell ref="X12:Y12"/>
    <mergeCell ref="Z12:AA12"/>
    <mergeCell ref="AR13:AS13"/>
    <mergeCell ref="AT13:AU13"/>
    <mergeCell ref="AV13:AZ13"/>
    <mergeCell ref="BA13:BE13"/>
    <mergeCell ref="AF13:AG13"/>
    <mergeCell ref="AH13:AI13"/>
    <mergeCell ref="AJ13:AK13"/>
    <mergeCell ref="K12:Q12"/>
    <mergeCell ref="R12:S12"/>
    <mergeCell ref="T12:U12"/>
    <mergeCell ref="V12:W12"/>
    <mergeCell ref="K15:Q15"/>
    <mergeCell ref="R15:S15"/>
    <mergeCell ref="T15:U15"/>
    <mergeCell ref="V15:W15"/>
    <mergeCell ref="AB15:AC15"/>
    <mergeCell ref="K13:Q13"/>
    <mergeCell ref="R13:S13"/>
    <mergeCell ref="T13:U13"/>
    <mergeCell ref="V13:W13"/>
    <mergeCell ref="X13:Y13"/>
    <mergeCell ref="Z13:AA13"/>
    <mergeCell ref="AB13:AC13"/>
    <mergeCell ref="AB14:AC14"/>
    <mergeCell ref="AN11:AO11"/>
    <mergeCell ref="AP11:AQ11"/>
    <mergeCell ref="AR11:AS11"/>
    <mergeCell ref="AT11:AU11"/>
    <mergeCell ref="AV11:AZ11"/>
    <mergeCell ref="BA11:BE11"/>
    <mergeCell ref="K18:Q18"/>
    <mergeCell ref="R18:S18"/>
    <mergeCell ref="AB11:AC11"/>
    <mergeCell ref="AD11:AE11"/>
    <mergeCell ref="AF11:AG11"/>
    <mergeCell ref="AH11:AI11"/>
    <mergeCell ref="AJ11:AK11"/>
    <mergeCell ref="AL11:AM11"/>
    <mergeCell ref="K11:Q11"/>
    <mergeCell ref="R11:S11"/>
    <mergeCell ref="T11:U11"/>
    <mergeCell ref="V11:W11"/>
    <mergeCell ref="X11:Y11"/>
    <mergeCell ref="Z11:AA11"/>
    <mergeCell ref="AB12:AC12"/>
    <mergeCell ref="AD12:AE12"/>
    <mergeCell ref="AF12:AG12"/>
    <mergeCell ref="AH12:AI12"/>
    <mergeCell ref="K10:Q10"/>
    <mergeCell ref="R10:S10"/>
    <mergeCell ref="T10:U10"/>
    <mergeCell ref="V10:W10"/>
    <mergeCell ref="X10:Y10"/>
    <mergeCell ref="Z10:AA10"/>
    <mergeCell ref="AN10:AO10"/>
    <mergeCell ref="AP10:AQ10"/>
    <mergeCell ref="AR10:AS10"/>
    <mergeCell ref="AN9:AO9"/>
    <mergeCell ref="AP9:AQ9"/>
    <mergeCell ref="AR9:AS9"/>
    <mergeCell ref="AT9:AU9"/>
    <mergeCell ref="AV9:AZ9"/>
    <mergeCell ref="BA9:BE9"/>
    <mergeCell ref="AB10:AC10"/>
    <mergeCell ref="AD10:AE10"/>
    <mergeCell ref="AF10:AG10"/>
    <mergeCell ref="AH10:AI10"/>
    <mergeCell ref="AJ10:AK10"/>
    <mergeCell ref="AL10:AM10"/>
    <mergeCell ref="AT10:AU10"/>
    <mergeCell ref="AV10:AZ10"/>
    <mergeCell ref="BA10:BE10"/>
    <mergeCell ref="AB9:AC9"/>
    <mergeCell ref="AD9:AE9"/>
    <mergeCell ref="AF9:AG9"/>
    <mergeCell ref="AH9:AI9"/>
    <mergeCell ref="AJ9:AK9"/>
    <mergeCell ref="AL9:AM9"/>
    <mergeCell ref="K9:Q9"/>
    <mergeCell ref="R9:S9"/>
    <mergeCell ref="T9:U9"/>
    <mergeCell ref="V9:W9"/>
    <mergeCell ref="X9:Y9"/>
    <mergeCell ref="Z9:AA9"/>
    <mergeCell ref="BA7:BE7"/>
    <mergeCell ref="AL7:AM7"/>
    <mergeCell ref="AN7:AO7"/>
    <mergeCell ref="AP7:AQ7"/>
    <mergeCell ref="AR7:AS7"/>
    <mergeCell ref="AT7:AU7"/>
    <mergeCell ref="AN8:AO8"/>
    <mergeCell ref="AP8:AQ8"/>
    <mergeCell ref="AR8:AS8"/>
    <mergeCell ref="AT8:AU8"/>
    <mergeCell ref="AV8:AZ8"/>
    <mergeCell ref="BA8:BE8"/>
    <mergeCell ref="AB8:AC8"/>
    <mergeCell ref="AD8:AE8"/>
    <mergeCell ref="AF8:AG8"/>
    <mergeCell ref="AH8:AI8"/>
    <mergeCell ref="AJ8:AK8"/>
    <mergeCell ref="AL8:AM8"/>
    <mergeCell ref="K8:Q8"/>
    <mergeCell ref="R8:S8"/>
    <mergeCell ref="T8:U8"/>
    <mergeCell ref="V8:W8"/>
    <mergeCell ref="X8:Y8"/>
    <mergeCell ref="Z8:AA8"/>
    <mergeCell ref="BA6:BE6"/>
    <mergeCell ref="AD6:AE6"/>
    <mergeCell ref="AF6:AG6"/>
    <mergeCell ref="AH6:AI6"/>
    <mergeCell ref="AJ6:AK6"/>
    <mergeCell ref="AL6:AM6"/>
    <mergeCell ref="AN6:AO6"/>
    <mergeCell ref="R6:S6"/>
    <mergeCell ref="T6:U6"/>
    <mergeCell ref="V6:W6"/>
    <mergeCell ref="X6:Y6"/>
    <mergeCell ref="Z6:AA6"/>
    <mergeCell ref="AB6:AC6"/>
    <mergeCell ref="K7:Q7"/>
    <mergeCell ref="R7:S7"/>
    <mergeCell ref="T7:U7"/>
    <mergeCell ref="V7:W7"/>
    <mergeCell ref="X7:Y7"/>
    <mergeCell ref="AP6:AQ6"/>
    <mergeCell ref="AR6:AS6"/>
    <mergeCell ref="AT6:AU6"/>
    <mergeCell ref="AV6:AZ6"/>
    <mergeCell ref="AV7:AZ7"/>
    <mergeCell ref="Z7:AA7"/>
    <mergeCell ref="AB7:AC7"/>
    <mergeCell ref="AD7:AE7"/>
    <mergeCell ref="AF7:AG7"/>
    <mergeCell ref="AH7:AI7"/>
    <mergeCell ref="AJ7:AK7"/>
    <mergeCell ref="B6:C6"/>
    <mergeCell ref="D6:F6"/>
    <mergeCell ref="G6:G7"/>
    <mergeCell ref="H6:H7"/>
    <mergeCell ref="I6:I7"/>
    <mergeCell ref="K6:Q6"/>
    <mergeCell ref="AL5:AM5"/>
    <mergeCell ref="AV4:AZ4"/>
    <mergeCell ref="BA4:BE4"/>
    <mergeCell ref="AB4:AC4"/>
    <mergeCell ref="AD4:AE4"/>
    <mergeCell ref="AL4:AM4"/>
    <mergeCell ref="K5:Q5"/>
    <mergeCell ref="R5:S5"/>
    <mergeCell ref="T5:U5"/>
    <mergeCell ref="V5:W5"/>
    <mergeCell ref="X5:Y5"/>
    <mergeCell ref="Z5:AA5"/>
    <mergeCell ref="AF4:AG4"/>
    <mergeCell ref="AH4:AI4"/>
    <mergeCell ref="AJ4:AK4"/>
    <mergeCell ref="AB5:AC5"/>
    <mergeCell ref="AD5:AE5"/>
    <mergeCell ref="AF5:AG5"/>
    <mergeCell ref="AV1:BE1"/>
    <mergeCell ref="AH5:AI5"/>
    <mergeCell ref="AJ5:AK5"/>
    <mergeCell ref="A2:I3"/>
    <mergeCell ref="K3:BE3"/>
    <mergeCell ref="B4:E4"/>
    <mergeCell ref="K4:Q4"/>
    <mergeCell ref="R4:S4"/>
    <mergeCell ref="T4:U4"/>
    <mergeCell ref="V4:W4"/>
    <mergeCell ref="X4:Y4"/>
    <mergeCell ref="Z4:AA4"/>
    <mergeCell ref="AN4:AO4"/>
    <mergeCell ref="AP4:AQ4"/>
    <mergeCell ref="AR4:AS4"/>
    <mergeCell ref="AT4:AU4"/>
    <mergeCell ref="AN5:AO5"/>
    <mergeCell ref="AP5:AQ5"/>
    <mergeCell ref="AR5:AS5"/>
    <mergeCell ref="AT5:AU5"/>
    <mergeCell ref="AV5:AZ5"/>
    <mergeCell ref="BA5:BE5"/>
    <mergeCell ref="BA31:BE31"/>
    <mergeCell ref="AV22:AZ22"/>
    <mergeCell ref="BA22:BE22"/>
    <mergeCell ref="AV23:AZ23"/>
    <mergeCell ref="BA23:BE23"/>
    <mergeCell ref="AV24:AZ24"/>
    <mergeCell ref="BA24:BE24"/>
    <mergeCell ref="AV25:AZ25"/>
    <mergeCell ref="BA25:BE25"/>
    <mergeCell ref="AV26:AZ26"/>
    <mergeCell ref="BA26:BE26"/>
    <mergeCell ref="AV38:AZ38"/>
    <mergeCell ref="BA38:BE38"/>
    <mergeCell ref="AV39:AZ39"/>
    <mergeCell ref="BA39:BE39"/>
    <mergeCell ref="AV40:AZ40"/>
    <mergeCell ref="BA40:BE40"/>
    <mergeCell ref="K41:BE41"/>
    <mergeCell ref="K38:AU38"/>
    <mergeCell ref="K39:AU39"/>
    <mergeCell ref="K40:AU40"/>
  </mergeCells>
  <phoneticPr fontId="5"/>
  <conditionalFormatting sqref="H10">
    <cfRule type="cellIs" dxfId="3" priority="2" stopIfTrue="1" operator="greaterThan">
      <formula>#REF!</formula>
    </cfRule>
  </conditionalFormatting>
  <conditionalFormatting sqref="H19">
    <cfRule type="cellIs" dxfId="2" priority="1" stopIfTrue="1" operator="greaterThan">
      <formula>#REF!</formula>
    </cfRule>
  </conditionalFormatting>
  <dataValidations count="5">
    <dataValidation imeMode="off" allowBlank="1" showInputMessage="1" showErrorMessage="1" sqref="R5:W18" xr:uid="{43EBD11C-EA37-4F0B-9C15-7CBCADACD9E9}"/>
    <dataValidation type="textLength" operator="equal" allowBlank="1" showInputMessage="1" showErrorMessage="1" errorTitle="消費税計上不可" error="補助金の消費税計上は出来ません。" sqref="H21" xr:uid="{E2A18839-3B11-4891-97D0-D04A9B04F39B}">
      <formula1>0</formula1>
    </dataValidation>
    <dataValidation type="textLength" operator="equal" allowBlank="1" showInputMessage="1" showErrorMessage="1" errorTitle="消費税計上不可" error="補助対象経費の消費税計上は出来ません。" sqref="D21:G21" xr:uid="{9E51A838-CD36-45AC-A233-F9FDD1B912DC}">
      <formula1>0</formula1>
    </dataValidation>
    <dataValidation imeMode="off" allowBlank="1" showInputMessage="1" showErrorMessage="1" prompt="作業事業従事時間を_x000a_「○:○○」の要領で記入してください。" sqref="X5:AU18" xr:uid="{4ED86345-FEB3-45B3-8954-881732E51D50}"/>
    <dataValidation type="whole" operator="greaterThanOrEqual" allowBlank="1" showInputMessage="1" showErrorMessage="1" sqref="BA5:BE18 H10 H19:H20 H22 D22 D8:D20 B8:B22" xr:uid="{0BCCF5C0-C3E5-4888-BF6A-D4BB2F63001C}">
      <formula1>0</formula1>
    </dataValidation>
  </dataValidations>
  <pageMargins left="0.70866141732283472" right="0.15748031496062992" top="0.74803149606299213" bottom="0.43307086614173229" header="0.31496062992125984" footer="0.31496062992125984"/>
  <pageSetup paperSize="9" scale="61" orientation="landscape" blackAndWhite="1" r:id="rId1"/>
  <colBreaks count="1" manualBreakCount="1">
    <brk id="10" max="40" man="1"/>
  </col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F8558634-1B1D-4FD9-B149-9CDD8F5B8443}">
          <x14:formula1>
            <xm:f>プルダウン選択リスト!$I$7:$I$13</xm:f>
          </x14:formula1>
          <xm:sqref>K23:R37</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C9DC59-83F7-4C4D-8787-91719217FB84}">
  <sheetPr>
    <tabColor rgb="FFFF0000"/>
  </sheetPr>
  <dimension ref="A1:BE45"/>
  <sheetViews>
    <sheetView showGridLines="0" view="pageBreakPreview" zoomScale="70" zoomScaleNormal="70" zoomScaleSheetLayoutView="70" zoomScalePageLayoutView="85" workbookViewId="0"/>
  </sheetViews>
  <sheetFormatPr defaultColWidth="8.7265625" defaultRowHeight="13.5"/>
  <cols>
    <col min="1" max="6" width="14.7265625" style="196" customWidth="1"/>
    <col min="7" max="7" width="14.7265625" style="199" customWidth="1"/>
    <col min="8" max="9" width="14.7265625" style="196" customWidth="1"/>
    <col min="10" max="11" width="2.6328125" style="196" customWidth="1"/>
    <col min="12" max="24" width="2.54296875" style="196" customWidth="1"/>
    <col min="25" max="48" width="2.90625" style="196" customWidth="1"/>
    <col min="49" max="58" width="2.54296875" style="196" customWidth="1"/>
    <col min="59" max="16384" width="8.7265625" style="196"/>
  </cols>
  <sheetData>
    <row r="1" spans="1:57" s="195" customFormat="1" ht="11.25" customHeight="1">
      <c r="A1" s="30" t="s">
        <v>339</v>
      </c>
      <c r="B1" s="30"/>
      <c r="C1" s="30"/>
      <c r="D1" s="30"/>
      <c r="E1" s="30"/>
      <c r="F1" s="30"/>
      <c r="G1" s="165"/>
      <c r="H1" s="30"/>
      <c r="I1" s="158"/>
      <c r="J1" s="158"/>
      <c r="K1" s="30" t="s">
        <v>398</v>
      </c>
      <c r="AV1" s="529" t="str">
        <f>B4</f>
        <v/>
      </c>
      <c r="AW1" s="530"/>
      <c r="AX1" s="530"/>
      <c r="AY1" s="530"/>
      <c r="AZ1" s="530"/>
      <c r="BA1" s="530"/>
      <c r="BB1" s="530"/>
      <c r="BC1" s="530"/>
      <c r="BD1" s="530"/>
      <c r="BE1" s="530"/>
    </row>
    <row r="2" spans="1:57" ht="12" customHeight="1" thickBot="1">
      <c r="A2" s="540" t="s">
        <v>323</v>
      </c>
      <c r="B2" s="540"/>
      <c r="C2" s="540"/>
      <c r="D2" s="540"/>
      <c r="E2" s="540"/>
      <c r="F2" s="540"/>
      <c r="G2" s="540"/>
      <c r="H2" s="540"/>
      <c r="I2" s="540"/>
      <c r="J2" s="207"/>
      <c r="K2" s="1"/>
    </row>
    <row r="3" spans="1:57" ht="30.75" customHeight="1">
      <c r="A3" s="540"/>
      <c r="B3" s="540"/>
      <c r="C3" s="540"/>
      <c r="D3" s="540"/>
      <c r="E3" s="540"/>
      <c r="F3" s="540"/>
      <c r="G3" s="540"/>
      <c r="H3" s="540"/>
      <c r="I3" s="540"/>
      <c r="J3" s="207"/>
      <c r="K3" s="552" t="s">
        <v>505</v>
      </c>
      <c r="L3" s="553"/>
      <c r="M3" s="553"/>
      <c r="N3" s="553"/>
      <c r="O3" s="553"/>
      <c r="P3" s="553"/>
      <c r="Q3" s="553"/>
      <c r="R3" s="553"/>
      <c r="S3" s="553"/>
      <c r="T3" s="553"/>
      <c r="U3" s="553"/>
      <c r="V3" s="553"/>
      <c r="W3" s="553"/>
      <c r="X3" s="553"/>
      <c r="Y3" s="553"/>
      <c r="Z3" s="553"/>
      <c r="AA3" s="553"/>
      <c r="AB3" s="553"/>
      <c r="AC3" s="553"/>
      <c r="AD3" s="553"/>
      <c r="AE3" s="553"/>
      <c r="AF3" s="553"/>
      <c r="AG3" s="553"/>
      <c r="AH3" s="553"/>
      <c r="AI3" s="553"/>
      <c r="AJ3" s="553"/>
      <c r="AK3" s="553"/>
      <c r="AL3" s="553"/>
      <c r="AM3" s="553"/>
      <c r="AN3" s="553"/>
      <c r="AO3" s="553"/>
      <c r="AP3" s="553"/>
      <c r="AQ3" s="553"/>
      <c r="AR3" s="553"/>
      <c r="AS3" s="553"/>
      <c r="AT3" s="553"/>
      <c r="AU3" s="553"/>
      <c r="AV3" s="553"/>
      <c r="AW3" s="553"/>
      <c r="AX3" s="553"/>
      <c r="AY3" s="553"/>
      <c r="AZ3" s="553"/>
      <c r="BA3" s="553"/>
      <c r="BB3" s="553"/>
      <c r="BC3" s="553"/>
      <c r="BD3" s="553"/>
      <c r="BE3" s="554"/>
    </row>
    <row r="4" spans="1:57" ht="21.75" customHeight="1">
      <c r="A4" s="271" t="s">
        <v>464</v>
      </c>
      <c r="B4" s="541" t="str">
        <f>IF(申請概要書!F29&lt;&gt;"",申請概要書!F29,"")</f>
        <v/>
      </c>
      <c r="C4" s="541"/>
      <c r="D4" s="541"/>
      <c r="E4" s="541"/>
      <c r="F4" s="24"/>
      <c r="G4" s="24"/>
      <c r="H4" s="24"/>
      <c r="I4" s="24"/>
      <c r="J4" s="24"/>
      <c r="K4" s="618" t="s">
        <v>269</v>
      </c>
      <c r="L4" s="546"/>
      <c r="M4" s="546"/>
      <c r="N4" s="546"/>
      <c r="O4" s="546"/>
      <c r="P4" s="546"/>
      <c r="Q4" s="619"/>
      <c r="R4" s="544" t="s">
        <v>270</v>
      </c>
      <c r="S4" s="545"/>
      <c r="T4" s="545" t="s">
        <v>271</v>
      </c>
      <c r="U4" s="545"/>
      <c r="V4" s="546" t="s">
        <v>272</v>
      </c>
      <c r="W4" s="547"/>
      <c r="X4" s="548" t="s">
        <v>273</v>
      </c>
      <c r="Y4" s="546"/>
      <c r="Z4" s="546" t="s">
        <v>132</v>
      </c>
      <c r="AA4" s="546"/>
      <c r="AB4" s="546" t="s">
        <v>133</v>
      </c>
      <c r="AC4" s="546"/>
      <c r="AD4" s="546" t="s">
        <v>134</v>
      </c>
      <c r="AE4" s="546"/>
      <c r="AF4" s="546" t="s">
        <v>135</v>
      </c>
      <c r="AG4" s="546"/>
      <c r="AH4" s="546" t="s">
        <v>136</v>
      </c>
      <c r="AI4" s="546"/>
      <c r="AJ4" s="546" t="s">
        <v>137</v>
      </c>
      <c r="AK4" s="546"/>
      <c r="AL4" s="546" t="s">
        <v>138</v>
      </c>
      <c r="AM4" s="546"/>
      <c r="AN4" s="546" t="s">
        <v>139</v>
      </c>
      <c r="AO4" s="546"/>
      <c r="AP4" s="546" t="s">
        <v>140</v>
      </c>
      <c r="AQ4" s="546"/>
      <c r="AR4" s="546" t="s">
        <v>141</v>
      </c>
      <c r="AS4" s="546"/>
      <c r="AT4" s="546" t="s">
        <v>142</v>
      </c>
      <c r="AU4" s="562"/>
      <c r="AV4" s="625" t="s">
        <v>466</v>
      </c>
      <c r="AW4" s="620"/>
      <c r="AX4" s="620"/>
      <c r="AY4" s="620"/>
      <c r="AZ4" s="620"/>
      <c r="BA4" s="620" t="s">
        <v>467</v>
      </c>
      <c r="BB4" s="620"/>
      <c r="BC4" s="620"/>
      <c r="BD4" s="620"/>
      <c r="BE4" s="621"/>
    </row>
    <row r="5" spans="1:57" ht="21.75" customHeight="1" thickBot="1">
      <c r="A5" s="197"/>
      <c r="B5" s="1"/>
      <c r="C5" s="53"/>
      <c r="D5" s="53"/>
      <c r="E5" s="53"/>
      <c r="F5" s="53"/>
      <c r="G5" s="53"/>
      <c r="H5" s="1"/>
      <c r="I5" s="161" t="s">
        <v>2</v>
      </c>
      <c r="J5" s="1"/>
      <c r="K5" s="622"/>
      <c r="L5" s="623"/>
      <c r="M5" s="623"/>
      <c r="N5" s="623"/>
      <c r="O5" s="623"/>
      <c r="P5" s="623"/>
      <c r="Q5" s="624"/>
      <c r="R5" s="563"/>
      <c r="S5" s="564"/>
      <c r="T5" s="565"/>
      <c r="U5" s="564"/>
      <c r="V5" s="566"/>
      <c r="W5" s="567"/>
      <c r="X5" s="568"/>
      <c r="Y5" s="550"/>
      <c r="Z5" s="549"/>
      <c r="AA5" s="550"/>
      <c r="AB5" s="549"/>
      <c r="AC5" s="550"/>
      <c r="AD5" s="549"/>
      <c r="AE5" s="550"/>
      <c r="AF5" s="549"/>
      <c r="AG5" s="550"/>
      <c r="AH5" s="549"/>
      <c r="AI5" s="550"/>
      <c r="AJ5" s="549"/>
      <c r="AK5" s="550"/>
      <c r="AL5" s="549"/>
      <c r="AM5" s="550"/>
      <c r="AN5" s="549"/>
      <c r="AO5" s="550"/>
      <c r="AP5" s="549"/>
      <c r="AQ5" s="550"/>
      <c r="AR5" s="549"/>
      <c r="AS5" s="550"/>
      <c r="AT5" s="549"/>
      <c r="AU5" s="555"/>
      <c r="AV5" s="626" t="str">
        <f>IF(SUM(X5:AU5)=0,"",SUM(X5:AU5))</f>
        <v/>
      </c>
      <c r="AW5" s="627"/>
      <c r="AX5" s="627"/>
      <c r="AY5" s="627"/>
      <c r="AZ5" s="628"/>
      <c r="BA5" s="629" t="str">
        <f t="shared" ref="BA5:BA18" si="0">IF(V5="","",INT(V5*X5*24)+INT(V5*Z5*24)+INT(V5*AB5*24)+INT(V5*AD5*24)+INT(V5*AF5*24)+INT(V5*AH5*24)+INT(V5*AJ5*24)+INT(V5*AL5*24)+INT(V5*AN5*24)+INT(V5*AP5*24)+INT(V5*AR5*24)+INT(V5*AT5*24))</f>
        <v/>
      </c>
      <c r="BB5" s="630"/>
      <c r="BC5" s="630"/>
      <c r="BD5" s="630"/>
      <c r="BE5" s="631"/>
    </row>
    <row r="6" spans="1:57" ht="21.75" customHeight="1">
      <c r="A6" s="95" t="s">
        <v>163</v>
      </c>
      <c r="B6" s="531" t="s">
        <v>162</v>
      </c>
      <c r="C6" s="532"/>
      <c r="D6" s="533" t="s">
        <v>315</v>
      </c>
      <c r="E6" s="532"/>
      <c r="F6" s="532"/>
      <c r="G6" s="534" t="s">
        <v>146</v>
      </c>
      <c r="H6" s="536" t="s">
        <v>316</v>
      </c>
      <c r="I6" s="538" t="s">
        <v>147</v>
      </c>
      <c r="J6" s="161"/>
      <c r="K6" s="622"/>
      <c r="L6" s="623"/>
      <c r="M6" s="623"/>
      <c r="N6" s="623"/>
      <c r="O6" s="623"/>
      <c r="P6" s="623"/>
      <c r="Q6" s="624"/>
      <c r="R6" s="563"/>
      <c r="S6" s="564"/>
      <c r="T6" s="565"/>
      <c r="U6" s="564"/>
      <c r="V6" s="566"/>
      <c r="W6" s="567"/>
      <c r="X6" s="568"/>
      <c r="Y6" s="550"/>
      <c r="Z6" s="549"/>
      <c r="AA6" s="550"/>
      <c r="AB6" s="549"/>
      <c r="AC6" s="550"/>
      <c r="AD6" s="549"/>
      <c r="AE6" s="550"/>
      <c r="AF6" s="549"/>
      <c r="AG6" s="550"/>
      <c r="AH6" s="549"/>
      <c r="AI6" s="550"/>
      <c r="AJ6" s="549"/>
      <c r="AK6" s="550"/>
      <c r="AL6" s="549"/>
      <c r="AM6" s="550"/>
      <c r="AN6" s="549"/>
      <c r="AO6" s="550"/>
      <c r="AP6" s="549"/>
      <c r="AQ6" s="550"/>
      <c r="AR6" s="549"/>
      <c r="AS6" s="550"/>
      <c r="AT6" s="549"/>
      <c r="AU6" s="555"/>
      <c r="AV6" s="626" t="str">
        <f t="shared" ref="AV6:AV11" si="1">IF(SUM(X6:AU6)=0,"",SUM(X6:AU6))</f>
        <v/>
      </c>
      <c r="AW6" s="627"/>
      <c r="AX6" s="627"/>
      <c r="AY6" s="627"/>
      <c r="AZ6" s="628"/>
      <c r="BA6" s="629" t="str">
        <f t="shared" si="0"/>
        <v/>
      </c>
      <c r="BB6" s="630"/>
      <c r="BC6" s="630"/>
      <c r="BD6" s="630"/>
      <c r="BE6" s="631"/>
    </row>
    <row r="7" spans="1:57" ht="22.5" customHeight="1">
      <c r="A7" s="96" t="s">
        <v>164</v>
      </c>
      <c r="B7" s="97" t="s">
        <v>3</v>
      </c>
      <c r="C7" s="98" t="s">
        <v>165</v>
      </c>
      <c r="D7" s="89" t="s">
        <v>3</v>
      </c>
      <c r="E7" s="89" t="s">
        <v>165</v>
      </c>
      <c r="F7" s="98" t="s">
        <v>320</v>
      </c>
      <c r="G7" s="535"/>
      <c r="H7" s="537"/>
      <c r="I7" s="539"/>
      <c r="J7" s="198"/>
      <c r="K7" s="622"/>
      <c r="L7" s="623"/>
      <c r="M7" s="623"/>
      <c r="N7" s="623"/>
      <c r="O7" s="623"/>
      <c r="P7" s="623"/>
      <c r="Q7" s="624"/>
      <c r="R7" s="563"/>
      <c r="S7" s="564"/>
      <c r="T7" s="565"/>
      <c r="U7" s="564"/>
      <c r="V7" s="566"/>
      <c r="W7" s="567"/>
      <c r="X7" s="568"/>
      <c r="Y7" s="550"/>
      <c r="Z7" s="549"/>
      <c r="AA7" s="550"/>
      <c r="AB7" s="549"/>
      <c r="AC7" s="550"/>
      <c r="AD7" s="549"/>
      <c r="AE7" s="550"/>
      <c r="AF7" s="549"/>
      <c r="AG7" s="550"/>
      <c r="AH7" s="549"/>
      <c r="AI7" s="550"/>
      <c r="AJ7" s="549"/>
      <c r="AK7" s="550"/>
      <c r="AL7" s="549"/>
      <c r="AM7" s="550"/>
      <c r="AN7" s="549"/>
      <c r="AO7" s="550"/>
      <c r="AP7" s="549"/>
      <c r="AQ7" s="550"/>
      <c r="AR7" s="549"/>
      <c r="AS7" s="550"/>
      <c r="AT7" s="549"/>
      <c r="AU7" s="555"/>
      <c r="AV7" s="626" t="str">
        <f t="shared" si="1"/>
        <v/>
      </c>
      <c r="AW7" s="627"/>
      <c r="AX7" s="627"/>
      <c r="AY7" s="627"/>
      <c r="AZ7" s="628"/>
      <c r="BA7" s="629" t="str">
        <f t="shared" si="0"/>
        <v/>
      </c>
      <c r="BB7" s="630"/>
      <c r="BC7" s="630"/>
      <c r="BD7" s="630"/>
      <c r="BE7" s="631"/>
    </row>
    <row r="8" spans="1:57" ht="22.5" customHeight="1">
      <c r="A8" s="99" t="s">
        <v>322</v>
      </c>
      <c r="B8" s="100">
        <f>BA19</f>
        <v>0</v>
      </c>
      <c r="C8" s="101" t="s">
        <v>317</v>
      </c>
      <c r="D8" s="301">
        <f>B8</f>
        <v>0</v>
      </c>
      <c r="E8" s="101" t="str">
        <f>C8</f>
        <v>人件費</v>
      </c>
      <c r="F8" s="600" t="s">
        <v>325</v>
      </c>
      <c r="G8" s="603" t="s">
        <v>530</v>
      </c>
      <c r="H8" s="606"/>
      <c r="I8" s="82"/>
      <c r="J8" s="198"/>
      <c r="K8" s="622"/>
      <c r="L8" s="623"/>
      <c r="M8" s="623"/>
      <c r="N8" s="623"/>
      <c r="O8" s="623"/>
      <c r="P8" s="623"/>
      <c r="Q8" s="624"/>
      <c r="R8" s="563"/>
      <c r="S8" s="564"/>
      <c r="T8" s="569"/>
      <c r="U8" s="569"/>
      <c r="V8" s="566"/>
      <c r="W8" s="567"/>
      <c r="X8" s="568"/>
      <c r="Y8" s="550"/>
      <c r="Z8" s="549"/>
      <c r="AA8" s="550"/>
      <c r="AB8" s="549"/>
      <c r="AC8" s="550"/>
      <c r="AD8" s="549"/>
      <c r="AE8" s="550"/>
      <c r="AF8" s="549"/>
      <c r="AG8" s="550"/>
      <c r="AH8" s="549"/>
      <c r="AI8" s="550"/>
      <c r="AJ8" s="549"/>
      <c r="AK8" s="550"/>
      <c r="AL8" s="549"/>
      <c r="AM8" s="550"/>
      <c r="AN8" s="549"/>
      <c r="AO8" s="550"/>
      <c r="AP8" s="549"/>
      <c r="AQ8" s="550"/>
      <c r="AR8" s="549"/>
      <c r="AS8" s="550"/>
      <c r="AT8" s="549"/>
      <c r="AU8" s="555"/>
      <c r="AV8" s="626" t="str">
        <f t="shared" si="1"/>
        <v/>
      </c>
      <c r="AW8" s="627"/>
      <c r="AX8" s="627"/>
      <c r="AY8" s="627"/>
      <c r="AZ8" s="628"/>
      <c r="BA8" s="629" t="str">
        <f t="shared" si="0"/>
        <v/>
      </c>
      <c r="BB8" s="630"/>
      <c r="BC8" s="630"/>
      <c r="BD8" s="630"/>
      <c r="BE8" s="631"/>
    </row>
    <row r="9" spans="1:57" ht="22.5" customHeight="1">
      <c r="A9" s="102"/>
      <c r="B9" s="203"/>
      <c r="C9" s="330"/>
      <c r="D9" s="302"/>
      <c r="E9" s="114"/>
      <c r="F9" s="602"/>
      <c r="G9" s="604"/>
      <c r="H9" s="607"/>
      <c r="I9" s="83"/>
      <c r="K9" s="622"/>
      <c r="L9" s="623"/>
      <c r="M9" s="623"/>
      <c r="N9" s="623"/>
      <c r="O9" s="623"/>
      <c r="P9" s="623"/>
      <c r="Q9" s="624"/>
      <c r="R9" s="563"/>
      <c r="S9" s="564"/>
      <c r="T9" s="569"/>
      <c r="U9" s="569"/>
      <c r="V9" s="570"/>
      <c r="W9" s="571"/>
      <c r="X9" s="568"/>
      <c r="Y9" s="550"/>
      <c r="Z9" s="549"/>
      <c r="AA9" s="550"/>
      <c r="AB9" s="549"/>
      <c r="AC9" s="550"/>
      <c r="AD9" s="549"/>
      <c r="AE9" s="550"/>
      <c r="AF9" s="549"/>
      <c r="AG9" s="550"/>
      <c r="AH9" s="549"/>
      <c r="AI9" s="550"/>
      <c r="AJ9" s="549"/>
      <c r="AK9" s="550"/>
      <c r="AL9" s="549"/>
      <c r="AM9" s="550"/>
      <c r="AN9" s="549"/>
      <c r="AO9" s="550"/>
      <c r="AP9" s="549"/>
      <c r="AQ9" s="550"/>
      <c r="AR9" s="549"/>
      <c r="AS9" s="550"/>
      <c r="AT9" s="549"/>
      <c r="AU9" s="555"/>
      <c r="AV9" s="626" t="str">
        <f t="shared" si="1"/>
        <v/>
      </c>
      <c r="AW9" s="627"/>
      <c r="AX9" s="627"/>
      <c r="AY9" s="627"/>
      <c r="AZ9" s="628"/>
      <c r="BA9" s="629" t="str">
        <f t="shared" si="0"/>
        <v/>
      </c>
      <c r="BB9" s="630"/>
      <c r="BC9" s="630"/>
      <c r="BD9" s="630"/>
      <c r="BE9" s="631"/>
    </row>
    <row r="10" spans="1:57" ht="22.5" customHeight="1">
      <c r="A10" s="105" t="s">
        <v>4</v>
      </c>
      <c r="B10" s="106">
        <f>SUM(B8:B9)</f>
        <v>0</v>
      </c>
      <c r="C10" s="107"/>
      <c r="D10" s="297">
        <f>SUM(D8:D9)</f>
        <v>0</v>
      </c>
      <c r="E10" s="107"/>
      <c r="F10" s="108"/>
      <c r="G10" s="604"/>
      <c r="H10" s="109">
        <f>INT(D10/2)</f>
        <v>0</v>
      </c>
      <c r="I10" s="84"/>
      <c r="K10" s="622"/>
      <c r="L10" s="623"/>
      <c r="M10" s="623"/>
      <c r="N10" s="623"/>
      <c r="O10" s="623"/>
      <c r="P10" s="623"/>
      <c r="Q10" s="624"/>
      <c r="R10" s="563"/>
      <c r="S10" s="564"/>
      <c r="T10" s="565"/>
      <c r="U10" s="564"/>
      <c r="V10" s="566"/>
      <c r="W10" s="567"/>
      <c r="X10" s="568"/>
      <c r="Y10" s="550"/>
      <c r="Z10" s="549"/>
      <c r="AA10" s="550"/>
      <c r="AB10" s="549"/>
      <c r="AC10" s="550"/>
      <c r="AD10" s="549"/>
      <c r="AE10" s="550"/>
      <c r="AF10" s="549"/>
      <c r="AG10" s="550"/>
      <c r="AH10" s="549"/>
      <c r="AI10" s="550"/>
      <c r="AJ10" s="549"/>
      <c r="AK10" s="550"/>
      <c r="AL10" s="549"/>
      <c r="AM10" s="550"/>
      <c r="AN10" s="549"/>
      <c r="AO10" s="550"/>
      <c r="AP10" s="549"/>
      <c r="AQ10" s="550"/>
      <c r="AR10" s="549"/>
      <c r="AS10" s="550"/>
      <c r="AT10" s="549"/>
      <c r="AU10" s="555"/>
      <c r="AV10" s="626" t="str">
        <f t="shared" si="1"/>
        <v/>
      </c>
      <c r="AW10" s="627"/>
      <c r="AX10" s="627"/>
      <c r="AY10" s="627"/>
      <c r="AZ10" s="628"/>
      <c r="BA10" s="629" t="str">
        <f t="shared" si="0"/>
        <v/>
      </c>
      <c r="BB10" s="630"/>
      <c r="BC10" s="630"/>
      <c r="BD10" s="630"/>
      <c r="BE10" s="631"/>
    </row>
    <row r="11" spans="1:57" ht="22.5" customHeight="1">
      <c r="A11" s="99" t="s">
        <v>312</v>
      </c>
      <c r="B11" s="110">
        <f ca="1">SUMIF($K$23:$R$37,C11,$AV$23:$AZ$37)</f>
        <v>0</v>
      </c>
      <c r="C11" s="111" t="s">
        <v>318</v>
      </c>
      <c r="D11" s="302"/>
      <c r="E11" s="111" t="str">
        <f>C11</f>
        <v>旅費</v>
      </c>
      <c r="F11" s="600" t="s">
        <v>324</v>
      </c>
      <c r="G11" s="604"/>
      <c r="H11" s="597"/>
      <c r="I11" s="82"/>
      <c r="K11" s="622"/>
      <c r="L11" s="623"/>
      <c r="M11" s="623"/>
      <c r="N11" s="623"/>
      <c r="O11" s="623"/>
      <c r="P11" s="623"/>
      <c r="Q11" s="624"/>
      <c r="R11" s="563"/>
      <c r="S11" s="564"/>
      <c r="T11" s="565"/>
      <c r="U11" s="564"/>
      <c r="V11" s="566"/>
      <c r="W11" s="567"/>
      <c r="X11" s="568"/>
      <c r="Y11" s="550"/>
      <c r="Z11" s="549"/>
      <c r="AA11" s="550"/>
      <c r="AB11" s="549"/>
      <c r="AC11" s="550"/>
      <c r="AD11" s="549"/>
      <c r="AE11" s="550"/>
      <c r="AF11" s="549"/>
      <c r="AG11" s="550"/>
      <c r="AH11" s="549"/>
      <c r="AI11" s="550"/>
      <c r="AJ11" s="549"/>
      <c r="AK11" s="550"/>
      <c r="AL11" s="549"/>
      <c r="AM11" s="550"/>
      <c r="AN11" s="549"/>
      <c r="AO11" s="550"/>
      <c r="AP11" s="549"/>
      <c r="AQ11" s="550"/>
      <c r="AR11" s="549"/>
      <c r="AS11" s="550"/>
      <c r="AT11" s="549"/>
      <c r="AU11" s="555"/>
      <c r="AV11" s="626" t="str">
        <f t="shared" si="1"/>
        <v/>
      </c>
      <c r="AW11" s="627"/>
      <c r="AX11" s="627"/>
      <c r="AY11" s="627"/>
      <c r="AZ11" s="628"/>
      <c r="BA11" s="629" t="str">
        <f t="shared" si="0"/>
        <v/>
      </c>
      <c r="BB11" s="630"/>
      <c r="BC11" s="630"/>
      <c r="BD11" s="630"/>
      <c r="BE11" s="631"/>
    </row>
    <row r="12" spans="1:57" ht="22.5" customHeight="1">
      <c r="A12" s="112"/>
      <c r="B12" s="113">
        <f t="shared" ref="B12:B17" ca="1" si="2">SUMIF($K$23:$R$37,C12,$AV$23:$AZ$37)</f>
        <v>0</v>
      </c>
      <c r="C12" s="104" t="s">
        <v>275</v>
      </c>
      <c r="D12" s="302"/>
      <c r="E12" s="114" t="str">
        <f t="shared" ref="E12:E17" si="3">C12</f>
        <v>会議費</v>
      </c>
      <c r="F12" s="601"/>
      <c r="G12" s="604"/>
      <c r="H12" s="598"/>
      <c r="I12" s="83"/>
      <c r="K12" s="622"/>
      <c r="L12" s="623"/>
      <c r="M12" s="623"/>
      <c r="N12" s="623"/>
      <c r="O12" s="623"/>
      <c r="P12" s="623"/>
      <c r="Q12" s="624"/>
      <c r="R12" s="563"/>
      <c r="S12" s="564"/>
      <c r="T12" s="569"/>
      <c r="U12" s="569"/>
      <c r="V12" s="566"/>
      <c r="W12" s="567"/>
      <c r="X12" s="550"/>
      <c r="Y12" s="572"/>
      <c r="Z12" s="572"/>
      <c r="AA12" s="572"/>
      <c r="AB12" s="549"/>
      <c r="AC12" s="550"/>
      <c r="AD12" s="549"/>
      <c r="AE12" s="550"/>
      <c r="AF12" s="549"/>
      <c r="AG12" s="550"/>
      <c r="AH12" s="549"/>
      <c r="AI12" s="550"/>
      <c r="AJ12" s="549"/>
      <c r="AK12" s="550"/>
      <c r="AL12" s="549"/>
      <c r="AM12" s="550"/>
      <c r="AN12" s="572"/>
      <c r="AO12" s="572"/>
      <c r="AP12" s="572"/>
      <c r="AQ12" s="572"/>
      <c r="AR12" s="572"/>
      <c r="AS12" s="572"/>
      <c r="AT12" s="572"/>
      <c r="AU12" s="573"/>
      <c r="AV12" s="632" t="str">
        <f t="shared" ref="AV12:AV18" si="4">IF(SUM(X12:AU12)=0,"",SUM(X12:AU12))</f>
        <v/>
      </c>
      <c r="AW12" s="633"/>
      <c r="AX12" s="633"/>
      <c r="AY12" s="633"/>
      <c r="AZ12" s="633"/>
      <c r="BA12" s="629" t="str">
        <f t="shared" si="0"/>
        <v/>
      </c>
      <c r="BB12" s="630"/>
      <c r="BC12" s="630"/>
      <c r="BD12" s="630"/>
      <c r="BE12" s="631"/>
    </row>
    <row r="13" spans="1:57" ht="22.5" customHeight="1">
      <c r="A13" s="112"/>
      <c r="B13" s="113">
        <f t="shared" ca="1" si="2"/>
        <v>0</v>
      </c>
      <c r="C13" s="114" t="s">
        <v>455</v>
      </c>
      <c r="D13" s="302"/>
      <c r="E13" s="114" t="str">
        <f t="shared" si="3"/>
        <v>謝金</v>
      </c>
      <c r="F13" s="601"/>
      <c r="G13" s="604"/>
      <c r="H13" s="598"/>
      <c r="I13" s="83"/>
      <c r="K13" s="622"/>
      <c r="L13" s="623"/>
      <c r="M13" s="623"/>
      <c r="N13" s="623"/>
      <c r="O13" s="623"/>
      <c r="P13" s="623"/>
      <c r="Q13" s="624"/>
      <c r="R13" s="563"/>
      <c r="S13" s="564"/>
      <c r="T13" s="569"/>
      <c r="U13" s="569"/>
      <c r="V13" s="570"/>
      <c r="W13" s="571"/>
      <c r="X13" s="550"/>
      <c r="Y13" s="572"/>
      <c r="Z13" s="572"/>
      <c r="AA13" s="572"/>
      <c r="AB13" s="549"/>
      <c r="AC13" s="550"/>
      <c r="AD13" s="549"/>
      <c r="AE13" s="550"/>
      <c r="AF13" s="549"/>
      <c r="AG13" s="550"/>
      <c r="AH13" s="549"/>
      <c r="AI13" s="550"/>
      <c r="AJ13" s="549"/>
      <c r="AK13" s="550"/>
      <c r="AL13" s="549"/>
      <c r="AM13" s="550"/>
      <c r="AN13" s="572"/>
      <c r="AO13" s="572"/>
      <c r="AP13" s="572"/>
      <c r="AQ13" s="572"/>
      <c r="AR13" s="572"/>
      <c r="AS13" s="572"/>
      <c r="AT13" s="572"/>
      <c r="AU13" s="573"/>
      <c r="AV13" s="632" t="str">
        <f t="shared" si="4"/>
        <v/>
      </c>
      <c r="AW13" s="633"/>
      <c r="AX13" s="633"/>
      <c r="AY13" s="633"/>
      <c r="AZ13" s="633"/>
      <c r="BA13" s="629" t="str">
        <f t="shared" si="0"/>
        <v/>
      </c>
      <c r="BB13" s="630"/>
      <c r="BC13" s="630"/>
      <c r="BD13" s="630"/>
      <c r="BE13" s="631"/>
    </row>
    <row r="14" spans="1:57" ht="22.5" customHeight="1">
      <c r="A14" s="112"/>
      <c r="B14" s="113">
        <f t="shared" ca="1" si="2"/>
        <v>0</v>
      </c>
      <c r="C14" s="104" t="s">
        <v>319</v>
      </c>
      <c r="D14" s="303"/>
      <c r="E14" s="114" t="str">
        <f t="shared" si="3"/>
        <v>リース料</v>
      </c>
      <c r="F14" s="601"/>
      <c r="G14" s="604"/>
      <c r="H14" s="598"/>
      <c r="I14" s="83"/>
      <c r="K14" s="622"/>
      <c r="L14" s="623"/>
      <c r="M14" s="623"/>
      <c r="N14" s="623"/>
      <c r="O14" s="623"/>
      <c r="P14" s="623"/>
      <c r="Q14" s="624"/>
      <c r="R14" s="563"/>
      <c r="S14" s="564"/>
      <c r="T14" s="565"/>
      <c r="U14" s="564"/>
      <c r="V14" s="566"/>
      <c r="W14" s="567"/>
      <c r="X14" s="550"/>
      <c r="Y14" s="572"/>
      <c r="Z14" s="572"/>
      <c r="AA14" s="572"/>
      <c r="AB14" s="549"/>
      <c r="AC14" s="550"/>
      <c r="AD14" s="572"/>
      <c r="AE14" s="572"/>
      <c r="AF14" s="572"/>
      <c r="AG14" s="572"/>
      <c r="AH14" s="572"/>
      <c r="AI14" s="572"/>
      <c r="AJ14" s="549"/>
      <c r="AK14" s="550"/>
      <c r="AL14" s="549"/>
      <c r="AM14" s="550"/>
      <c r="AN14" s="549"/>
      <c r="AO14" s="550"/>
      <c r="AP14" s="549"/>
      <c r="AQ14" s="550"/>
      <c r="AR14" s="549"/>
      <c r="AS14" s="550"/>
      <c r="AT14" s="572"/>
      <c r="AU14" s="573"/>
      <c r="AV14" s="632" t="str">
        <f t="shared" si="4"/>
        <v/>
      </c>
      <c r="AW14" s="633"/>
      <c r="AX14" s="633"/>
      <c r="AY14" s="633"/>
      <c r="AZ14" s="633"/>
      <c r="BA14" s="629" t="str">
        <f t="shared" si="0"/>
        <v/>
      </c>
      <c r="BB14" s="630"/>
      <c r="BC14" s="630"/>
      <c r="BD14" s="630"/>
      <c r="BE14" s="631"/>
    </row>
    <row r="15" spans="1:57" ht="22.5" customHeight="1">
      <c r="A15" s="112"/>
      <c r="B15" s="113">
        <f t="shared" ca="1" si="2"/>
        <v>0</v>
      </c>
      <c r="C15" s="115" t="s">
        <v>506</v>
      </c>
      <c r="D15" s="302"/>
      <c r="E15" s="114" t="str">
        <f t="shared" si="3"/>
        <v>委託費・外注費</v>
      </c>
      <c r="F15" s="601"/>
      <c r="G15" s="604"/>
      <c r="H15" s="598"/>
      <c r="I15" s="83"/>
      <c r="K15" s="622"/>
      <c r="L15" s="623"/>
      <c r="M15" s="623"/>
      <c r="N15" s="623"/>
      <c r="O15" s="623"/>
      <c r="P15" s="623"/>
      <c r="Q15" s="624"/>
      <c r="R15" s="563"/>
      <c r="S15" s="564"/>
      <c r="T15" s="565"/>
      <c r="U15" s="564"/>
      <c r="V15" s="566"/>
      <c r="W15" s="567"/>
      <c r="X15" s="550"/>
      <c r="Y15" s="572"/>
      <c r="Z15" s="572"/>
      <c r="AA15" s="572"/>
      <c r="AB15" s="549"/>
      <c r="AC15" s="550"/>
      <c r="AD15" s="572"/>
      <c r="AE15" s="572"/>
      <c r="AF15" s="572"/>
      <c r="AG15" s="572"/>
      <c r="AH15" s="572"/>
      <c r="AI15" s="572"/>
      <c r="AJ15" s="549"/>
      <c r="AK15" s="550"/>
      <c r="AL15" s="549"/>
      <c r="AM15" s="550"/>
      <c r="AN15" s="549"/>
      <c r="AO15" s="550"/>
      <c r="AP15" s="549"/>
      <c r="AQ15" s="550"/>
      <c r="AR15" s="549"/>
      <c r="AS15" s="550"/>
      <c r="AT15" s="572"/>
      <c r="AU15" s="573"/>
      <c r="AV15" s="632" t="str">
        <f t="shared" si="4"/>
        <v/>
      </c>
      <c r="AW15" s="633"/>
      <c r="AX15" s="633"/>
      <c r="AY15" s="633"/>
      <c r="AZ15" s="633"/>
      <c r="BA15" s="629" t="str">
        <f t="shared" si="0"/>
        <v/>
      </c>
      <c r="BB15" s="630"/>
      <c r="BC15" s="630"/>
      <c r="BD15" s="630"/>
      <c r="BE15" s="631"/>
    </row>
    <row r="16" spans="1:57" ht="22.5" customHeight="1">
      <c r="A16" s="112"/>
      <c r="B16" s="113">
        <f t="shared" ca="1" si="2"/>
        <v>0</v>
      </c>
      <c r="C16" s="114" t="s">
        <v>456</v>
      </c>
      <c r="D16" s="302"/>
      <c r="E16" s="114" t="str">
        <f t="shared" si="3"/>
        <v>印刷製本費</v>
      </c>
      <c r="F16" s="601"/>
      <c r="G16" s="604"/>
      <c r="H16" s="598"/>
      <c r="I16" s="83"/>
      <c r="K16" s="622"/>
      <c r="L16" s="623"/>
      <c r="M16" s="623"/>
      <c r="N16" s="623"/>
      <c r="O16" s="623"/>
      <c r="P16" s="623"/>
      <c r="Q16" s="624"/>
      <c r="R16" s="563"/>
      <c r="S16" s="564"/>
      <c r="T16" s="569"/>
      <c r="U16" s="569"/>
      <c r="V16" s="566"/>
      <c r="W16" s="567"/>
      <c r="X16" s="550"/>
      <c r="Y16" s="572"/>
      <c r="Z16" s="572"/>
      <c r="AA16" s="572"/>
      <c r="AB16" s="549"/>
      <c r="AC16" s="550"/>
      <c r="AD16" s="572"/>
      <c r="AE16" s="572"/>
      <c r="AF16" s="572"/>
      <c r="AG16" s="572"/>
      <c r="AH16" s="572"/>
      <c r="AI16" s="572"/>
      <c r="AJ16" s="549"/>
      <c r="AK16" s="550"/>
      <c r="AL16" s="549"/>
      <c r="AM16" s="550"/>
      <c r="AN16" s="549"/>
      <c r="AO16" s="550"/>
      <c r="AP16" s="549"/>
      <c r="AQ16" s="550"/>
      <c r="AR16" s="549"/>
      <c r="AS16" s="550"/>
      <c r="AT16" s="572"/>
      <c r="AU16" s="573"/>
      <c r="AV16" s="632" t="str">
        <f t="shared" si="4"/>
        <v/>
      </c>
      <c r="AW16" s="633"/>
      <c r="AX16" s="633"/>
      <c r="AY16" s="633"/>
      <c r="AZ16" s="633"/>
      <c r="BA16" s="629" t="str">
        <f t="shared" si="0"/>
        <v/>
      </c>
      <c r="BB16" s="630"/>
      <c r="BC16" s="630"/>
      <c r="BD16" s="630"/>
      <c r="BE16" s="631"/>
    </row>
    <row r="17" spans="1:57" ht="22.5" customHeight="1">
      <c r="A17" s="102"/>
      <c r="B17" s="113">
        <f t="shared" ca="1" si="2"/>
        <v>0</v>
      </c>
      <c r="C17" s="104" t="s">
        <v>507</v>
      </c>
      <c r="D17" s="302"/>
      <c r="E17" s="114" t="str">
        <f t="shared" si="3"/>
        <v>通信費等</v>
      </c>
      <c r="F17" s="601"/>
      <c r="G17" s="604"/>
      <c r="H17" s="598"/>
      <c r="I17" s="83"/>
      <c r="K17" s="622"/>
      <c r="L17" s="623"/>
      <c r="M17" s="623"/>
      <c r="N17" s="623"/>
      <c r="O17" s="623"/>
      <c r="P17" s="623"/>
      <c r="Q17" s="624"/>
      <c r="R17" s="563"/>
      <c r="S17" s="564"/>
      <c r="T17" s="569"/>
      <c r="U17" s="569"/>
      <c r="V17" s="570"/>
      <c r="W17" s="571"/>
      <c r="X17" s="550"/>
      <c r="Y17" s="572"/>
      <c r="Z17" s="572"/>
      <c r="AA17" s="572"/>
      <c r="AB17" s="549"/>
      <c r="AC17" s="550"/>
      <c r="AD17" s="572"/>
      <c r="AE17" s="572"/>
      <c r="AF17" s="572"/>
      <c r="AG17" s="572"/>
      <c r="AH17" s="572"/>
      <c r="AI17" s="572"/>
      <c r="AJ17" s="549"/>
      <c r="AK17" s="550"/>
      <c r="AL17" s="549"/>
      <c r="AM17" s="550"/>
      <c r="AN17" s="549"/>
      <c r="AO17" s="550"/>
      <c r="AP17" s="549"/>
      <c r="AQ17" s="550"/>
      <c r="AR17" s="549"/>
      <c r="AS17" s="550"/>
      <c r="AT17" s="572"/>
      <c r="AU17" s="573"/>
      <c r="AV17" s="632" t="str">
        <f t="shared" si="4"/>
        <v/>
      </c>
      <c r="AW17" s="633"/>
      <c r="AX17" s="633"/>
      <c r="AY17" s="633"/>
      <c r="AZ17" s="633"/>
      <c r="BA17" s="629" t="str">
        <f t="shared" si="0"/>
        <v/>
      </c>
      <c r="BB17" s="630"/>
      <c r="BC17" s="630"/>
      <c r="BD17" s="630"/>
      <c r="BE17" s="631"/>
    </row>
    <row r="18" spans="1:57" ht="22.5" customHeight="1" thickBot="1">
      <c r="A18" s="102"/>
      <c r="B18" s="103"/>
      <c r="C18" s="115"/>
      <c r="D18" s="303"/>
      <c r="E18" s="114"/>
      <c r="F18" s="602"/>
      <c r="G18" s="604"/>
      <c r="H18" s="599"/>
      <c r="I18" s="83"/>
      <c r="K18" s="622"/>
      <c r="L18" s="623"/>
      <c r="M18" s="623"/>
      <c r="N18" s="623"/>
      <c r="O18" s="623"/>
      <c r="P18" s="623"/>
      <c r="Q18" s="624"/>
      <c r="R18" s="563"/>
      <c r="S18" s="564"/>
      <c r="T18" s="579"/>
      <c r="U18" s="579"/>
      <c r="V18" s="580"/>
      <c r="W18" s="581"/>
      <c r="X18" s="582"/>
      <c r="Y18" s="583"/>
      <c r="Z18" s="583"/>
      <c r="AA18" s="583"/>
      <c r="AB18" s="586"/>
      <c r="AC18" s="582"/>
      <c r="AD18" s="583"/>
      <c r="AE18" s="583"/>
      <c r="AF18" s="583"/>
      <c r="AG18" s="583"/>
      <c r="AH18" s="583"/>
      <c r="AI18" s="583"/>
      <c r="AJ18" s="583"/>
      <c r="AK18" s="583"/>
      <c r="AL18" s="583"/>
      <c r="AM18" s="583"/>
      <c r="AN18" s="583"/>
      <c r="AO18" s="583"/>
      <c r="AP18" s="583"/>
      <c r="AQ18" s="583"/>
      <c r="AR18" s="583"/>
      <c r="AS18" s="583"/>
      <c r="AT18" s="583"/>
      <c r="AU18" s="612"/>
      <c r="AV18" s="632" t="str">
        <f t="shared" si="4"/>
        <v/>
      </c>
      <c r="AW18" s="633"/>
      <c r="AX18" s="633"/>
      <c r="AY18" s="633"/>
      <c r="AZ18" s="633"/>
      <c r="BA18" s="634" t="str">
        <f t="shared" si="0"/>
        <v/>
      </c>
      <c r="BB18" s="635"/>
      <c r="BC18" s="635"/>
      <c r="BD18" s="635"/>
      <c r="BE18" s="636"/>
    </row>
    <row r="19" spans="1:57" ht="22.5" customHeight="1" thickTop="1" thickBot="1">
      <c r="A19" s="116" t="s">
        <v>4</v>
      </c>
      <c r="B19" s="117">
        <f ca="1">SUM(B11:B18)</f>
        <v>0</v>
      </c>
      <c r="C19" s="118"/>
      <c r="D19" s="298">
        <f>SUM(D11:D18)</f>
        <v>0</v>
      </c>
      <c r="E19" s="119"/>
      <c r="F19" s="120"/>
      <c r="G19" s="605"/>
      <c r="H19" s="109">
        <f>INT(D19/2)</f>
        <v>0</v>
      </c>
      <c r="I19" s="85"/>
      <c r="K19" s="518" t="s">
        <v>387</v>
      </c>
      <c r="L19" s="519"/>
      <c r="M19" s="519"/>
      <c r="N19" s="519"/>
      <c r="O19" s="519"/>
      <c r="P19" s="519"/>
      <c r="Q19" s="519"/>
      <c r="R19" s="519"/>
      <c r="S19" s="519"/>
      <c r="T19" s="519"/>
      <c r="U19" s="519"/>
      <c r="V19" s="519"/>
      <c r="W19" s="519"/>
      <c r="X19" s="519"/>
      <c r="Y19" s="519"/>
      <c r="Z19" s="519"/>
      <c r="AA19" s="519"/>
      <c r="AB19" s="519"/>
      <c r="AC19" s="519"/>
      <c r="AD19" s="519"/>
      <c r="AE19" s="519"/>
      <c r="AF19" s="519"/>
      <c r="AG19" s="519"/>
      <c r="AH19" s="519"/>
      <c r="AI19" s="519"/>
      <c r="AJ19" s="519"/>
      <c r="AK19" s="519"/>
      <c r="AL19" s="519"/>
      <c r="AM19" s="519"/>
      <c r="AN19" s="519"/>
      <c r="AO19" s="519"/>
      <c r="AP19" s="519"/>
      <c r="AQ19" s="519"/>
      <c r="AR19" s="519"/>
      <c r="AS19" s="519"/>
      <c r="AT19" s="519"/>
      <c r="AU19" s="520"/>
      <c r="AV19" s="616">
        <f>SUM(AV5:AZ18)</f>
        <v>0</v>
      </c>
      <c r="AW19" s="617"/>
      <c r="AX19" s="617"/>
      <c r="AY19" s="617"/>
      <c r="AZ19" s="617"/>
      <c r="BA19" s="637">
        <f>SUM(BA5:BE18)</f>
        <v>0</v>
      </c>
      <c r="BB19" s="637"/>
      <c r="BC19" s="637"/>
      <c r="BD19" s="637"/>
      <c r="BE19" s="638"/>
    </row>
    <row r="20" spans="1:57" ht="22.5" customHeight="1" thickTop="1" thickBot="1">
      <c r="A20" s="121" t="s">
        <v>5</v>
      </c>
      <c r="B20" s="122">
        <f ca="1">SUM(B10,B19)</f>
        <v>0</v>
      </c>
      <c r="C20" s="123"/>
      <c r="D20" s="299">
        <f>SUM(D19,D10)</f>
        <v>0</v>
      </c>
      <c r="E20" s="123"/>
      <c r="F20" s="123"/>
      <c r="G20" s="123"/>
      <c r="H20" s="124">
        <f>SUM(H10,H19)</f>
        <v>0</v>
      </c>
      <c r="I20" s="86"/>
    </row>
    <row r="21" spans="1:57" ht="22.5" customHeight="1" thickTop="1" thickBot="1">
      <c r="A21" s="112" t="s">
        <v>6</v>
      </c>
      <c r="B21" s="125">
        <f>AV39</f>
        <v>0</v>
      </c>
      <c r="C21" s="126"/>
      <c r="D21" s="127"/>
      <c r="E21" s="128"/>
      <c r="F21" s="128"/>
      <c r="G21" s="128"/>
      <c r="H21" s="129"/>
      <c r="I21" s="94"/>
      <c r="K21" s="611" t="s">
        <v>326</v>
      </c>
      <c r="L21" s="553"/>
      <c r="M21" s="553"/>
      <c r="N21" s="553"/>
      <c r="O21" s="553"/>
      <c r="P21" s="553"/>
      <c r="Q21" s="553"/>
      <c r="R21" s="553"/>
      <c r="S21" s="553"/>
      <c r="T21" s="553"/>
      <c r="U21" s="553"/>
      <c r="V21" s="553"/>
      <c r="W21" s="553"/>
      <c r="X21" s="553"/>
      <c r="Y21" s="553"/>
      <c r="Z21" s="553"/>
      <c r="AA21" s="553"/>
      <c r="AB21" s="553"/>
      <c r="AC21" s="553"/>
      <c r="AD21" s="553"/>
      <c r="AE21" s="553"/>
      <c r="AF21" s="553"/>
      <c r="AG21" s="553"/>
      <c r="AH21" s="553"/>
      <c r="AI21" s="553"/>
      <c r="AJ21" s="553"/>
      <c r="AK21" s="553"/>
      <c r="AL21" s="553"/>
      <c r="AM21" s="553"/>
      <c r="AN21" s="553"/>
      <c r="AO21" s="553"/>
      <c r="AP21" s="553"/>
      <c r="AQ21" s="553"/>
      <c r="AR21" s="553"/>
      <c r="AS21" s="553"/>
      <c r="AT21" s="553"/>
      <c r="AU21" s="553"/>
      <c r="AV21" s="553"/>
      <c r="AW21" s="553"/>
      <c r="AX21" s="553"/>
      <c r="AY21" s="553"/>
      <c r="AZ21" s="553"/>
      <c r="BA21" s="553"/>
      <c r="BB21" s="553"/>
      <c r="BC21" s="553"/>
      <c r="BD21" s="553"/>
      <c r="BE21" s="554"/>
    </row>
    <row r="22" spans="1:57" ht="22.5" customHeight="1" thickBot="1">
      <c r="A22" s="130" t="s">
        <v>7</v>
      </c>
      <c r="B22" s="131">
        <f ca="1">SUM(B20:B21)</f>
        <v>0</v>
      </c>
      <c r="C22" s="132"/>
      <c r="D22" s="300">
        <f>D20</f>
        <v>0</v>
      </c>
      <c r="E22" s="132"/>
      <c r="F22" s="132"/>
      <c r="G22" s="132"/>
      <c r="H22" s="133">
        <f>H20</f>
        <v>0</v>
      </c>
      <c r="I22" s="87"/>
      <c r="K22" s="608" t="s">
        <v>267</v>
      </c>
      <c r="L22" s="609"/>
      <c r="M22" s="609"/>
      <c r="N22" s="609"/>
      <c r="O22" s="609"/>
      <c r="P22" s="609"/>
      <c r="Q22" s="609"/>
      <c r="R22" s="610"/>
      <c r="S22" s="521" t="s">
        <v>274</v>
      </c>
      <c r="T22" s="522"/>
      <c r="U22" s="522"/>
      <c r="V22" s="522"/>
      <c r="W22" s="522"/>
      <c r="X22" s="522"/>
      <c r="Y22" s="522"/>
      <c r="Z22" s="522"/>
      <c r="AA22" s="522"/>
      <c r="AB22" s="522"/>
      <c r="AC22" s="522"/>
      <c r="AD22" s="522"/>
      <c r="AE22" s="522"/>
      <c r="AF22" s="522"/>
      <c r="AG22" s="522"/>
      <c r="AH22" s="522"/>
      <c r="AI22" s="522"/>
      <c r="AJ22" s="522"/>
      <c r="AK22" s="522"/>
      <c r="AL22" s="522"/>
      <c r="AM22" s="522"/>
      <c r="AN22" s="522"/>
      <c r="AO22" s="522"/>
      <c r="AP22" s="522"/>
      <c r="AQ22" s="522"/>
      <c r="AR22" s="522"/>
      <c r="AS22" s="522"/>
      <c r="AT22" s="522"/>
      <c r="AU22" s="523"/>
      <c r="AV22" s="524" t="s">
        <v>558</v>
      </c>
      <c r="AW22" s="525"/>
      <c r="AX22" s="525"/>
      <c r="AY22" s="525"/>
      <c r="AZ22" s="525"/>
      <c r="BA22" s="525" t="s">
        <v>559</v>
      </c>
      <c r="BB22" s="525"/>
      <c r="BC22" s="525"/>
      <c r="BD22" s="525"/>
      <c r="BE22" s="551"/>
    </row>
    <row r="23" spans="1:57" ht="22.5" customHeight="1">
      <c r="K23" s="588"/>
      <c r="L23" s="589"/>
      <c r="M23" s="589"/>
      <c r="N23" s="589"/>
      <c r="O23" s="589"/>
      <c r="P23" s="589"/>
      <c r="Q23" s="589"/>
      <c r="R23" s="590"/>
      <c r="S23" s="510"/>
      <c r="T23" s="511"/>
      <c r="U23" s="511"/>
      <c r="V23" s="511"/>
      <c r="W23" s="511"/>
      <c r="X23" s="511"/>
      <c r="Y23" s="511"/>
      <c r="Z23" s="511"/>
      <c r="AA23" s="511"/>
      <c r="AB23" s="512"/>
      <c r="AC23" s="512"/>
      <c r="AD23" s="512"/>
      <c r="AE23" s="512"/>
      <c r="AF23" s="512"/>
      <c r="AG23" s="512"/>
      <c r="AH23" s="512"/>
      <c r="AI23" s="512"/>
      <c r="AJ23" s="512"/>
      <c r="AK23" s="512"/>
      <c r="AL23" s="512"/>
      <c r="AM23" s="512"/>
      <c r="AN23" s="512"/>
      <c r="AO23" s="512"/>
      <c r="AP23" s="512"/>
      <c r="AQ23" s="512"/>
      <c r="AR23" s="512"/>
      <c r="AS23" s="512"/>
      <c r="AT23" s="512"/>
      <c r="AU23" s="513"/>
      <c r="AV23" s="495"/>
      <c r="AW23" s="496"/>
      <c r="AX23" s="496"/>
      <c r="AY23" s="496"/>
      <c r="AZ23" s="497"/>
      <c r="BA23" s="526"/>
      <c r="BB23" s="527"/>
      <c r="BC23" s="527"/>
      <c r="BD23" s="527"/>
      <c r="BE23" s="528"/>
    </row>
    <row r="24" spans="1:57" ht="22.5" customHeight="1">
      <c r="A24" s="200"/>
      <c r="K24" s="588"/>
      <c r="L24" s="589"/>
      <c r="M24" s="589"/>
      <c r="N24" s="589"/>
      <c r="O24" s="589"/>
      <c r="P24" s="589"/>
      <c r="Q24" s="589"/>
      <c r="R24" s="590"/>
      <c r="S24" s="510"/>
      <c r="T24" s="511"/>
      <c r="U24" s="511"/>
      <c r="V24" s="511"/>
      <c r="W24" s="511"/>
      <c r="X24" s="511"/>
      <c r="Y24" s="511"/>
      <c r="Z24" s="511"/>
      <c r="AA24" s="511"/>
      <c r="AB24" s="512"/>
      <c r="AC24" s="512"/>
      <c r="AD24" s="512"/>
      <c r="AE24" s="512"/>
      <c r="AF24" s="512"/>
      <c r="AG24" s="512"/>
      <c r="AH24" s="512"/>
      <c r="AI24" s="512"/>
      <c r="AJ24" s="512"/>
      <c r="AK24" s="512"/>
      <c r="AL24" s="512"/>
      <c r="AM24" s="512"/>
      <c r="AN24" s="512"/>
      <c r="AO24" s="512"/>
      <c r="AP24" s="512"/>
      <c r="AQ24" s="512"/>
      <c r="AR24" s="512"/>
      <c r="AS24" s="512"/>
      <c r="AT24" s="512"/>
      <c r="AU24" s="513"/>
      <c r="AV24" s="495"/>
      <c r="AW24" s="496"/>
      <c r="AX24" s="496"/>
      <c r="AY24" s="496"/>
      <c r="AZ24" s="497"/>
      <c r="BA24" s="526"/>
      <c r="BB24" s="527"/>
      <c r="BC24" s="527"/>
      <c r="BD24" s="527"/>
      <c r="BE24" s="528"/>
    </row>
    <row r="25" spans="1:57" ht="22.5" customHeight="1">
      <c r="K25" s="588"/>
      <c r="L25" s="589"/>
      <c r="M25" s="589"/>
      <c r="N25" s="589"/>
      <c r="O25" s="589"/>
      <c r="P25" s="589"/>
      <c r="Q25" s="589"/>
      <c r="R25" s="590"/>
      <c r="S25" s="510"/>
      <c r="T25" s="511"/>
      <c r="U25" s="511"/>
      <c r="V25" s="511"/>
      <c r="W25" s="511"/>
      <c r="X25" s="511"/>
      <c r="Y25" s="511"/>
      <c r="Z25" s="511"/>
      <c r="AA25" s="511"/>
      <c r="AB25" s="512"/>
      <c r="AC25" s="512"/>
      <c r="AD25" s="512"/>
      <c r="AE25" s="512"/>
      <c r="AF25" s="512"/>
      <c r="AG25" s="512"/>
      <c r="AH25" s="512"/>
      <c r="AI25" s="512"/>
      <c r="AJ25" s="512"/>
      <c r="AK25" s="512"/>
      <c r="AL25" s="512"/>
      <c r="AM25" s="512"/>
      <c r="AN25" s="512"/>
      <c r="AO25" s="512"/>
      <c r="AP25" s="512"/>
      <c r="AQ25" s="512"/>
      <c r="AR25" s="512"/>
      <c r="AS25" s="512"/>
      <c r="AT25" s="512"/>
      <c r="AU25" s="513"/>
      <c r="AV25" s="495"/>
      <c r="AW25" s="496"/>
      <c r="AX25" s="496"/>
      <c r="AY25" s="496"/>
      <c r="AZ25" s="497"/>
      <c r="BA25" s="526"/>
      <c r="BB25" s="527"/>
      <c r="BC25" s="527"/>
      <c r="BD25" s="527"/>
      <c r="BE25" s="528"/>
    </row>
    <row r="26" spans="1:57" ht="22.5" customHeight="1">
      <c r="K26" s="588"/>
      <c r="L26" s="589"/>
      <c r="M26" s="589"/>
      <c r="N26" s="589"/>
      <c r="O26" s="589"/>
      <c r="P26" s="589"/>
      <c r="Q26" s="589"/>
      <c r="R26" s="590"/>
      <c r="S26" s="510"/>
      <c r="T26" s="511"/>
      <c r="U26" s="511"/>
      <c r="V26" s="511"/>
      <c r="W26" s="511"/>
      <c r="X26" s="511"/>
      <c r="Y26" s="511"/>
      <c r="Z26" s="511"/>
      <c r="AA26" s="511"/>
      <c r="AB26" s="512"/>
      <c r="AC26" s="512"/>
      <c r="AD26" s="512"/>
      <c r="AE26" s="512"/>
      <c r="AF26" s="512"/>
      <c r="AG26" s="512"/>
      <c r="AH26" s="512"/>
      <c r="AI26" s="512"/>
      <c r="AJ26" s="512"/>
      <c r="AK26" s="512"/>
      <c r="AL26" s="512"/>
      <c r="AM26" s="512"/>
      <c r="AN26" s="512"/>
      <c r="AO26" s="512"/>
      <c r="AP26" s="512"/>
      <c r="AQ26" s="512"/>
      <c r="AR26" s="512"/>
      <c r="AS26" s="512"/>
      <c r="AT26" s="512"/>
      <c r="AU26" s="513"/>
      <c r="AV26" s="495"/>
      <c r="AW26" s="496"/>
      <c r="AX26" s="496"/>
      <c r="AY26" s="496"/>
      <c r="AZ26" s="497"/>
      <c r="BA26" s="526"/>
      <c r="BB26" s="527"/>
      <c r="BC26" s="527"/>
      <c r="BD26" s="527"/>
      <c r="BE26" s="528"/>
    </row>
    <row r="27" spans="1:57" ht="22.5" customHeight="1">
      <c r="K27" s="588"/>
      <c r="L27" s="589"/>
      <c r="M27" s="589"/>
      <c r="N27" s="589"/>
      <c r="O27" s="589"/>
      <c r="P27" s="589"/>
      <c r="Q27" s="589"/>
      <c r="R27" s="590"/>
      <c r="S27" s="510"/>
      <c r="T27" s="511"/>
      <c r="U27" s="511"/>
      <c r="V27" s="511"/>
      <c r="W27" s="511"/>
      <c r="X27" s="511"/>
      <c r="Y27" s="511"/>
      <c r="Z27" s="511"/>
      <c r="AA27" s="511"/>
      <c r="AB27" s="512"/>
      <c r="AC27" s="512"/>
      <c r="AD27" s="512"/>
      <c r="AE27" s="512"/>
      <c r="AF27" s="512"/>
      <c r="AG27" s="512"/>
      <c r="AH27" s="512"/>
      <c r="AI27" s="512"/>
      <c r="AJ27" s="512"/>
      <c r="AK27" s="512"/>
      <c r="AL27" s="512"/>
      <c r="AM27" s="512"/>
      <c r="AN27" s="512"/>
      <c r="AO27" s="512"/>
      <c r="AP27" s="512"/>
      <c r="AQ27" s="512"/>
      <c r="AR27" s="512"/>
      <c r="AS27" s="512"/>
      <c r="AT27" s="512"/>
      <c r="AU27" s="513"/>
      <c r="AV27" s="495"/>
      <c r="AW27" s="496"/>
      <c r="AX27" s="496"/>
      <c r="AY27" s="496"/>
      <c r="AZ27" s="497"/>
      <c r="BA27" s="526"/>
      <c r="BB27" s="527"/>
      <c r="BC27" s="527"/>
      <c r="BD27" s="527"/>
      <c r="BE27" s="528"/>
    </row>
    <row r="28" spans="1:57" ht="22.5" customHeight="1">
      <c r="K28" s="588"/>
      <c r="L28" s="589"/>
      <c r="M28" s="589"/>
      <c r="N28" s="589"/>
      <c r="O28" s="589"/>
      <c r="P28" s="589"/>
      <c r="Q28" s="589"/>
      <c r="R28" s="590"/>
      <c r="S28" s="510"/>
      <c r="T28" s="511"/>
      <c r="U28" s="511"/>
      <c r="V28" s="511"/>
      <c r="W28" s="511"/>
      <c r="X28" s="511"/>
      <c r="Y28" s="511"/>
      <c r="Z28" s="511"/>
      <c r="AA28" s="511"/>
      <c r="AB28" s="512"/>
      <c r="AC28" s="512"/>
      <c r="AD28" s="512"/>
      <c r="AE28" s="512"/>
      <c r="AF28" s="512"/>
      <c r="AG28" s="512"/>
      <c r="AH28" s="512"/>
      <c r="AI28" s="512"/>
      <c r="AJ28" s="512"/>
      <c r="AK28" s="512"/>
      <c r="AL28" s="512"/>
      <c r="AM28" s="512"/>
      <c r="AN28" s="512"/>
      <c r="AO28" s="512"/>
      <c r="AP28" s="512"/>
      <c r="AQ28" s="512"/>
      <c r="AR28" s="512"/>
      <c r="AS28" s="512"/>
      <c r="AT28" s="512"/>
      <c r="AU28" s="513"/>
      <c r="AV28" s="495"/>
      <c r="AW28" s="496"/>
      <c r="AX28" s="496"/>
      <c r="AY28" s="496"/>
      <c r="AZ28" s="497"/>
      <c r="BA28" s="526"/>
      <c r="BB28" s="527"/>
      <c r="BC28" s="527"/>
      <c r="BD28" s="527"/>
      <c r="BE28" s="528"/>
    </row>
    <row r="29" spans="1:57" ht="22.5" customHeight="1">
      <c r="K29" s="588"/>
      <c r="L29" s="589"/>
      <c r="M29" s="589"/>
      <c r="N29" s="589"/>
      <c r="O29" s="589"/>
      <c r="P29" s="589"/>
      <c r="Q29" s="589"/>
      <c r="R29" s="590"/>
      <c r="S29" s="510"/>
      <c r="T29" s="511"/>
      <c r="U29" s="511"/>
      <c r="V29" s="511"/>
      <c r="W29" s="511"/>
      <c r="X29" s="511"/>
      <c r="Y29" s="511"/>
      <c r="Z29" s="511"/>
      <c r="AA29" s="511"/>
      <c r="AB29" s="512"/>
      <c r="AC29" s="512"/>
      <c r="AD29" s="512"/>
      <c r="AE29" s="512"/>
      <c r="AF29" s="512"/>
      <c r="AG29" s="512"/>
      <c r="AH29" s="512"/>
      <c r="AI29" s="512"/>
      <c r="AJ29" s="512"/>
      <c r="AK29" s="512"/>
      <c r="AL29" s="512"/>
      <c r="AM29" s="512"/>
      <c r="AN29" s="512"/>
      <c r="AO29" s="512"/>
      <c r="AP29" s="512"/>
      <c r="AQ29" s="512"/>
      <c r="AR29" s="512"/>
      <c r="AS29" s="512"/>
      <c r="AT29" s="512"/>
      <c r="AU29" s="513"/>
      <c r="AV29" s="495"/>
      <c r="AW29" s="496"/>
      <c r="AX29" s="496"/>
      <c r="AY29" s="496"/>
      <c r="AZ29" s="497"/>
      <c r="BA29" s="526"/>
      <c r="BB29" s="527"/>
      <c r="BC29" s="527"/>
      <c r="BD29" s="527"/>
      <c r="BE29" s="528"/>
    </row>
    <row r="30" spans="1:57" ht="22.5" customHeight="1">
      <c r="K30" s="588"/>
      <c r="L30" s="589"/>
      <c r="M30" s="589"/>
      <c r="N30" s="589"/>
      <c r="O30" s="589"/>
      <c r="P30" s="589"/>
      <c r="Q30" s="589"/>
      <c r="R30" s="590"/>
      <c r="S30" s="510"/>
      <c r="T30" s="511"/>
      <c r="U30" s="511"/>
      <c r="V30" s="511"/>
      <c r="W30" s="511"/>
      <c r="X30" s="511"/>
      <c r="Y30" s="511"/>
      <c r="Z30" s="511"/>
      <c r="AA30" s="511"/>
      <c r="AB30" s="512"/>
      <c r="AC30" s="512"/>
      <c r="AD30" s="512"/>
      <c r="AE30" s="512"/>
      <c r="AF30" s="512"/>
      <c r="AG30" s="512"/>
      <c r="AH30" s="512"/>
      <c r="AI30" s="512"/>
      <c r="AJ30" s="512"/>
      <c r="AK30" s="512"/>
      <c r="AL30" s="512"/>
      <c r="AM30" s="512"/>
      <c r="AN30" s="512"/>
      <c r="AO30" s="512"/>
      <c r="AP30" s="512"/>
      <c r="AQ30" s="512"/>
      <c r="AR30" s="512"/>
      <c r="AS30" s="512"/>
      <c r="AT30" s="512"/>
      <c r="AU30" s="513"/>
      <c r="AV30" s="495"/>
      <c r="AW30" s="496"/>
      <c r="AX30" s="496"/>
      <c r="AY30" s="496"/>
      <c r="AZ30" s="497"/>
      <c r="BA30" s="526"/>
      <c r="BB30" s="527"/>
      <c r="BC30" s="527"/>
      <c r="BD30" s="527"/>
      <c r="BE30" s="528"/>
    </row>
    <row r="31" spans="1:57" ht="22.5" customHeight="1">
      <c r="K31" s="588"/>
      <c r="L31" s="589"/>
      <c r="M31" s="589"/>
      <c r="N31" s="589"/>
      <c r="O31" s="589"/>
      <c r="P31" s="589"/>
      <c r="Q31" s="589"/>
      <c r="R31" s="590"/>
      <c r="S31" s="510"/>
      <c r="T31" s="511"/>
      <c r="U31" s="511"/>
      <c r="V31" s="511"/>
      <c r="W31" s="511"/>
      <c r="X31" s="511"/>
      <c r="Y31" s="511"/>
      <c r="Z31" s="511"/>
      <c r="AA31" s="511"/>
      <c r="AB31" s="512"/>
      <c r="AC31" s="512"/>
      <c r="AD31" s="512"/>
      <c r="AE31" s="512"/>
      <c r="AF31" s="512"/>
      <c r="AG31" s="512"/>
      <c r="AH31" s="512"/>
      <c r="AI31" s="512"/>
      <c r="AJ31" s="512"/>
      <c r="AK31" s="512"/>
      <c r="AL31" s="512"/>
      <c r="AM31" s="512"/>
      <c r="AN31" s="512"/>
      <c r="AO31" s="512"/>
      <c r="AP31" s="512"/>
      <c r="AQ31" s="512"/>
      <c r="AR31" s="512"/>
      <c r="AS31" s="512"/>
      <c r="AT31" s="512"/>
      <c r="AU31" s="513"/>
      <c r="AV31" s="495"/>
      <c r="AW31" s="496"/>
      <c r="AX31" s="496"/>
      <c r="AY31" s="496"/>
      <c r="AZ31" s="497"/>
      <c r="BA31" s="526"/>
      <c r="BB31" s="527"/>
      <c r="BC31" s="527"/>
      <c r="BD31" s="527"/>
      <c r="BE31" s="528"/>
    </row>
    <row r="32" spans="1:57" ht="22.5" customHeight="1">
      <c r="K32" s="588"/>
      <c r="L32" s="589"/>
      <c r="M32" s="589"/>
      <c r="N32" s="589"/>
      <c r="O32" s="589"/>
      <c r="P32" s="589"/>
      <c r="Q32" s="589"/>
      <c r="R32" s="590"/>
      <c r="S32" s="510"/>
      <c r="T32" s="511"/>
      <c r="U32" s="511"/>
      <c r="V32" s="511"/>
      <c r="W32" s="511"/>
      <c r="X32" s="511"/>
      <c r="Y32" s="511"/>
      <c r="Z32" s="511"/>
      <c r="AA32" s="511"/>
      <c r="AB32" s="512"/>
      <c r="AC32" s="512"/>
      <c r="AD32" s="512"/>
      <c r="AE32" s="512"/>
      <c r="AF32" s="512"/>
      <c r="AG32" s="512"/>
      <c r="AH32" s="512"/>
      <c r="AI32" s="512"/>
      <c r="AJ32" s="512"/>
      <c r="AK32" s="512"/>
      <c r="AL32" s="512"/>
      <c r="AM32" s="512"/>
      <c r="AN32" s="512"/>
      <c r="AO32" s="512"/>
      <c r="AP32" s="512"/>
      <c r="AQ32" s="512"/>
      <c r="AR32" s="512"/>
      <c r="AS32" s="512"/>
      <c r="AT32" s="512"/>
      <c r="AU32" s="513"/>
      <c r="AV32" s="495"/>
      <c r="AW32" s="496"/>
      <c r="AX32" s="496"/>
      <c r="AY32" s="496"/>
      <c r="AZ32" s="497"/>
      <c r="BA32" s="526"/>
      <c r="BB32" s="527"/>
      <c r="BC32" s="527"/>
      <c r="BD32" s="527"/>
      <c r="BE32" s="528"/>
    </row>
    <row r="33" spans="11:57" ht="22.5" customHeight="1">
      <c r="K33" s="588"/>
      <c r="L33" s="589"/>
      <c r="M33" s="589"/>
      <c r="N33" s="589"/>
      <c r="O33" s="589"/>
      <c r="P33" s="589"/>
      <c r="Q33" s="589"/>
      <c r="R33" s="590"/>
      <c r="S33" s="510"/>
      <c r="T33" s="511"/>
      <c r="U33" s="511"/>
      <c r="V33" s="511"/>
      <c r="W33" s="511"/>
      <c r="X33" s="511"/>
      <c r="Y33" s="511"/>
      <c r="Z33" s="511"/>
      <c r="AA33" s="511"/>
      <c r="AB33" s="512"/>
      <c r="AC33" s="512"/>
      <c r="AD33" s="512"/>
      <c r="AE33" s="512"/>
      <c r="AF33" s="512"/>
      <c r="AG33" s="512"/>
      <c r="AH33" s="512"/>
      <c r="AI33" s="512"/>
      <c r="AJ33" s="512"/>
      <c r="AK33" s="512"/>
      <c r="AL33" s="512"/>
      <c r="AM33" s="512"/>
      <c r="AN33" s="512"/>
      <c r="AO33" s="512"/>
      <c r="AP33" s="512"/>
      <c r="AQ33" s="512"/>
      <c r="AR33" s="512"/>
      <c r="AS33" s="512"/>
      <c r="AT33" s="512"/>
      <c r="AU33" s="513"/>
      <c r="AV33" s="495"/>
      <c r="AW33" s="496"/>
      <c r="AX33" s="496"/>
      <c r="AY33" s="496"/>
      <c r="AZ33" s="497"/>
      <c r="BA33" s="526"/>
      <c r="BB33" s="527"/>
      <c r="BC33" s="527"/>
      <c r="BD33" s="527"/>
      <c r="BE33" s="528"/>
    </row>
    <row r="34" spans="11:57" ht="22.5" customHeight="1">
      <c r="K34" s="588"/>
      <c r="L34" s="589"/>
      <c r="M34" s="589"/>
      <c r="N34" s="589"/>
      <c r="O34" s="589"/>
      <c r="P34" s="589"/>
      <c r="Q34" s="589"/>
      <c r="R34" s="590"/>
      <c r="S34" s="510"/>
      <c r="T34" s="511"/>
      <c r="U34" s="511"/>
      <c r="V34" s="511"/>
      <c r="W34" s="511"/>
      <c r="X34" s="511"/>
      <c r="Y34" s="511"/>
      <c r="Z34" s="511"/>
      <c r="AA34" s="511"/>
      <c r="AB34" s="512"/>
      <c r="AC34" s="512"/>
      <c r="AD34" s="512"/>
      <c r="AE34" s="512"/>
      <c r="AF34" s="512"/>
      <c r="AG34" s="512"/>
      <c r="AH34" s="512"/>
      <c r="AI34" s="512"/>
      <c r="AJ34" s="512"/>
      <c r="AK34" s="512"/>
      <c r="AL34" s="512"/>
      <c r="AM34" s="512"/>
      <c r="AN34" s="512"/>
      <c r="AO34" s="512"/>
      <c r="AP34" s="512"/>
      <c r="AQ34" s="512"/>
      <c r="AR34" s="512"/>
      <c r="AS34" s="512"/>
      <c r="AT34" s="512"/>
      <c r="AU34" s="513"/>
      <c r="AV34" s="495"/>
      <c r="AW34" s="496"/>
      <c r="AX34" s="496"/>
      <c r="AY34" s="496"/>
      <c r="AZ34" s="497"/>
      <c r="BA34" s="526"/>
      <c r="BB34" s="527"/>
      <c r="BC34" s="527"/>
      <c r="BD34" s="527"/>
      <c r="BE34" s="528"/>
    </row>
    <row r="35" spans="11:57" ht="22.5" customHeight="1">
      <c r="K35" s="588"/>
      <c r="L35" s="589"/>
      <c r="M35" s="589"/>
      <c r="N35" s="589"/>
      <c r="O35" s="589"/>
      <c r="P35" s="589"/>
      <c r="Q35" s="589"/>
      <c r="R35" s="590"/>
      <c r="S35" s="510"/>
      <c r="T35" s="511"/>
      <c r="U35" s="511"/>
      <c r="V35" s="511"/>
      <c r="W35" s="511"/>
      <c r="X35" s="511"/>
      <c r="Y35" s="511"/>
      <c r="Z35" s="511"/>
      <c r="AA35" s="511"/>
      <c r="AB35" s="512"/>
      <c r="AC35" s="512"/>
      <c r="AD35" s="512"/>
      <c r="AE35" s="512"/>
      <c r="AF35" s="512"/>
      <c r="AG35" s="512"/>
      <c r="AH35" s="512"/>
      <c r="AI35" s="512"/>
      <c r="AJ35" s="512"/>
      <c r="AK35" s="512"/>
      <c r="AL35" s="512"/>
      <c r="AM35" s="512"/>
      <c r="AN35" s="512"/>
      <c r="AO35" s="512"/>
      <c r="AP35" s="512"/>
      <c r="AQ35" s="512"/>
      <c r="AR35" s="512"/>
      <c r="AS35" s="512"/>
      <c r="AT35" s="512"/>
      <c r="AU35" s="513"/>
      <c r="AV35" s="495"/>
      <c r="AW35" s="496"/>
      <c r="AX35" s="496"/>
      <c r="AY35" s="496"/>
      <c r="AZ35" s="497"/>
      <c r="BA35" s="526"/>
      <c r="BB35" s="527"/>
      <c r="BC35" s="527"/>
      <c r="BD35" s="527"/>
      <c r="BE35" s="528"/>
    </row>
    <row r="36" spans="11:57" ht="22.5" customHeight="1">
      <c r="K36" s="588"/>
      <c r="L36" s="589"/>
      <c r="M36" s="589"/>
      <c r="N36" s="589"/>
      <c r="O36" s="589"/>
      <c r="P36" s="589"/>
      <c r="Q36" s="589"/>
      <c r="R36" s="590"/>
      <c r="S36" s="510"/>
      <c r="T36" s="511"/>
      <c r="U36" s="511"/>
      <c r="V36" s="511"/>
      <c r="W36" s="511"/>
      <c r="X36" s="511"/>
      <c r="Y36" s="511"/>
      <c r="Z36" s="511"/>
      <c r="AA36" s="511"/>
      <c r="AB36" s="512"/>
      <c r="AC36" s="512"/>
      <c r="AD36" s="512"/>
      <c r="AE36" s="512"/>
      <c r="AF36" s="512"/>
      <c r="AG36" s="512"/>
      <c r="AH36" s="512"/>
      <c r="AI36" s="512"/>
      <c r="AJ36" s="512"/>
      <c r="AK36" s="512"/>
      <c r="AL36" s="512"/>
      <c r="AM36" s="512"/>
      <c r="AN36" s="512"/>
      <c r="AO36" s="512"/>
      <c r="AP36" s="512"/>
      <c r="AQ36" s="512"/>
      <c r="AR36" s="512"/>
      <c r="AS36" s="512"/>
      <c r="AT36" s="512"/>
      <c r="AU36" s="513"/>
      <c r="AV36" s="495"/>
      <c r="AW36" s="496"/>
      <c r="AX36" s="496"/>
      <c r="AY36" s="496"/>
      <c r="AZ36" s="497"/>
      <c r="BA36" s="526"/>
      <c r="BB36" s="527"/>
      <c r="BC36" s="527"/>
      <c r="BD36" s="527"/>
      <c r="BE36" s="528"/>
    </row>
    <row r="37" spans="11:57" ht="22.5" customHeight="1" thickBot="1">
      <c r="K37" s="588"/>
      <c r="L37" s="589"/>
      <c r="M37" s="589"/>
      <c r="N37" s="589"/>
      <c r="O37" s="589"/>
      <c r="P37" s="589"/>
      <c r="Q37" s="589"/>
      <c r="R37" s="590"/>
      <c r="S37" s="514"/>
      <c r="T37" s="515"/>
      <c r="U37" s="515"/>
      <c r="V37" s="515"/>
      <c r="W37" s="515"/>
      <c r="X37" s="515"/>
      <c r="Y37" s="515"/>
      <c r="Z37" s="515"/>
      <c r="AA37" s="515"/>
      <c r="AB37" s="516"/>
      <c r="AC37" s="516"/>
      <c r="AD37" s="516"/>
      <c r="AE37" s="516"/>
      <c r="AF37" s="516"/>
      <c r="AG37" s="516"/>
      <c r="AH37" s="516"/>
      <c r="AI37" s="516"/>
      <c r="AJ37" s="516"/>
      <c r="AK37" s="516"/>
      <c r="AL37" s="516"/>
      <c r="AM37" s="516"/>
      <c r="AN37" s="516"/>
      <c r="AO37" s="516"/>
      <c r="AP37" s="516"/>
      <c r="AQ37" s="516"/>
      <c r="AR37" s="516"/>
      <c r="AS37" s="516"/>
      <c r="AT37" s="516"/>
      <c r="AU37" s="517"/>
      <c r="AV37" s="495"/>
      <c r="AW37" s="496"/>
      <c r="AX37" s="496"/>
      <c r="AY37" s="496"/>
      <c r="AZ37" s="497"/>
      <c r="BA37" s="526"/>
      <c r="BB37" s="527"/>
      <c r="BC37" s="527"/>
      <c r="BD37" s="527"/>
      <c r="BE37" s="528"/>
    </row>
    <row r="38" spans="11:57" ht="22.5" customHeight="1" thickTop="1" thickBot="1">
      <c r="K38" s="518" t="s">
        <v>557</v>
      </c>
      <c r="L38" s="519"/>
      <c r="M38" s="519"/>
      <c r="N38" s="519"/>
      <c r="O38" s="519"/>
      <c r="P38" s="519"/>
      <c r="Q38" s="519"/>
      <c r="R38" s="519"/>
      <c r="S38" s="519"/>
      <c r="T38" s="519"/>
      <c r="U38" s="519"/>
      <c r="V38" s="519"/>
      <c r="W38" s="519"/>
      <c r="X38" s="519"/>
      <c r="Y38" s="519"/>
      <c r="Z38" s="519"/>
      <c r="AA38" s="519"/>
      <c r="AB38" s="519"/>
      <c r="AC38" s="519"/>
      <c r="AD38" s="519"/>
      <c r="AE38" s="519"/>
      <c r="AF38" s="519"/>
      <c r="AG38" s="519"/>
      <c r="AH38" s="519"/>
      <c r="AI38" s="519"/>
      <c r="AJ38" s="519"/>
      <c r="AK38" s="519"/>
      <c r="AL38" s="519"/>
      <c r="AM38" s="519"/>
      <c r="AN38" s="519"/>
      <c r="AO38" s="519"/>
      <c r="AP38" s="519"/>
      <c r="AQ38" s="519"/>
      <c r="AR38" s="519"/>
      <c r="AS38" s="519"/>
      <c r="AT38" s="519"/>
      <c r="AU38" s="520"/>
      <c r="AV38" s="498">
        <f>SUM(AV23:AZ37)</f>
        <v>0</v>
      </c>
      <c r="AW38" s="499"/>
      <c r="AX38" s="499"/>
      <c r="AY38" s="499"/>
      <c r="AZ38" s="500"/>
      <c r="BA38" s="591"/>
      <c r="BB38" s="592"/>
      <c r="BC38" s="592"/>
      <c r="BD38" s="592"/>
      <c r="BE38" s="593"/>
    </row>
    <row r="39" spans="11:57" ht="22.5" customHeight="1" thickTop="1" thickBot="1">
      <c r="K39" s="518" t="s">
        <v>454</v>
      </c>
      <c r="L39" s="519"/>
      <c r="M39" s="519"/>
      <c r="N39" s="519"/>
      <c r="O39" s="519"/>
      <c r="P39" s="519"/>
      <c r="Q39" s="519"/>
      <c r="R39" s="519"/>
      <c r="S39" s="519"/>
      <c r="T39" s="519"/>
      <c r="U39" s="519"/>
      <c r="V39" s="519"/>
      <c r="W39" s="519"/>
      <c r="X39" s="519"/>
      <c r="Y39" s="519"/>
      <c r="Z39" s="519"/>
      <c r="AA39" s="519"/>
      <c r="AB39" s="519"/>
      <c r="AC39" s="519"/>
      <c r="AD39" s="519"/>
      <c r="AE39" s="519"/>
      <c r="AF39" s="519"/>
      <c r="AG39" s="519"/>
      <c r="AH39" s="519"/>
      <c r="AI39" s="519"/>
      <c r="AJ39" s="519"/>
      <c r="AK39" s="519"/>
      <c r="AL39" s="519"/>
      <c r="AM39" s="519"/>
      <c r="AN39" s="519"/>
      <c r="AO39" s="519"/>
      <c r="AP39" s="519"/>
      <c r="AQ39" s="519"/>
      <c r="AR39" s="519"/>
      <c r="AS39" s="519"/>
      <c r="AT39" s="519"/>
      <c r="AU39" s="520"/>
      <c r="AV39" s="501"/>
      <c r="AW39" s="502"/>
      <c r="AX39" s="502"/>
      <c r="AY39" s="502"/>
      <c r="AZ39" s="503"/>
      <c r="BA39" s="591"/>
      <c r="BB39" s="592"/>
      <c r="BC39" s="592"/>
      <c r="BD39" s="592"/>
      <c r="BE39" s="593"/>
    </row>
    <row r="40" spans="11:57" ht="22.5" customHeight="1" thickTop="1" thickBot="1">
      <c r="K40" s="518" t="s">
        <v>451</v>
      </c>
      <c r="L40" s="519"/>
      <c r="M40" s="519"/>
      <c r="N40" s="519"/>
      <c r="O40" s="519"/>
      <c r="P40" s="519"/>
      <c r="Q40" s="519"/>
      <c r="R40" s="519"/>
      <c r="S40" s="519"/>
      <c r="T40" s="519"/>
      <c r="U40" s="519"/>
      <c r="V40" s="519"/>
      <c r="W40" s="519"/>
      <c r="X40" s="519"/>
      <c r="Y40" s="519"/>
      <c r="Z40" s="519"/>
      <c r="AA40" s="519"/>
      <c r="AB40" s="519"/>
      <c r="AC40" s="519"/>
      <c r="AD40" s="519"/>
      <c r="AE40" s="519"/>
      <c r="AF40" s="519"/>
      <c r="AG40" s="519"/>
      <c r="AH40" s="519"/>
      <c r="AI40" s="519"/>
      <c r="AJ40" s="519"/>
      <c r="AK40" s="519"/>
      <c r="AL40" s="519"/>
      <c r="AM40" s="519"/>
      <c r="AN40" s="519"/>
      <c r="AO40" s="519"/>
      <c r="AP40" s="519"/>
      <c r="AQ40" s="519"/>
      <c r="AR40" s="519"/>
      <c r="AS40" s="519"/>
      <c r="AT40" s="519"/>
      <c r="AU40" s="520"/>
      <c r="AV40" s="504">
        <f>SUM(AV23:AZ39)</f>
        <v>0</v>
      </c>
      <c r="AW40" s="505"/>
      <c r="AX40" s="505"/>
      <c r="AY40" s="505"/>
      <c r="AZ40" s="506"/>
      <c r="BA40" s="594"/>
      <c r="BB40" s="595"/>
      <c r="BC40" s="595"/>
      <c r="BD40" s="595"/>
      <c r="BE40" s="596"/>
    </row>
    <row r="41" spans="11:57" ht="22.5" customHeight="1">
      <c r="K41" s="587" t="s">
        <v>508</v>
      </c>
      <c r="L41" s="587"/>
      <c r="M41" s="587"/>
      <c r="N41" s="587"/>
      <c r="O41" s="587"/>
      <c r="P41" s="587"/>
      <c r="Q41" s="587"/>
      <c r="R41" s="587"/>
      <c r="S41" s="587"/>
      <c r="T41" s="587"/>
      <c r="U41" s="587"/>
      <c r="V41" s="587"/>
      <c r="W41" s="587"/>
      <c r="X41" s="587"/>
      <c r="Y41" s="587"/>
      <c r="Z41" s="587"/>
      <c r="AA41" s="587"/>
      <c r="AB41" s="587"/>
      <c r="AC41" s="587"/>
      <c r="AD41" s="587"/>
      <c r="AE41" s="587"/>
      <c r="AF41" s="587"/>
      <c r="AG41" s="587"/>
      <c r="AH41" s="587"/>
      <c r="AI41" s="587"/>
      <c r="AJ41" s="587"/>
      <c r="AK41" s="587"/>
      <c r="AL41" s="587"/>
      <c r="AM41" s="587"/>
      <c r="AN41" s="587"/>
      <c r="AO41" s="587"/>
      <c r="AP41" s="587"/>
      <c r="AQ41" s="587"/>
      <c r="AR41" s="587"/>
      <c r="AS41" s="587"/>
      <c r="AT41" s="587"/>
      <c r="AU41" s="587"/>
      <c r="AV41" s="587"/>
      <c r="AW41" s="587"/>
      <c r="AX41" s="587"/>
      <c r="AY41" s="587"/>
      <c r="AZ41" s="587"/>
      <c r="BA41" s="587"/>
      <c r="BB41" s="587"/>
      <c r="BC41" s="587"/>
      <c r="BD41" s="587"/>
      <c r="BE41" s="587"/>
    </row>
    <row r="42" spans="11:57" ht="22.5" customHeight="1"/>
    <row r="43" spans="11:57" ht="22.5" customHeight="1"/>
    <row r="44" spans="11:57" ht="22.5" customHeight="1"/>
    <row r="45" spans="11:57" ht="22.5" customHeight="1"/>
  </sheetData>
  <sheetProtection sheet="1" formatColumns="0" formatRows="0"/>
  <mergeCells count="362">
    <mergeCell ref="F8:F9"/>
    <mergeCell ref="G8:G19"/>
    <mergeCell ref="H8:H9"/>
    <mergeCell ref="K37:R37"/>
    <mergeCell ref="K36:R36"/>
    <mergeCell ref="S36:AU36"/>
    <mergeCell ref="S37:AU37"/>
    <mergeCell ref="AV36:AZ36"/>
    <mergeCell ref="BA36:BE36"/>
    <mergeCell ref="AV37:AZ37"/>
    <mergeCell ref="BA37:BE37"/>
    <mergeCell ref="H11:H18"/>
    <mergeCell ref="F11:F18"/>
    <mergeCell ref="AV32:AZ32"/>
    <mergeCell ref="BA32:BE32"/>
    <mergeCell ref="AV33:AZ33"/>
    <mergeCell ref="BA33:BE33"/>
    <mergeCell ref="K35:R35"/>
    <mergeCell ref="K34:R34"/>
    <mergeCell ref="S34:AU34"/>
    <mergeCell ref="S35:AU35"/>
    <mergeCell ref="AV34:AZ34"/>
    <mergeCell ref="BA34:BE34"/>
    <mergeCell ref="AV35:AZ35"/>
    <mergeCell ref="BA35:BE35"/>
    <mergeCell ref="K27:R27"/>
    <mergeCell ref="K28:R28"/>
    <mergeCell ref="K29:R29"/>
    <mergeCell ref="K30:R30"/>
    <mergeCell ref="K32:R32"/>
    <mergeCell ref="K31:R31"/>
    <mergeCell ref="K33:R33"/>
    <mergeCell ref="S31:AU31"/>
    <mergeCell ref="S32:AU32"/>
    <mergeCell ref="S33:AU33"/>
    <mergeCell ref="S27:AU27"/>
    <mergeCell ref="S28:AU28"/>
    <mergeCell ref="S29:AU29"/>
    <mergeCell ref="S30:AU30"/>
    <mergeCell ref="AV27:AZ27"/>
    <mergeCell ref="BA27:BE27"/>
    <mergeCell ref="AV28:AZ28"/>
    <mergeCell ref="BA28:BE28"/>
    <mergeCell ref="AV29:AZ29"/>
    <mergeCell ref="BA29:BE29"/>
    <mergeCell ref="AV30:AZ30"/>
    <mergeCell ref="BA30:BE30"/>
    <mergeCell ref="AV31:AZ31"/>
    <mergeCell ref="K21:BE21"/>
    <mergeCell ref="K22:R22"/>
    <mergeCell ref="K19:AU19"/>
    <mergeCell ref="AV19:AZ19"/>
    <mergeCell ref="BA19:BE19"/>
    <mergeCell ref="K24:R24"/>
    <mergeCell ref="K23:R23"/>
    <mergeCell ref="K25:R25"/>
    <mergeCell ref="K26:R26"/>
    <mergeCell ref="S22:AU22"/>
    <mergeCell ref="S23:AU23"/>
    <mergeCell ref="S24:AU24"/>
    <mergeCell ref="S25:AU25"/>
    <mergeCell ref="S26:AU26"/>
    <mergeCell ref="BA17:BE17"/>
    <mergeCell ref="BA16:BE16"/>
    <mergeCell ref="AJ18:AK18"/>
    <mergeCell ref="AL18:AM18"/>
    <mergeCell ref="AJ17:AK17"/>
    <mergeCell ref="AL17:AM17"/>
    <mergeCell ref="AN17:AO17"/>
    <mergeCell ref="BA18:BE18"/>
    <mergeCell ref="T18:U18"/>
    <mergeCell ref="V18:W18"/>
    <mergeCell ref="X18:Y18"/>
    <mergeCell ref="Z18:AA18"/>
    <mergeCell ref="AN18:AO18"/>
    <mergeCell ref="AP18:AQ18"/>
    <mergeCell ref="AR18:AS18"/>
    <mergeCell ref="AT18:AU18"/>
    <mergeCell ref="AV18:AZ18"/>
    <mergeCell ref="AB18:AC18"/>
    <mergeCell ref="AD18:AE18"/>
    <mergeCell ref="AF18:AG18"/>
    <mergeCell ref="AH18:AI18"/>
    <mergeCell ref="K17:Q17"/>
    <mergeCell ref="R17:S17"/>
    <mergeCell ref="T17:U17"/>
    <mergeCell ref="V17:W17"/>
    <mergeCell ref="X17:Y17"/>
    <mergeCell ref="Z17:AA17"/>
    <mergeCell ref="AR16:AS16"/>
    <mergeCell ref="AT16:AU16"/>
    <mergeCell ref="AV16:AZ16"/>
    <mergeCell ref="AF16:AG16"/>
    <mergeCell ref="AH16:AI16"/>
    <mergeCell ref="AJ16:AK16"/>
    <mergeCell ref="AL16:AM16"/>
    <mergeCell ref="AN16:AO16"/>
    <mergeCell ref="AP16:AQ16"/>
    <mergeCell ref="AB17:AC17"/>
    <mergeCell ref="AD17:AE17"/>
    <mergeCell ref="AF17:AG17"/>
    <mergeCell ref="AH17:AI17"/>
    <mergeCell ref="AP17:AQ17"/>
    <mergeCell ref="AR17:AS17"/>
    <mergeCell ref="AT17:AU17"/>
    <mergeCell ref="AV17:AZ17"/>
    <mergeCell ref="AV15:AZ15"/>
    <mergeCell ref="AR15:AS15"/>
    <mergeCell ref="AT15:AU15"/>
    <mergeCell ref="AD15:AE15"/>
    <mergeCell ref="AF15:AG15"/>
    <mergeCell ref="AH15:AI15"/>
    <mergeCell ref="X15:Y15"/>
    <mergeCell ref="Z15:AA15"/>
    <mergeCell ref="BA15:BE15"/>
    <mergeCell ref="AJ15:AK15"/>
    <mergeCell ref="AL15:AM15"/>
    <mergeCell ref="AN15:AO15"/>
    <mergeCell ref="AP15:AQ15"/>
    <mergeCell ref="AD14:AE14"/>
    <mergeCell ref="AF14:AG14"/>
    <mergeCell ref="AH14:AI14"/>
    <mergeCell ref="AJ14:AK14"/>
    <mergeCell ref="AL14:AM14"/>
    <mergeCell ref="K16:Q16"/>
    <mergeCell ref="R16:S16"/>
    <mergeCell ref="T16:U16"/>
    <mergeCell ref="V16:W16"/>
    <mergeCell ref="X16:Y16"/>
    <mergeCell ref="Z16:AA16"/>
    <mergeCell ref="AB16:AC16"/>
    <mergeCell ref="AD16:AE16"/>
    <mergeCell ref="AL13:AM13"/>
    <mergeCell ref="AN13:AO13"/>
    <mergeCell ref="AP13:AQ13"/>
    <mergeCell ref="AN14:AO14"/>
    <mergeCell ref="AP14:AQ14"/>
    <mergeCell ref="AR14:AS14"/>
    <mergeCell ref="AT14:AU14"/>
    <mergeCell ref="AV14:AZ14"/>
    <mergeCell ref="BA14:BE14"/>
    <mergeCell ref="AD13:AE13"/>
    <mergeCell ref="K14:Q14"/>
    <mergeCell ref="R14:S14"/>
    <mergeCell ref="T14:U14"/>
    <mergeCell ref="V14:W14"/>
    <mergeCell ref="X14:Y14"/>
    <mergeCell ref="Z14:AA14"/>
    <mergeCell ref="AV12:AZ12"/>
    <mergeCell ref="BA12:BE12"/>
    <mergeCell ref="AJ12:AK12"/>
    <mergeCell ref="AL12:AM12"/>
    <mergeCell ref="AN12:AO12"/>
    <mergeCell ref="AP12:AQ12"/>
    <mergeCell ref="AR12:AS12"/>
    <mergeCell ref="AT12:AU12"/>
    <mergeCell ref="X12:Y12"/>
    <mergeCell ref="Z12:AA12"/>
    <mergeCell ref="AR13:AS13"/>
    <mergeCell ref="AT13:AU13"/>
    <mergeCell ref="AV13:AZ13"/>
    <mergeCell ref="BA13:BE13"/>
    <mergeCell ref="AF13:AG13"/>
    <mergeCell ref="AH13:AI13"/>
    <mergeCell ref="AJ13:AK13"/>
    <mergeCell ref="K12:Q12"/>
    <mergeCell ref="R12:S12"/>
    <mergeCell ref="T12:U12"/>
    <mergeCell ref="V12:W12"/>
    <mergeCell ref="K15:Q15"/>
    <mergeCell ref="R15:S15"/>
    <mergeCell ref="T15:U15"/>
    <mergeCell ref="V15:W15"/>
    <mergeCell ref="AB15:AC15"/>
    <mergeCell ref="K13:Q13"/>
    <mergeCell ref="R13:S13"/>
    <mergeCell ref="T13:U13"/>
    <mergeCell ref="V13:W13"/>
    <mergeCell ref="X13:Y13"/>
    <mergeCell ref="Z13:AA13"/>
    <mergeCell ref="AB13:AC13"/>
    <mergeCell ref="AB14:AC14"/>
    <mergeCell ref="AN11:AO11"/>
    <mergeCell ref="AP11:AQ11"/>
    <mergeCell ref="AR11:AS11"/>
    <mergeCell ref="AT11:AU11"/>
    <mergeCell ref="AV11:AZ11"/>
    <mergeCell ref="BA11:BE11"/>
    <mergeCell ref="K18:Q18"/>
    <mergeCell ref="R18:S18"/>
    <mergeCell ref="AB11:AC11"/>
    <mergeCell ref="AD11:AE11"/>
    <mergeCell ref="AF11:AG11"/>
    <mergeCell ref="AH11:AI11"/>
    <mergeCell ref="AJ11:AK11"/>
    <mergeCell ref="AL11:AM11"/>
    <mergeCell ref="K11:Q11"/>
    <mergeCell ref="R11:S11"/>
    <mergeCell ref="T11:U11"/>
    <mergeCell ref="V11:W11"/>
    <mergeCell ref="X11:Y11"/>
    <mergeCell ref="Z11:AA11"/>
    <mergeCell ref="AB12:AC12"/>
    <mergeCell ref="AD12:AE12"/>
    <mergeCell ref="AF12:AG12"/>
    <mergeCell ref="AH12:AI12"/>
    <mergeCell ref="K10:Q10"/>
    <mergeCell ref="R10:S10"/>
    <mergeCell ref="T10:U10"/>
    <mergeCell ref="V10:W10"/>
    <mergeCell ref="X10:Y10"/>
    <mergeCell ref="Z10:AA10"/>
    <mergeCell ref="AN10:AO10"/>
    <mergeCell ref="AP10:AQ10"/>
    <mergeCell ref="AR10:AS10"/>
    <mergeCell ref="AN9:AO9"/>
    <mergeCell ref="AP9:AQ9"/>
    <mergeCell ref="AR9:AS9"/>
    <mergeCell ref="AT9:AU9"/>
    <mergeCell ref="AV9:AZ9"/>
    <mergeCell ref="BA9:BE9"/>
    <mergeCell ref="AB10:AC10"/>
    <mergeCell ref="AD10:AE10"/>
    <mergeCell ref="AF10:AG10"/>
    <mergeCell ref="AH10:AI10"/>
    <mergeCell ref="AJ10:AK10"/>
    <mergeCell ref="AL10:AM10"/>
    <mergeCell ref="AT10:AU10"/>
    <mergeCell ref="AV10:AZ10"/>
    <mergeCell ref="BA10:BE10"/>
    <mergeCell ref="AB9:AC9"/>
    <mergeCell ref="AD9:AE9"/>
    <mergeCell ref="AF9:AG9"/>
    <mergeCell ref="AH9:AI9"/>
    <mergeCell ref="AJ9:AK9"/>
    <mergeCell ref="AL9:AM9"/>
    <mergeCell ref="K9:Q9"/>
    <mergeCell ref="R9:S9"/>
    <mergeCell ref="T9:U9"/>
    <mergeCell ref="V9:W9"/>
    <mergeCell ref="X9:Y9"/>
    <mergeCell ref="Z9:AA9"/>
    <mergeCell ref="BA7:BE7"/>
    <mergeCell ref="AL7:AM7"/>
    <mergeCell ref="AN7:AO7"/>
    <mergeCell ref="AP7:AQ7"/>
    <mergeCell ref="AR7:AS7"/>
    <mergeCell ref="AT7:AU7"/>
    <mergeCell ref="AN8:AO8"/>
    <mergeCell ref="AP8:AQ8"/>
    <mergeCell ref="AR8:AS8"/>
    <mergeCell ref="AT8:AU8"/>
    <mergeCell ref="AV8:AZ8"/>
    <mergeCell ref="BA8:BE8"/>
    <mergeCell ref="AB8:AC8"/>
    <mergeCell ref="AD8:AE8"/>
    <mergeCell ref="AF8:AG8"/>
    <mergeCell ref="AH8:AI8"/>
    <mergeCell ref="AJ8:AK8"/>
    <mergeCell ref="AL8:AM8"/>
    <mergeCell ref="K8:Q8"/>
    <mergeCell ref="R8:S8"/>
    <mergeCell ref="T8:U8"/>
    <mergeCell ref="V8:W8"/>
    <mergeCell ref="X8:Y8"/>
    <mergeCell ref="Z8:AA8"/>
    <mergeCell ref="BA6:BE6"/>
    <mergeCell ref="AD6:AE6"/>
    <mergeCell ref="AF6:AG6"/>
    <mergeCell ref="AH6:AI6"/>
    <mergeCell ref="AJ6:AK6"/>
    <mergeCell ref="AL6:AM6"/>
    <mergeCell ref="AN6:AO6"/>
    <mergeCell ref="R6:S6"/>
    <mergeCell ref="T6:U6"/>
    <mergeCell ref="V6:W6"/>
    <mergeCell ref="X6:Y6"/>
    <mergeCell ref="Z6:AA6"/>
    <mergeCell ref="AB6:AC6"/>
    <mergeCell ref="K7:Q7"/>
    <mergeCell ref="R7:S7"/>
    <mergeCell ref="T7:U7"/>
    <mergeCell ref="V7:W7"/>
    <mergeCell ref="X7:Y7"/>
    <mergeCell ref="AP6:AQ6"/>
    <mergeCell ref="AR6:AS6"/>
    <mergeCell ref="AT6:AU6"/>
    <mergeCell ref="AV6:AZ6"/>
    <mergeCell ref="AV7:AZ7"/>
    <mergeCell ref="Z7:AA7"/>
    <mergeCell ref="AB7:AC7"/>
    <mergeCell ref="AD7:AE7"/>
    <mergeCell ref="AF7:AG7"/>
    <mergeCell ref="AH7:AI7"/>
    <mergeCell ref="AJ7:AK7"/>
    <mergeCell ref="B6:C6"/>
    <mergeCell ref="D6:F6"/>
    <mergeCell ref="G6:G7"/>
    <mergeCell ref="H6:H7"/>
    <mergeCell ref="I6:I7"/>
    <mergeCell ref="K6:Q6"/>
    <mergeCell ref="AL5:AM5"/>
    <mergeCell ref="AV4:AZ4"/>
    <mergeCell ref="BA4:BE4"/>
    <mergeCell ref="AB4:AC4"/>
    <mergeCell ref="AD4:AE4"/>
    <mergeCell ref="AL4:AM4"/>
    <mergeCell ref="K5:Q5"/>
    <mergeCell ref="R5:S5"/>
    <mergeCell ref="T5:U5"/>
    <mergeCell ref="V5:W5"/>
    <mergeCell ref="X5:Y5"/>
    <mergeCell ref="Z5:AA5"/>
    <mergeCell ref="AF4:AG4"/>
    <mergeCell ref="AH4:AI4"/>
    <mergeCell ref="AJ4:AK4"/>
    <mergeCell ref="AB5:AC5"/>
    <mergeCell ref="AD5:AE5"/>
    <mergeCell ref="AF5:AG5"/>
    <mergeCell ref="AV1:BE1"/>
    <mergeCell ref="AH5:AI5"/>
    <mergeCell ref="AJ5:AK5"/>
    <mergeCell ref="A2:I3"/>
    <mergeCell ref="K3:BE3"/>
    <mergeCell ref="B4:E4"/>
    <mergeCell ref="K4:Q4"/>
    <mergeCell ref="R4:S4"/>
    <mergeCell ref="T4:U4"/>
    <mergeCell ref="V4:W4"/>
    <mergeCell ref="X4:Y4"/>
    <mergeCell ref="Z4:AA4"/>
    <mergeCell ref="AN4:AO4"/>
    <mergeCell ref="AP4:AQ4"/>
    <mergeCell ref="AR4:AS4"/>
    <mergeCell ref="AT4:AU4"/>
    <mergeCell ref="AN5:AO5"/>
    <mergeCell ref="AP5:AQ5"/>
    <mergeCell ref="AR5:AS5"/>
    <mergeCell ref="AT5:AU5"/>
    <mergeCell ref="AV5:AZ5"/>
    <mergeCell ref="BA5:BE5"/>
    <mergeCell ref="BA31:BE31"/>
    <mergeCell ref="AV22:AZ22"/>
    <mergeCell ref="BA22:BE22"/>
    <mergeCell ref="AV23:AZ23"/>
    <mergeCell ref="BA23:BE23"/>
    <mergeCell ref="AV24:AZ24"/>
    <mergeCell ref="BA24:BE24"/>
    <mergeCell ref="AV25:AZ25"/>
    <mergeCell ref="BA25:BE25"/>
    <mergeCell ref="AV26:AZ26"/>
    <mergeCell ref="BA26:BE26"/>
    <mergeCell ref="AV38:AZ38"/>
    <mergeCell ref="BA38:BE38"/>
    <mergeCell ref="AV39:AZ39"/>
    <mergeCell ref="BA39:BE39"/>
    <mergeCell ref="AV40:AZ40"/>
    <mergeCell ref="BA40:BE40"/>
    <mergeCell ref="K41:BE41"/>
    <mergeCell ref="K38:AU38"/>
    <mergeCell ref="K39:AU39"/>
    <mergeCell ref="K40:AU40"/>
  </mergeCells>
  <phoneticPr fontId="5"/>
  <conditionalFormatting sqref="H10">
    <cfRule type="cellIs" dxfId="1" priority="2" stopIfTrue="1" operator="greaterThan">
      <formula>#REF!</formula>
    </cfRule>
  </conditionalFormatting>
  <conditionalFormatting sqref="H19">
    <cfRule type="cellIs" dxfId="0" priority="1" stopIfTrue="1" operator="greaterThan">
      <formula>#REF!</formula>
    </cfRule>
  </conditionalFormatting>
  <dataValidations count="6">
    <dataValidation type="whole" operator="greaterThanOrEqual" allowBlank="1" showInputMessage="1" showErrorMessage="1" prompt="自動計算としていますが、不都合がある場合は適宜修正をしてください。" sqref="H10 H19" xr:uid="{971B43E8-1992-444C-81EF-15BAC651F1AA}">
      <formula1>0</formula1>
    </dataValidation>
    <dataValidation type="textLength" operator="equal" allowBlank="1" showInputMessage="1" showErrorMessage="1" errorTitle="消費税計上不可" error="補助対象経費の消費税計上は出来ません。" sqref="D21:G21" xr:uid="{AA0C6E2D-2B91-437E-82AA-27B8AF31AF7C}">
      <formula1>0</formula1>
    </dataValidation>
    <dataValidation type="textLength" operator="equal" allowBlank="1" showInputMessage="1" showErrorMessage="1" errorTitle="消費税計上不可" error="補助金の消費税計上は出来ません。" sqref="H21" xr:uid="{7BB0FA41-AD19-4B78-873D-C6B6768F48FB}">
      <formula1>0</formula1>
    </dataValidation>
    <dataValidation imeMode="off" allowBlank="1" showInputMessage="1" showErrorMessage="1" sqref="R5:W18" xr:uid="{8BDA9C75-8631-4D4F-A30F-17DDDAE2B7DA}"/>
    <dataValidation imeMode="off" allowBlank="1" showInputMessage="1" showErrorMessage="1" prompt="作業事業従事時間を_x000a_「○:○○」の要領で記入してください。" sqref="X5:AU18" xr:uid="{FA284676-1E42-4470-BF19-DFA8A5A347BF}"/>
    <dataValidation type="whole" operator="greaterThanOrEqual" allowBlank="1" showInputMessage="1" showErrorMessage="1" sqref="BA5:BE18 D22 D8:D20 B8:B22" xr:uid="{ABF67AD8-B9EE-4569-8E06-7953059AAB1F}">
      <formula1>0</formula1>
    </dataValidation>
  </dataValidations>
  <pageMargins left="0.70866141732283472" right="0.15748031496062992" top="0.74803149606299213" bottom="0.43307086614173229" header="0.31496062992125984" footer="0.31496062992125984"/>
  <pageSetup paperSize="9" scale="61" orientation="landscape" blackAndWhite="1" r:id="rId1"/>
  <colBreaks count="1" manualBreakCount="1">
    <brk id="10" max="40" man="1"/>
  </col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FB5F8D21-B4EF-49B2-BFBD-FD701CF937DD}">
          <x14:formula1>
            <xm:f>プルダウン選択リスト!$I$7:$I$13</xm:f>
          </x14:formula1>
          <xm:sqref>K23:R37</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C411E4-E894-4007-8429-500E9C8AAB59}">
  <sheetPr>
    <tabColor rgb="FFFF0000"/>
    <pageSetUpPr fitToPage="1"/>
  </sheetPr>
  <dimension ref="A1:M26"/>
  <sheetViews>
    <sheetView showGridLines="0" showZeros="0" view="pageBreakPreview" zoomScale="70" zoomScaleNormal="85" zoomScaleSheetLayoutView="70" workbookViewId="0"/>
  </sheetViews>
  <sheetFormatPr defaultColWidth="8.7265625" defaultRowHeight="13.5"/>
  <cols>
    <col min="1" max="1" width="2.36328125" style="1" customWidth="1"/>
    <col min="2" max="7" width="11.08984375" style="1" customWidth="1"/>
    <col min="8" max="8" width="11.08984375" style="160" customWidth="1"/>
    <col min="9" max="13" width="11.08984375" style="1" customWidth="1"/>
    <col min="14" max="16384" width="8.7265625" style="1"/>
  </cols>
  <sheetData>
    <row r="1" spans="1:13" s="30" customFormat="1" ht="12">
      <c r="A1" s="30" t="s">
        <v>431</v>
      </c>
      <c r="H1" s="157"/>
    </row>
    <row r="2" spans="1:13" ht="33.75" customHeight="1">
      <c r="B2" s="540" t="s">
        <v>432</v>
      </c>
      <c r="C2" s="540"/>
      <c r="D2" s="540"/>
      <c r="E2" s="540"/>
      <c r="F2" s="540"/>
      <c r="G2" s="540"/>
      <c r="H2" s="540"/>
      <c r="I2" s="540"/>
      <c r="J2" s="540"/>
      <c r="K2" s="540"/>
      <c r="L2" s="540"/>
    </row>
    <row r="3" spans="1:13" ht="23.25" customHeight="1">
      <c r="B3" s="271" t="s">
        <v>464</v>
      </c>
      <c r="C3" s="645">
        <f>申請概要書!F21</f>
        <v>0</v>
      </c>
      <c r="D3" s="645"/>
      <c r="E3" s="645"/>
      <c r="F3" s="207"/>
      <c r="G3" s="207"/>
      <c r="H3" s="207"/>
      <c r="I3" s="207"/>
      <c r="J3" s="207"/>
      <c r="K3" s="207"/>
      <c r="L3" s="207"/>
    </row>
    <row r="4" spans="1:13" ht="17.25" customHeight="1">
      <c r="B4" s="207"/>
      <c r="C4" s="207"/>
      <c r="D4" s="207"/>
      <c r="E4" s="207"/>
      <c r="F4" s="207"/>
      <c r="G4" s="207"/>
      <c r="H4" s="207"/>
      <c r="I4" s="207"/>
      <c r="J4" s="207"/>
      <c r="K4" s="207"/>
      <c r="L4" s="207"/>
    </row>
    <row r="5" spans="1:13" s="159" customFormat="1" ht="18" customHeight="1">
      <c r="B5" s="52" t="s">
        <v>181</v>
      </c>
      <c r="C5" s="52"/>
      <c r="D5" s="52"/>
      <c r="E5" s="1"/>
      <c r="F5" s="1"/>
      <c r="G5" s="1"/>
      <c r="H5" s="160"/>
      <c r="I5" s="1"/>
      <c r="J5" s="1"/>
      <c r="K5" s="1"/>
      <c r="L5" s="1"/>
      <c r="M5" s="161" t="s">
        <v>8</v>
      </c>
    </row>
    <row r="6" spans="1:13" s="159" customFormat="1" ht="27" customHeight="1">
      <c r="B6" s="317"/>
      <c r="C6" s="642" t="s">
        <v>258</v>
      </c>
      <c r="D6" s="644" t="s">
        <v>143</v>
      </c>
      <c r="E6" s="639" t="s">
        <v>9</v>
      </c>
      <c r="F6" s="640"/>
      <c r="G6" s="641"/>
      <c r="H6" s="639" t="s">
        <v>501</v>
      </c>
      <c r="I6" s="640"/>
      <c r="J6" s="640"/>
      <c r="K6" s="662"/>
      <c r="L6" s="646" t="s">
        <v>148</v>
      </c>
      <c r="M6" s="647"/>
    </row>
    <row r="7" spans="1:13" s="159" customFormat="1" ht="42" customHeight="1" thickBot="1">
      <c r="B7" s="318"/>
      <c r="C7" s="643"/>
      <c r="D7" s="643"/>
      <c r="E7" s="319" t="s">
        <v>340</v>
      </c>
      <c r="F7" s="319" t="s">
        <v>166</v>
      </c>
      <c r="G7" s="320" t="s">
        <v>502</v>
      </c>
      <c r="H7" s="321" t="s">
        <v>10</v>
      </c>
      <c r="I7" s="322" t="s">
        <v>503</v>
      </c>
      <c r="J7" s="323" t="s">
        <v>11</v>
      </c>
      <c r="K7" s="324" t="s">
        <v>504</v>
      </c>
      <c r="L7" s="648"/>
      <c r="M7" s="649"/>
    </row>
    <row r="8" spans="1:13" s="159" customFormat="1" ht="63" customHeight="1" thickTop="1">
      <c r="B8" s="162" t="s">
        <v>350</v>
      </c>
      <c r="C8" s="163">
        <f ca="1">'2-1　補助事業経費の配分（申請者３）'!B22</f>
        <v>0</v>
      </c>
      <c r="D8" s="163">
        <f>'2-1　補助事業経費の配分（申請者３）'!D22</f>
        <v>0</v>
      </c>
      <c r="E8" s="163">
        <f>'2-1　補助事業経費の配分（申請者３）'!H22</f>
        <v>0</v>
      </c>
      <c r="F8" s="163">
        <f>D15</f>
        <v>0</v>
      </c>
      <c r="G8" s="163">
        <f>SUM(E8:F8)</f>
        <v>0</v>
      </c>
      <c r="H8" s="163">
        <f ca="1">C8-I8-J8</f>
        <v>0</v>
      </c>
      <c r="I8" s="163">
        <f>D23</f>
        <v>0</v>
      </c>
      <c r="J8" s="88"/>
      <c r="K8" s="163">
        <f ca="1">SUM(H8:J8)</f>
        <v>0</v>
      </c>
      <c r="L8" s="656"/>
      <c r="M8" s="657"/>
    </row>
    <row r="9" spans="1:13" s="159" customFormat="1" ht="18.75" customHeight="1">
      <c r="B9" s="164"/>
      <c r="C9" s="165"/>
      <c r="D9" s="165"/>
      <c r="E9" s="30"/>
      <c r="F9" s="30"/>
      <c r="G9" s="30"/>
      <c r="H9" s="157"/>
      <c r="I9" s="30"/>
      <c r="J9" s="30"/>
      <c r="K9" s="30"/>
      <c r="L9" s="30"/>
      <c r="M9" s="30"/>
    </row>
    <row r="10" spans="1:13" s="159" customFormat="1" ht="18.75" customHeight="1">
      <c r="B10" s="663" t="s">
        <v>341</v>
      </c>
      <c r="C10" s="663"/>
      <c r="D10" s="663"/>
      <c r="E10" s="663"/>
      <c r="F10" s="663"/>
      <c r="G10" s="663"/>
      <c r="H10" s="663"/>
      <c r="I10" s="663"/>
      <c r="J10" s="663"/>
      <c r="K10" s="663"/>
      <c r="L10" s="663"/>
      <c r="M10" s="663"/>
    </row>
    <row r="11" spans="1:13" s="159" customFormat="1" ht="23.25" customHeight="1">
      <c r="B11" s="639" t="s">
        <v>342</v>
      </c>
      <c r="C11" s="641"/>
      <c r="D11" s="166" t="s">
        <v>343</v>
      </c>
      <c r="E11" s="639" t="s">
        <v>344</v>
      </c>
      <c r="F11" s="640"/>
      <c r="G11" s="640"/>
      <c r="H11" s="640"/>
      <c r="I11" s="640"/>
      <c r="J11" s="640"/>
      <c r="K11" s="640"/>
      <c r="L11" s="641"/>
      <c r="M11" s="30"/>
    </row>
    <row r="12" spans="1:13" s="159" customFormat="1" ht="23.25" customHeight="1">
      <c r="B12" s="650"/>
      <c r="C12" s="651"/>
      <c r="D12" s="183"/>
      <c r="E12" s="664"/>
      <c r="F12" s="665"/>
      <c r="G12" s="665"/>
      <c r="H12" s="665"/>
      <c r="I12" s="665"/>
      <c r="J12" s="665"/>
      <c r="K12" s="665"/>
      <c r="L12" s="666"/>
      <c r="M12" s="30"/>
    </row>
    <row r="13" spans="1:13" s="159" customFormat="1" ht="23.25" customHeight="1">
      <c r="B13" s="650"/>
      <c r="C13" s="651"/>
      <c r="D13" s="183"/>
      <c r="E13" s="664"/>
      <c r="F13" s="665"/>
      <c r="G13" s="665"/>
      <c r="H13" s="665"/>
      <c r="I13" s="665"/>
      <c r="J13" s="665"/>
      <c r="K13" s="665"/>
      <c r="L13" s="666"/>
      <c r="M13" s="30"/>
    </row>
    <row r="14" spans="1:13" s="159" customFormat="1" ht="23.25" customHeight="1" thickBot="1">
      <c r="B14" s="652"/>
      <c r="C14" s="653"/>
      <c r="D14" s="184"/>
      <c r="E14" s="667"/>
      <c r="F14" s="668"/>
      <c r="G14" s="668"/>
      <c r="H14" s="668"/>
      <c r="I14" s="668"/>
      <c r="J14" s="668"/>
      <c r="K14" s="668"/>
      <c r="L14" s="669"/>
      <c r="M14" s="30"/>
    </row>
    <row r="15" spans="1:13" s="159" customFormat="1" ht="23.25" customHeight="1" thickTop="1">
      <c r="B15" s="654" t="s">
        <v>345</v>
      </c>
      <c r="C15" s="655"/>
      <c r="D15" s="185">
        <f>SUM(D12:D14)</f>
        <v>0</v>
      </c>
      <c r="E15" s="670"/>
      <c r="F15" s="671"/>
      <c r="G15" s="671"/>
      <c r="H15" s="671"/>
      <c r="I15" s="671"/>
      <c r="J15" s="671"/>
      <c r="K15" s="671"/>
      <c r="L15" s="672"/>
      <c r="M15" s="30"/>
    </row>
    <row r="16" spans="1:13" s="159" customFormat="1" ht="18.75" customHeight="1">
      <c r="B16" s="167"/>
      <c r="C16" s="165"/>
      <c r="D16" s="165"/>
      <c r="E16" s="30"/>
      <c r="F16" s="30"/>
      <c r="G16" s="30"/>
      <c r="H16" s="157"/>
      <c r="I16" s="30"/>
      <c r="J16" s="30"/>
      <c r="K16" s="30"/>
      <c r="L16" s="30"/>
      <c r="M16" s="30"/>
    </row>
    <row r="17" spans="2:13" s="159" customFormat="1" ht="18.75" customHeight="1">
      <c r="B17" s="663" t="s">
        <v>422</v>
      </c>
      <c r="C17" s="663"/>
      <c r="D17" s="663"/>
      <c r="E17" s="663"/>
      <c r="F17" s="663"/>
      <c r="G17" s="663"/>
      <c r="H17" s="663"/>
      <c r="I17" s="663"/>
      <c r="J17" s="663"/>
      <c r="K17" s="663"/>
      <c r="L17" s="663"/>
      <c r="M17" s="663"/>
    </row>
    <row r="18" spans="2:13" s="159" customFormat="1" ht="33.75" customHeight="1">
      <c r="B18" s="639" t="s">
        <v>346</v>
      </c>
      <c r="C18" s="641"/>
      <c r="D18" s="166" t="s">
        <v>347</v>
      </c>
    </row>
    <row r="19" spans="2:13" s="159" customFormat="1" ht="23.25" customHeight="1">
      <c r="B19" s="650"/>
      <c r="C19" s="651"/>
      <c r="D19" s="183"/>
    </row>
    <row r="20" spans="2:13" s="159" customFormat="1" ht="23.25" customHeight="1">
      <c r="B20" s="650"/>
      <c r="C20" s="651"/>
      <c r="D20" s="183"/>
    </row>
    <row r="21" spans="2:13" s="159" customFormat="1" ht="23.25" customHeight="1">
      <c r="B21" s="650"/>
      <c r="C21" s="651"/>
      <c r="D21" s="183"/>
    </row>
    <row r="22" spans="2:13" s="159" customFormat="1" ht="23.25" customHeight="1" thickBot="1">
      <c r="B22" s="652"/>
      <c r="C22" s="653"/>
      <c r="D22" s="184"/>
    </row>
    <row r="23" spans="2:13" s="159" customFormat="1" ht="23.25" customHeight="1" thickTop="1">
      <c r="B23" s="654" t="s">
        <v>345</v>
      </c>
      <c r="C23" s="655"/>
      <c r="D23" s="185">
        <f>SUM(D19:D22)</f>
        <v>0</v>
      </c>
    </row>
    <row r="24" spans="2:13" s="159" customFormat="1" ht="18.75" customHeight="1">
      <c r="B24" s="167"/>
      <c r="C24" s="165"/>
      <c r="D24" s="165"/>
      <c r="E24" s="30"/>
      <c r="F24" s="30"/>
      <c r="G24" s="30"/>
      <c r="H24" s="157"/>
      <c r="I24" s="30"/>
      <c r="J24" s="30"/>
      <c r="K24" s="30"/>
      <c r="L24" s="30"/>
      <c r="M24" s="30"/>
    </row>
    <row r="25" spans="2:13" s="168" customFormat="1" ht="18.75" customHeight="1">
      <c r="B25" s="658" t="s">
        <v>348</v>
      </c>
      <c r="C25" s="658"/>
      <c r="D25" s="658"/>
      <c r="E25" s="658"/>
      <c r="F25" s="658"/>
      <c r="G25" s="658"/>
      <c r="H25" s="658"/>
      <c r="I25" s="658"/>
      <c r="J25" s="658"/>
      <c r="K25" s="658"/>
      <c r="L25" s="658"/>
      <c r="M25" s="658"/>
    </row>
    <row r="26" spans="2:13" s="168" customFormat="1" ht="90" customHeight="1">
      <c r="B26" s="659"/>
      <c r="C26" s="660"/>
      <c r="D26" s="660"/>
      <c r="E26" s="660"/>
      <c r="F26" s="660"/>
      <c r="G26" s="660"/>
      <c r="H26" s="660"/>
      <c r="I26" s="660"/>
      <c r="J26" s="660"/>
      <c r="K26" s="660"/>
      <c r="L26" s="661"/>
    </row>
  </sheetData>
  <sheetProtection sheet="1" formatRows="0"/>
  <mergeCells count="28">
    <mergeCell ref="B23:C23"/>
    <mergeCell ref="B25:M25"/>
    <mergeCell ref="B26:L26"/>
    <mergeCell ref="B17:M17"/>
    <mergeCell ref="B18:C18"/>
    <mergeCell ref="B19:C19"/>
    <mergeCell ref="B20:C20"/>
    <mergeCell ref="B21:C21"/>
    <mergeCell ref="B22:C22"/>
    <mergeCell ref="B13:C13"/>
    <mergeCell ref="E13:L13"/>
    <mergeCell ref="B14:C14"/>
    <mergeCell ref="E14:L14"/>
    <mergeCell ref="B15:C15"/>
    <mergeCell ref="E15:L15"/>
    <mergeCell ref="B10:M10"/>
    <mergeCell ref="B11:C11"/>
    <mergeCell ref="E11:L11"/>
    <mergeCell ref="B12:C12"/>
    <mergeCell ref="E12:L12"/>
    <mergeCell ref="L6:M7"/>
    <mergeCell ref="L8:M8"/>
    <mergeCell ref="B2:L2"/>
    <mergeCell ref="C3:E3"/>
    <mergeCell ref="C6:C7"/>
    <mergeCell ref="D6:D7"/>
    <mergeCell ref="E6:G6"/>
    <mergeCell ref="H6:K6"/>
  </mergeCells>
  <phoneticPr fontId="5"/>
  <dataValidations count="1">
    <dataValidation imeMode="off" allowBlank="1" showInputMessage="1" showErrorMessage="1" sqref="D12:D14 D19:D22 J8" xr:uid="{53071D8C-D8A4-42FE-83BF-7C27C697E958}"/>
  </dataValidations>
  <pageMargins left="0.51181102362204722" right="0.19685039370078741" top="0.55118110236220474" bottom="0.43307086614173229" header="0.31496062992125984" footer="0.31496062992125984"/>
  <pageSetup paperSize="9" scale="72" orientation="landscape" blackAndWhite="1"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4EE9EE-76B1-4773-8CBF-C421450C629B}">
  <sheetPr>
    <tabColor rgb="FFFF0000"/>
    <pageSetUpPr fitToPage="1"/>
  </sheetPr>
  <dimension ref="A1:M26"/>
  <sheetViews>
    <sheetView showGridLines="0" showZeros="0" view="pageBreakPreview" zoomScale="70" zoomScaleNormal="85" zoomScaleSheetLayoutView="70" workbookViewId="0"/>
  </sheetViews>
  <sheetFormatPr defaultColWidth="8.7265625" defaultRowHeight="13.5"/>
  <cols>
    <col min="1" max="1" width="2.36328125" style="1" customWidth="1"/>
    <col min="2" max="7" width="11.08984375" style="1" customWidth="1"/>
    <col min="8" max="8" width="11.08984375" style="160" customWidth="1"/>
    <col min="9" max="13" width="11.08984375" style="1" customWidth="1"/>
    <col min="14" max="16384" width="8.7265625" style="1"/>
  </cols>
  <sheetData>
    <row r="1" spans="1:13" s="30" customFormat="1" ht="12">
      <c r="A1" s="30" t="s">
        <v>431</v>
      </c>
      <c r="H1" s="157"/>
    </row>
    <row r="2" spans="1:13" ht="33.75" customHeight="1">
      <c r="B2" s="540" t="s">
        <v>432</v>
      </c>
      <c r="C2" s="540"/>
      <c r="D2" s="540"/>
      <c r="E2" s="540"/>
      <c r="F2" s="540"/>
      <c r="G2" s="540"/>
      <c r="H2" s="540"/>
      <c r="I2" s="540"/>
      <c r="J2" s="540"/>
      <c r="K2" s="540"/>
      <c r="L2" s="540"/>
    </row>
    <row r="3" spans="1:13" ht="23.25" customHeight="1">
      <c r="B3" s="271" t="s">
        <v>464</v>
      </c>
      <c r="C3" s="645">
        <f>申請概要書!F29</f>
        <v>0</v>
      </c>
      <c r="D3" s="645"/>
      <c r="E3" s="645"/>
      <c r="F3" s="207"/>
      <c r="G3" s="207"/>
      <c r="H3" s="207"/>
      <c r="I3" s="207"/>
      <c r="J3" s="207"/>
      <c r="K3" s="207"/>
      <c r="L3" s="207"/>
    </row>
    <row r="4" spans="1:13" ht="17.25" customHeight="1">
      <c r="B4" s="207"/>
      <c r="C4" s="207"/>
      <c r="D4" s="207"/>
      <c r="E4" s="207"/>
      <c r="F4" s="207"/>
      <c r="G4" s="207"/>
      <c r="H4" s="207"/>
      <c r="I4" s="207"/>
      <c r="J4" s="207"/>
      <c r="K4" s="207"/>
      <c r="L4" s="207"/>
    </row>
    <row r="5" spans="1:13" s="159" customFormat="1" ht="18" customHeight="1">
      <c r="B5" s="52" t="s">
        <v>181</v>
      </c>
      <c r="C5" s="52"/>
      <c r="D5" s="52"/>
      <c r="E5" s="1"/>
      <c r="F5" s="1"/>
      <c r="G5" s="1"/>
      <c r="H5" s="160"/>
      <c r="I5" s="1"/>
      <c r="J5" s="1"/>
      <c r="K5" s="1"/>
      <c r="L5" s="1"/>
      <c r="M5" s="161" t="s">
        <v>8</v>
      </c>
    </row>
    <row r="6" spans="1:13" s="159" customFormat="1" ht="27" customHeight="1">
      <c r="B6" s="317"/>
      <c r="C6" s="642" t="s">
        <v>258</v>
      </c>
      <c r="D6" s="644" t="s">
        <v>143</v>
      </c>
      <c r="E6" s="639" t="s">
        <v>9</v>
      </c>
      <c r="F6" s="640"/>
      <c r="G6" s="641"/>
      <c r="H6" s="639" t="s">
        <v>501</v>
      </c>
      <c r="I6" s="640"/>
      <c r="J6" s="640"/>
      <c r="K6" s="662"/>
      <c r="L6" s="646" t="s">
        <v>148</v>
      </c>
      <c r="M6" s="647"/>
    </row>
    <row r="7" spans="1:13" s="159" customFormat="1" ht="42" customHeight="1" thickBot="1">
      <c r="B7" s="318"/>
      <c r="C7" s="643"/>
      <c r="D7" s="643"/>
      <c r="E7" s="319" t="s">
        <v>340</v>
      </c>
      <c r="F7" s="319" t="s">
        <v>166</v>
      </c>
      <c r="G7" s="320" t="s">
        <v>502</v>
      </c>
      <c r="H7" s="321" t="s">
        <v>10</v>
      </c>
      <c r="I7" s="322" t="s">
        <v>503</v>
      </c>
      <c r="J7" s="323" t="s">
        <v>11</v>
      </c>
      <c r="K7" s="324" t="s">
        <v>504</v>
      </c>
      <c r="L7" s="648"/>
      <c r="M7" s="649"/>
    </row>
    <row r="8" spans="1:13" s="159" customFormat="1" ht="63" customHeight="1" thickTop="1">
      <c r="B8" s="162" t="s">
        <v>350</v>
      </c>
      <c r="C8" s="163">
        <f ca="1">'2-1　補助事業経費の配分（申請者４）'!B22</f>
        <v>0</v>
      </c>
      <c r="D8" s="163">
        <f>'2-1　補助事業経費の配分（申請者４）'!D22</f>
        <v>0</v>
      </c>
      <c r="E8" s="163">
        <f>'2-1　補助事業経費の配分（申請者４）'!H22</f>
        <v>0</v>
      </c>
      <c r="F8" s="163">
        <f>D15</f>
        <v>0</v>
      </c>
      <c r="G8" s="163">
        <f>SUM(E8:F8)</f>
        <v>0</v>
      </c>
      <c r="H8" s="163">
        <f ca="1">C8-I8-J8</f>
        <v>0</v>
      </c>
      <c r="I8" s="163">
        <f>D23</f>
        <v>0</v>
      </c>
      <c r="J8" s="88"/>
      <c r="K8" s="163">
        <f ca="1">SUM(H8:J8)</f>
        <v>0</v>
      </c>
      <c r="L8" s="656"/>
      <c r="M8" s="657"/>
    </row>
    <row r="9" spans="1:13" s="159" customFormat="1" ht="18.75" customHeight="1">
      <c r="B9" s="164"/>
      <c r="C9" s="165"/>
      <c r="D9" s="165"/>
      <c r="E9" s="30"/>
      <c r="F9" s="30"/>
      <c r="G9" s="30"/>
      <c r="H9" s="157"/>
      <c r="I9" s="30"/>
      <c r="J9" s="30"/>
      <c r="K9" s="30"/>
      <c r="L9" s="30"/>
      <c r="M9" s="30"/>
    </row>
    <row r="10" spans="1:13" s="159" customFormat="1" ht="18.75" customHeight="1">
      <c r="B10" s="663" t="s">
        <v>341</v>
      </c>
      <c r="C10" s="663"/>
      <c r="D10" s="663"/>
      <c r="E10" s="663"/>
      <c r="F10" s="663"/>
      <c r="G10" s="663"/>
      <c r="H10" s="663"/>
      <c r="I10" s="663"/>
      <c r="J10" s="663"/>
      <c r="K10" s="663"/>
      <c r="L10" s="663"/>
      <c r="M10" s="663"/>
    </row>
    <row r="11" spans="1:13" s="159" customFormat="1" ht="23.25" customHeight="1">
      <c r="B11" s="639" t="s">
        <v>342</v>
      </c>
      <c r="C11" s="641"/>
      <c r="D11" s="166" t="s">
        <v>343</v>
      </c>
      <c r="E11" s="639" t="s">
        <v>344</v>
      </c>
      <c r="F11" s="640"/>
      <c r="G11" s="640"/>
      <c r="H11" s="640"/>
      <c r="I11" s="640"/>
      <c r="J11" s="640"/>
      <c r="K11" s="640"/>
      <c r="L11" s="641"/>
      <c r="M11" s="30"/>
    </row>
    <row r="12" spans="1:13" s="159" customFormat="1" ht="23.25" customHeight="1">
      <c r="B12" s="650"/>
      <c r="C12" s="651"/>
      <c r="D12" s="183"/>
      <c r="E12" s="664"/>
      <c r="F12" s="665"/>
      <c r="G12" s="665"/>
      <c r="H12" s="665"/>
      <c r="I12" s="665"/>
      <c r="J12" s="665"/>
      <c r="K12" s="665"/>
      <c r="L12" s="666"/>
      <c r="M12" s="30"/>
    </row>
    <row r="13" spans="1:13" s="159" customFormat="1" ht="23.25" customHeight="1">
      <c r="B13" s="650"/>
      <c r="C13" s="651"/>
      <c r="D13" s="183"/>
      <c r="E13" s="664"/>
      <c r="F13" s="665"/>
      <c r="G13" s="665"/>
      <c r="H13" s="665"/>
      <c r="I13" s="665"/>
      <c r="J13" s="665"/>
      <c r="K13" s="665"/>
      <c r="L13" s="666"/>
      <c r="M13" s="30"/>
    </row>
    <row r="14" spans="1:13" s="159" customFormat="1" ht="23.25" customHeight="1" thickBot="1">
      <c r="B14" s="652"/>
      <c r="C14" s="653"/>
      <c r="D14" s="184"/>
      <c r="E14" s="667"/>
      <c r="F14" s="668"/>
      <c r="G14" s="668"/>
      <c r="H14" s="668"/>
      <c r="I14" s="668"/>
      <c r="J14" s="668"/>
      <c r="K14" s="668"/>
      <c r="L14" s="669"/>
      <c r="M14" s="30"/>
    </row>
    <row r="15" spans="1:13" s="159" customFormat="1" ht="23.25" customHeight="1" thickTop="1">
      <c r="B15" s="654" t="s">
        <v>345</v>
      </c>
      <c r="C15" s="655"/>
      <c r="D15" s="185">
        <f>SUM(D12:D14)</f>
        <v>0</v>
      </c>
      <c r="E15" s="670"/>
      <c r="F15" s="671"/>
      <c r="G15" s="671"/>
      <c r="H15" s="671"/>
      <c r="I15" s="671"/>
      <c r="J15" s="671"/>
      <c r="K15" s="671"/>
      <c r="L15" s="672"/>
      <c r="M15" s="30"/>
    </row>
    <row r="16" spans="1:13" s="159" customFormat="1" ht="18.75" customHeight="1">
      <c r="B16" s="167"/>
      <c r="C16" s="165"/>
      <c r="D16" s="165"/>
      <c r="E16" s="30"/>
      <c r="F16" s="30"/>
      <c r="G16" s="30"/>
      <c r="H16" s="157"/>
      <c r="I16" s="30"/>
      <c r="J16" s="30"/>
      <c r="K16" s="30"/>
      <c r="L16" s="30"/>
      <c r="M16" s="30"/>
    </row>
    <row r="17" spans="2:13" s="159" customFormat="1" ht="18.75" customHeight="1">
      <c r="B17" s="663" t="s">
        <v>422</v>
      </c>
      <c r="C17" s="663"/>
      <c r="D17" s="663"/>
      <c r="E17" s="663"/>
      <c r="F17" s="663"/>
      <c r="G17" s="663"/>
      <c r="H17" s="663"/>
      <c r="I17" s="663"/>
      <c r="J17" s="663"/>
      <c r="K17" s="663"/>
      <c r="L17" s="663"/>
      <c r="M17" s="663"/>
    </row>
    <row r="18" spans="2:13" s="159" customFormat="1" ht="33.75" customHeight="1">
      <c r="B18" s="639" t="s">
        <v>346</v>
      </c>
      <c r="C18" s="641"/>
      <c r="D18" s="166" t="s">
        <v>347</v>
      </c>
    </row>
    <row r="19" spans="2:13" s="159" customFormat="1" ht="23.25" customHeight="1">
      <c r="B19" s="650"/>
      <c r="C19" s="651"/>
      <c r="D19" s="183"/>
    </row>
    <row r="20" spans="2:13" s="159" customFormat="1" ht="23.25" customHeight="1">
      <c r="B20" s="650"/>
      <c r="C20" s="651"/>
      <c r="D20" s="183"/>
    </row>
    <row r="21" spans="2:13" s="159" customFormat="1" ht="23.25" customHeight="1">
      <c r="B21" s="650"/>
      <c r="C21" s="651"/>
      <c r="D21" s="183"/>
    </row>
    <row r="22" spans="2:13" s="159" customFormat="1" ht="23.25" customHeight="1" thickBot="1">
      <c r="B22" s="652"/>
      <c r="C22" s="653"/>
      <c r="D22" s="184"/>
    </row>
    <row r="23" spans="2:13" s="159" customFormat="1" ht="23.25" customHeight="1" thickTop="1">
      <c r="B23" s="654" t="s">
        <v>345</v>
      </c>
      <c r="C23" s="655"/>
      <c r="D23" s="185">
        <f>SUM(D19:D22)</f>
        <v>0</v>
      </c>
    </row>
    <row r="24" spans="2:13" s="159" customFormat="1" ht="18.75" customHeight="1">
      <c r="B24" s="167"/>
      <c r="C24" s="165"/>
      <c r="D24" s="165"/>
      <c r="E24" s="30"/>
      <c r="F24" s="30"/>
      <c r="G24" s="30"/>
      <c r="H24" s="157"/>
      <c r="I24" s="30"/>
      <c r="J24" s="30"/>
      <c r="K24" s="30"/>
      <c r="L24" s="30"/>
      <c r="M24" s="30"/>
    </row>
    <row r="25" spans="2:13" s="168" customFormat="1" ht="18.75" customHeight="1">
      <c r="B25" s="658" t="s">
        <v>348</v>
      </c>
      <c r="C25" s="658"/>
      <c r="D25" s="658"/>
      <c r="E25" s="658"/>
      <c r="F25" s="658"/>
      <c r="G25" s="658"/>
      <c r="H25" s="658"/>
      <c r="I25" s="658"/>
      <c r="J25" s="658"/>
      <c r="K25" s="658"/>
      <c r="L25" s="658"/>
      <c r="M25" s="658"/>
    </row>
    <row r="26" spans="2:13" s="168" customFormat="1" ht="90" customHeight="1">
      <c r="B26" s="659"/>
      <c r="C26" s="660"/>
      <c r="D26" s="660"/>
      <c r="E26" s="660"/>
      <c r="F26" s="660"/>
      <c r="G26" s="660"/>
      <c r="H26" s="660"/>
      <c r="I26" s="660"/>
      <c r="J26" s="660"/>
      <c r="K26" s="660"/>
      <c r="L26" s="661"/>
    </row>
  </sheetData>
  <sheetProtection sheet="1" formatRows="0"/>
  <mergeCells count="28">
    <mergeCell ref="B23:C23"/>
    <mergeCell ref="B25:M25"/>
    <mergeCell ref="B26:L26"/>
    <mergeCell ref="B17:M17"/>
    <mergeCell ref="B18:C18"/>
    <mergeCell ref="B19:C19"/>
    <mergeCell ref="B20:C20"/>
    <mergeCell ref="B21:C21"/>
    <mergeCell ref="B22:C22"/>
    <mergeCell ref="B13:C13"/>
    <mergeCell ref="E13:L13"/>
    <mergeCell ref="B14:C14"/>
    <mergeCell ref="E14:L14"/>
    <mergeCell ref="B15:C15"/>
    <mergeCell ref="E15:L15"/>
    <mergeCell ref="B10:M10"/>
    <mergeCell ref="B11:C11"/>
    <mergeCell ref="E11:L11"/>
    <mergeCell ref="B12:C12"/>
    <mergeCell ref="E12:L12"/>
    <mergeCell ref="L6:M7"/>
    <mergeCell ref="L8:M8"/>
    <mergeCell ref="B2:L2"/>
    <mergeCell ref="C3:E3"/>
    <mergeCell ref="C6:C7"/>
    <mergeCell ref="D6:D7"/>
    <mergeCell ref="E6:G6"/>
    <mergeCell ref="H6:K6"/>
  </mergeCells>
  <phoneticPr fontId="5"/>
  <dataValidations count="1">
    <dataValidation imeMode="off" allowBlank="1" showInputMessage="1" showErrorMessage="1" sqref="D12:D14 D19:D22 J8" xr:uid="{363A3C81-0011-42F2-A965-067AD46EDEFD}"/>
  </dataValidations>
  <pageMargins left="0.51181102362204722" right="0.19685039370078741" top="0.55118110236220474" bottom="0.43307086614173229" header="0.31496062992125984" footer="0.31496062992125984"/>
  <pageSetup paperSize="9" scale="72" orientation="landscape" blackAndWhite="1"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9"/>
  <dimension ref="A1:I100"/>
  <sheetViews>
    <sheetView workbookViewId="0">
      <selection activeCell="I13" sqref="I13"/>
    </sheetView>
  </sheetViews>
  <sheetFormatPr defaultColWidth="8.7265625" defaultRowHeight="14.25"/>
  <cols>
    <col min="1" max="1" width="9" style="5" bestFit="1" customWidth="1"/>
    <col min="2" max="2" width="31.54296875" style="5" bestFit="1" customWidth="1"/>
    <col min="3" max="3" width="25.90625" style="5" customWidth="1"/>
    <col min="4" max="4" width="8.7265625" style="5"/>
    <col min="5" max="5" width="8.7265625" style="5" customWidth="1"/>
    <col min="6" max="6" width="2.81640625" style="5" customWidth="1"/>
    <col min="7" max="7" width="21.453125" style="5" customWidth="1"/>
    <col min="8" max="8" width="2.7265625" style="5" customWidth="1"/>
    <col min="9" max="9" width="10.6328125" style="5" bestFit="1" customWidth="1"/>
    <col min="10" max="16384" width="8.7265625" style="5"/>
  </cols>
  <sheetData>
    <row r="1" spans="1:9" ht="25.9" customHeight="1">
      <c r="A1" s="2" t="s">
        <v>83</v>
      </c>
      <c r="B1" s="3" t="s">
        <v>102</v>
      </c>
      <c r="C1" s="4" t="s">
        <v>84</v>
      </c>
      <c r="D1" s="5" t="s">
        <v>194</v>
      </c>
    </row>
    <row r="2" spans="1:9" ht="17.850000000000001" customHeight="1">
      <c r="A2" s="6">
        <v>1</v>
      </c>
      <c r="B2" s="7" t="s">
        <v>103</v>
      </c>
      <c r="C2" s="8" t="s">
        <v>85</v>
      </c>
      <c r="D2" s="5" t="s">
        <v>195</v>
      </c>
    </row>
    <row r="3" spans="1:9" ht="18.75" customHeight="1">
      <c r="A3" s="6">
        <v>2</v>
      </c>
      <c r="B3" s="7" t="s">
        <v>104</v>
      </c>
      <c r="C3" s="8" t="s">
        <v>85</v>
      </c>
      <c r="D3" s="5" t="s">
        <v>196</v>
      </c>
    </row>
    <row r="4" spans="1:9" ht="17.850000000000001" customHeight="1">
      <c r="A4" s="6">
        <v>3</v>
      </c>
      <c r="B4" s="7" t="s">
        <v>105</v>
      </c>
      <c r="C4" s="8" t="s">
        <v>86</v>
      </c>
      <c r="D4" s="5" t="s">
        <v>197</v>
      </c>
    </row>
    <row r="5" spans="1:9" ht="18.600000000000001" customHeight="1">
      <c r="A5" s="6">
        <v>4</v>
      </c>
      <c r="B5" s="7" t="s">
        <v>106</v>
      </c>
      <c r="C5" s="8" t="s">
        <v>86</v>
      </c>
      <c r="D5" s="5" t="s">
        <v>198</v>
      </c>
      <c r="G5" s="5" t="s">
        <v>408</v>
      </c>
      <c r="I5" s="5" t="s">
        <v>420</v>
      </c>
    </row>
    <row r="6" spans="1:9" ht="18.600000000000001" customHeight="1">
      <c r="A6" s="6">
        <v>5</v>
      </c>
      <c r="B6" s="7" t="s">
        <v>107</v>
      </c>
      <c r="C6" s="8" t="s">
        <v>108</v>
      </c>
      <c r="D6" s="5" t="s">
        <v>199</v>
      </c>
    </row>
    <row r="7" spans="1:9" ht="17.850000000000001" customHeight="1">
      <c r="A7" s="6">
        <v>6</v>
      </c>
      <c r="B7" s="7" t="s">
        <v>109</v>
      </c>
      <c r="C7" s="8" t="s">
        <v>87</v>
      </c>
      <c r="D7" s="5" t="s">
        <v>200</v>
      </c>
      <c r="G7" s="5" t="s">
        <v>403</v>
      </c>
      <c r="I7" s="38" t="s">
        <v>268</v>
      </c>
    </row>
    <row r="8" spans="1:9" ht="18" customHeight="1">
      <c r="A8" s="6">
        <v>7</v>
      </c>
      <c r="B8" s="7" t="s">
        <v>110</v>
      </c>
      <c r="C8" s="8" t="s">
        <v>87</v>
      </c>
      <c r="D8" s="5" t="s">
        <v>201</v>
      </c>
      <c r="G8" s="5" t="s">
        <v>404</v>
      </c>
      <c r="I8" s="38" t="s">
        <v>458</v>
      </c>
    </row>
    <row r="9" spans="1:9" ht="18.75" customHeight="1">
      <c r="A9" s="6">
        <v>8</v>
      </c>
      <c r="B9" s="7" t="s">
        <v>111</v>
      </c>
      <c r="C9" s="8" t="s">
        <v>87</v>
      </c>
      <c r="D9" s="5" t="s">
        <v>202</v>
      </c>
      <c r="G9" s="5" t="s">
        <v>405</v>
      </c>
      <c r="I9" s="37" t="s">
        <v>459</v>
      </c>
    </row>
    <row r="10" spans="1:9" ht="17.850000000000001" customHeight="1">
      <c r="A10" s="6">
        <v>9</v>
      </c>
      <c r="B10" s="7" t="s">
        <v>112</v>
      </c>
      <c r="C10" s="8" t="s">
        <v>88</v>
      </c>
      <c r="D10" s="5" t="s">
        <v>203</v>
      </c>
      <c r="G10" s="5" t="s">
        <v>406</v>
      </c>
      <c r="I10" s="37" t="s">
        <v>319</v>
      </c>
    </row>
    <row r="11" spans="1:9" ht="18" customHeight="1">
      <c r="A11" s="6">
        <v>10</v>
      </c>
      <c r="B11" s="7" t="s">
        <v>113</v>
      </c>
      <c r="C11" s="8" t="s">
        <v>88</v>
      </c>
      <c r="D11" s="5" t="s">
        <v>204</v>
      </c>
      <c r="G11" s="5" t="s">
        <v>407</v>
      </c>
      <c r="I11" s="37" t="s">
        <v>506</v>
      </c>
    </row>
    <row r="12" spans="1:9" ht="18" customHeight="1">
      <c r="A12" s="6">
        <v>11</v>
      </c>
      <c r="B12" s="7" t="s">
        <v>367</v>
      </c>
      <c r="C12" s="8" t="s">
        <v>88</v>
      </c>
      <c r="D12" s="5" t="s">
        <v>205</v>
      </c>
      <c r="G12" s="57" t="s">
        <v>409</v>
      </c>
      <c r="I12" s="37" t="s">
        <v>456</v>
      </c>
    </row>
    <row r="13" spans="1:9" ht="18" customHeight="1">
      <c r="A13" s="6">
        <v>12</v>
      </c>
      <c r="B13" s="7" t="s">
        <v>114</v>
      </c>
      <c r="C13" s="8" t="s">
        <v>88</v>
      </c>
      <c r="D13" s="5" t="s">
        <v>206</v>
      </c>
      <c r="I13" s="37" t="s">
        <v>457</v>
      </c>
    </row>
    <row r="14" spans="1:9" ht="18" customHeight="1">
      <c r="A14" s="6">
        <v>13</v>
      </c>
      <c r="B14" s="7" t="s">
        <v>115</v>
      </c>
      <c r="C14" s="8" t="s">
        <v>88</v>
      </c>
      <c r="D14" s="5" t="s">
        <v>207</v>
      </c>
      <c r="I14" s="50"/>
    </row>
    <row r="15" spans="1:9" ht="18" customHeight="1">
      <c r="A15" s="6">
        <v>14</v>
      </c>
      <c r="B15" s="7" t="s">
        <v>116</v>
      </c>
      <c r="C15" s="8" t="s">
        <v>88</v>
      </c>
      <c r="D15" s="5" t="s">
        <v>208</v>
      </c>
      <c r="I15" s="37"/>
    </row>
    <row r="16" spans="1:9" ht="18" customHeight="1">
      <c r="A16" s="6">
        <v>15</v>
      </c>
      <c r="B16" s="7" t="s">
        <v>117</v>
      </c>
      <c r="C16" s="8" t="s">
        <v>88</v>
      </c>
      <c r="D16" s="5" t="s">
        <v>209</v>
      </c>
      <c r="I16" s="37"/>
    </row>
    <row r="17" spans="1:9" ht="18" customHeight="1">
      <c r="A17" s="6">
        <v>16</v>
      </c>
      <c r="B17" s="7" t="s">
        <v>118</v>
      </c>
      <c r="C17" s="8" t="s">
        <v>88</v>
      </c>
      <c r="D17" s="5" t="s">
        <v>210</v>
      </c>
      <c r="I17" s="37"/>
    </row>
    <row r="18" spans="1:9" ht="18" customHeight="1">
      <c r="A18" s="6">
        <v>17</v>
      </c>
      <c r="B18" s="7" t="s">
        <v>119</v>
      </c>
      <c r="C18" s="8" t="s">
        <v>88</v>
      </c>
      <c r="D18" s="5" t="s">
        <v>211</v>
      </c>
    </row>
    <row r="19" spans="1:9" ht="18" customHeight="1">
      <c r="A19" s="6">
        <v>18</v>
      </c>
      <c r="B19" s="7" t="s">
        <v>120</v>
      </c>
      <c r="C19" s="8" t="s">
        <v>88</v>
      </c>
      <c r="D19" s="5" t="s">
        <v>212</v>
      </c>
    </row>
    <row r="20" spans="1:9" ht="18" customHeight="1">
      <c r="A20" s="6">
        <v>19</v>
      </c>
      <c r="B20" s="7" t="s">
        <v>121</v>
      </c>
      <c r="C20" s="8" t="s">
        <v>88</v>
      </c>
      <c r="D20" s="5" t="s">
        <v>213</v>
      </c>
    </row>
    <row r="21" spans="1:9" ht="18" customHeight="1">
      <c r="A21" s="6">
        <v>20</v>
      </c>
      <c r="B21" s="7" t="s">
        <v>122</v>
      </c>
      <c r="C21" s="8" t="s">
        <v>88</v>
      </c>
      <c r="D21" s="5" t="s">
        <v>214</v>
      </c>
    </row>
    <row r="22" spans="1:9" ht="18" customHeight="1">
      <c r="A22" s="6">
        <v>21</v>
      </c>
      <c r="B22" s="7" t="s">
        <v>123</v>
      </c>
      <c r="C22" s="8" t="s">
        <v>88</v>
      </c>
      <c r="D22" s="5" t="s">
        <v>215</v>
      </c>
    </row>
    <row r="23" spans="1:9" ht="18" customHeight="1">
      <c r="A23" s="6">
        <v>22</v>
      </c>
      <c r="B23" s="7" t="s">
        <v>124</v>
      </c>
      <c r="C23" s="8" t="s">
        <v>88</v>
      </c>
      <c r="D23" s="5" t="s">
        <v>216</v>
      </c>
    </row>
    <row r="24" spans="1:9" ht="18" customHeight="1">
      <c r="A24" s="6">
        <v>23</v>
      </c>
      <c r="B24" s="7" t="s">
        <v>125</v>
      </c>
      <c r="C24" s="8" t="s">
        <v>88</v>
      </c>
      <c r="D24" s="5" t="s">
        <v>217</v>
      </c>
    </row>
    <row r="25" spans="1:9" ht="18" customHeight="1">
      <c r="A25" s="6">
        <v>24</v>
      </c>
      <c r="B25" s="7" t="s">
        <v>126</v>
      </c>
      <c r="C25" s="8" t="s">
        <v>88</v>
      </c>
      <c r="D25" s="5" t="s">
        <v>218</v>
      </c>
    </row>
    <row r="26" spans="1:9" ht="18" customHeight="1">
      <c r="A26" s="6">
        <v>25</v>
      </c>
      <c r="B26" s="7" t="s">
        <v>127</v>
      </c>
      <c r="C26" s="8" t="s">
        <v>88</v>
      </c>
      <c r="D26" s="5" t="s">
        <v>219</v>
      </c>
    </row>
    <row r="27" spans="1:9" ht="18" customHeight="1">
      <c r="A27" s="6">
        <v>26</v>
      </c>
      <c r="B27" s="7" t="s">
        <v>128</v>
      </c>
      <c r="C27" s="8" t="s">
        <v>88</v>
      </c>
      <c r="D27" s="5" t="s">
        <v>220</v>
      </c>
    </row>
    <row r="28" spans="1:9" ht="18" customHeight="1">
      <c r="A28" s="6">
        <v>27</v>
      </c>
      <c r="B28" s="7" t="s">
        <v>129</v>
      </c>
      <c r="C28" s="8" t="s">
        <v>88</v>
      </c>
      <c r="D28" s="5" t="s">
        <v>221</v>
      </c>
    </row>
    <row r="29" spans="1:9" ht="18" customHeight="1">
      <c r="A29" s="6">
        <v>28</v>
      </c>
      <c r="B29" s="7" t="s">
        <v>130</v>
      </c>
      <c r="C29" s="8" t="s">
        <v>88</v>
      </c>
      <c r="D29" s="5" t="s">
        <v>222</v>
      </c>
    </row>
    <row r="30" spans="1:9" ht="18" customHeight="1">
      <c r="A30" s="6">
        <v>29</v>
      </c>
      <c r="B30" s="7" t="s">
        <v>131</v>
      </c>
      <c r="C30" s="8" t="s">
        <v>88</v>
      </c>
      <c r="D30" s="5" t="s">
        <v>223</v>
      </c>
    </row>
    <row r="31" spans="1:9" ht="18" customHeight="1">
      <c r="A31" s="6">
        <v>30</v>
      </c>
      <c r="B31" s="7" t="s">
        <v>12</v>
      </c>
      <c r="C31" s="8" t="s">
        <v>88</v>
      </c>
      <c r="D31" s="5" t="s">
        <v>224</v>
      </c>
    </row>
    <row r="32" spans="1:9" ht="18" customHeight="1">
      <c r="A32" s="6">
        <v>31</v>
      </c>
      <c r="B32" s="7" t="s">
        <v>13</v>
      </c>
      <c r="C32" s="8" t="s">
        <v>88</v>
      </c>
      <c r="D32" s="5" t="s">
        <v>225</v>
      </c>
    </row>
    <row r="33" spans="1:4" ht="18.75" customHeight="1">
      <c r="A33" s="6">
        <v>32</v>
      </c>
      <c r="B33" s="7" t="s">
        <v>14</v>
      </c>
      <c r="C33" s="8" t="s">
        <v>88</v>
      </c>
      <c r="D33" s="5" t="s">
        <v>226</v>
      </c>
    </row>
    <row r="34" spans="1:4" ht="17.850000000000001" customHeight="1">
      <c r="A34" s="6">
        <v>33</v>
      </c>
      <c r="B34" s="7" t="s">
        <v>15</v>
      </c>
      <c r="C34" s="8" t="s">
        <v>89</v>
      </c>
      <c r="D34" s="5" t="s">
        <v>227</v>
      </c>
    </row>
    <row r="35" spans="1:4" ht="18" customHeight="1">
      <c r="A35" s="6">
        <v>34</v>
      </c>
      <c r="B35" s="7" t="s">
        <v>16</v>
      </c>
      <c r="C35" s="8" t="s">
        <v>89</v>
      </c>
      <c r="D35" s="5" t="s">
        <v>228</v>
      </c>
    </row>
    <row r="36" spans="1:4" ht="18" customHeight="1">
      <c r="A36" s="6">
        <v>35</v>
      </c>
      <c r="B36" s="7" t="s">
        <v>17</v>
      </c>
      <c r="C36" s="8" t="s">
        <v>89</v>
      </c>
      <c r="D36" s="5" t="s">
        <v>229</v>
      </c>
    </row>
    <row r="37" spans="1:4" ht="18.75" customHeight="1">
      <c r="A37" s="6">
        <v>36</v>
      </c>
      <c r="B37" s="7" t="s">
        <v>18</v>
      </c>
      <c r="C37" s="8" t="s">
        <v>89</v>
      </c>
      <c r="D37" s="5" t="s">
        <v>230</v>
      </c>
    </row>
    <row r="38" spans="1:4" ht="17.100000000000001" customHeight="1">
      <c r="A38" s="6">
        <v>37</v>
      </c>
      <c r="B38" s="7" t="s">
        <v>19</v>
      </c>
      <c r="C38" s="8" t="s">
        <v>90</v>
      </c>
      <c r="D38" s="5" t="s">
        <v>231</v>
      </c>
    </row>
    <row r="39" spans="1:4" ht="18" customHeight="1">
      <c r="A39" s="6">
        <v>38</v>
      </c>
      <c r="B39" s="7" t="s">
        <v>20</v>
      </c>
      <c r="C39" s="8" t="s">
        <v>90</v>
      </c>
      <c r="D39" s="5" t="s">
        <v>232</v>
      </c>
    </row>
    <row r="40" spans="1:4" ht="18" customHeight="1">
      <c r="A40" s="6">
        <v>39</v>
      </c>
      <c r="B40" s="7" t="s">
        <v>21</v>
      </c>
      <c r="C40" s="8" t="s">
        <v>90</v>
      </c>
      <c r="D40" s="5" t="s">
        <v>233</v>
      </c>
    </row>
    <row r="41" spans="1:4" ht="18" customHeight="1">
      <c r="A41" s="6">
        <v>40</v>
      </c>
      <c r="B41" s="7" t="s">
        <v>22</v>
      </c>
      <c r="C41" s="8" t="s">
        <v>90</v>
      </c>
      <c r="D41" s="5" t="s">
        <v>234</v>
      </c>
    </row>
    <row r="42" spans="1:4" ht="18.75" customHeight="1">
      <c r="A42" s="6">
        <v>41</v>
      </c>
      <c r="B42" s="7" t="s">
        <v>23</v>
      </c>
      <c r="C42" s="8" t="s">
        <v>90</v>
      </c>
      <c r="D42" s="5" t="s">
        <v>235</v>
      </c>
    </row>
    <row r="43" spans="1:4" ht="17.850000000000001" customHeight="1">
      <c r="A43" s="6">
        <v>42</v>
      </c>
      <c r="B43" s="7" t="s">
        <v>24</v>
      </c>
      <c r="C43" s="8" t="s">
        <v>91</v>
      </c>
      <c r="D43" s="5" t="s">
        <v>236</v>
      </c>
    </row>
    <row r="44" spans="1:4" ht="18" customHeight="1">
      <c r="A44" s="6">
        <v>43</v>
      </c>
      <c r="B44" s="7" t="s">
        <v>25</v>
      </c>
      <c r="C44" s="8" t="s">
        <v>91</v>
      </c>
      <c r="D44" s="5" t="s">
        <v>237</v>
      </c>
    </row>
    <row r="45" spans="1:4" ht="18" customHeight="1">
      <c r="A45" s="6">
        <v>44</v>
      </c>
      <c r="B45" s="7" t="s">
        <v>26</v>
      </c>
      <c r="C45" s="8" t="s">
        <v>91</v>
      </c>
      <c r="D45" s="5" t="s">
        <v>238</v>
      </c>
    </row>
    <row r="46" spans="1:4" ht="18" customHeight="1">
      <c r="A46" s="6">
        <v>45</v>
      </c>
      <c r="B46" s="7" t="s">
        <v>27</v>
      </c>
      <c r="C46" s="8" t="s">
        <v>91</v>
      </c>
      <c r="D46" s="5" t="s">
        <v>239</v>
      </c>
    </row>
    <row r="47" spans="1:4" ht="18" customHeight="1">
      <c r="A47" s="6">
        <v>46</v>
      </c>
      <c r="B47" s="7" t="s">
        <v>28</v>
      </c>
      <c r="C47" s="8" t="s">
        <v>91</v>
      </c>
      <c r="D47" s="5" t="s">
        <v>240</v>
      </c>
    </row>
    <row r="48" spans="1:4" ht="18" customHeight="1">
      <c r="A48" s="6">
        <v>47</v>
      </c>
      <c r="B48" s="7" t="s">
        <v>29</v>
      </c>
      <c r="C48" s="8" t="s">
        <v>91</v>
      </c>
      <c r="D48" s="5" t="s">
        <v>241</v>
      </c>
    </row>
    <row r="49" spans="1:3" ht="18" customHeight="1">
      <c r="A49" s="6">
        <v>48</v>
      </c>
      <c r="B49" s="7" t="s">
        <v>30</v>
      </c>
      <c r="C49" s="8" t="s">
        <v>91</v>
      </c>
    </row>
    <row r="50" spans="1:3" ht="18.75" customHeight="1">
      <c r="A50" s="6">
        <v>49</v>
      </c>
      <c r="B50" s="7" t="s">
        <v>31</v>
      </c>
      <c r="C50" s="8" t="s">
        <v>91</v>
      </c>
    </row>
    <row r="51" spans="1:3" ht="17.850000000000001" customHeight="1">
      <c r="A51" s="6">
        <v>50</v>
      </c>
      <c r="B51" s="7" t="s">
        <v>32</v>
      </c>
      <c r="C51" s="8" t="s">
        <v>92</v>
      </c>
    </row>
    <row r="52" spans="1:3" ht="18" customHeight="1">
      <c r="A52" s="6">
        <v>51</v>
      </c>
      <c r="B52" s="7" t="s">
        <v>33</v>
      </c>
      <c r="C52" s="8" t="s">
        <v>92</v>
      </c>
    </row>
    <row r="53" spans="1:3" ht="18" customHeight="1">
      <c r="A53" s="6">
        <v>52</v>
      </c>
      <c r="B53" s="7" t="s">
        <v>34</v>
      </c>
      <c r="C53" s="8" t="s">
        <v>92</v>
      </c>
    </row>
    <row r="54" spans="1:3" ht="18" customHeight="1">
      <c r="A54" s="6">
        <v>53</v>
      </c>
      <c r="B54" s="7" t="s">
        <v>35</v>
      </c>
      <c r="C54" s="8" t="s">
        <v>92</v>
      </c>
    </row>
    <row r="55" spans="1:3" ht="18" customHeight="1">
      <c r="A55" s="6">
        <v>54</v>
      </c>
      <c r="B55" s="7" t="s">
        <v>36</v>
      </c>
      <c r="C55" s="8" t="s">
        <v>92</v>
      </c>
    </row>
    <row r="56" spans="1:3" ht="18" customHeight="1">
      <c r="A56" s="6">
        <v>55</v>
      </c>
      <c r="B56" s="7" t="s">
        <v>37</v>
      </c>
      <c r="C56" s="8" t="s">
        <v>92</v>
      </c>
    </row>
    <row r="57" spans="1:3" ht="18" customHeight="1">
      <c r="A57" s="6">
        <v>56</v>
      </c>
      <c r="B57" s="7" t="s">
        <v>38</v>
      </c>
      <c r="C57" s="8" t="s">
        <v>92</v>
      </c>
    </row>
    <row r="58" spans="1:3" ht="18" customHeight="1">
      <c r="A58" s="6">
        <v>57</v>
      </c>
      <c r="B58" s="7" t="s">
        <v>39</v>
      </c>
      <c r="C58" s="8" t="s">
        <v>92</v>
      </c>
    </row>
    <row r="59" spans="1:3" ht="18" customHeight="1">
      <c r="A59" s="6">
        <v>58</v>
      </c>
      <c r="B59" s="7" t="s">
        <v>40</v>
      </c>
      <c r="C59" s="8" t="s">
        <v>92</v>
      </c>
    </row>
    <row r="60" spans="1:3" ht="18" customHeight="1">
      <c r="A60" s="6">
        <v>59</v>
      </c>
      <c r="B60" s="7" t="s">
        <v>41</v>
      </c>
      <c r="C60" s="8" t="s">
        <v>92</v>
      </c>
    </row>
    <row r="61" spans="1:3" ht="18" customHeight="1">
      <c r="A61" s="6">
        <v>60</v>
      </c>
      <c r="B61" s="7" t="s">
        <v>42</v>
      </c>
      <c r="C61" s="8" t="s">
        <v>92</v>
      </c>
    </row>
    <row r="62" spans="1:3" ht="18.600000000000001" customHeight="1">
      <c r="A62" s="6">
        <v>61</v>
      </c>
      <c r="B62" s="7" t="s">
        <v>43</v>
      </c>
      <c r="C62" s="8" t="s">
        <v>92</v>
      </c>
    </row>
    <row r="63" spans="1:3" ht="17.850000000000001" customHeight="1">
      <c r="A63" s="6">
        <v>62</v>
      </c>
      <c r="B63" s="7" t="s">
        <v>44</v>
      </c>
      <c r="C63" s="8" t="s">
        <v>93</v>
      </c>
    </row>
    <row r="64" spans="1:3" ht="18" customHeight="1">
      <c r="A64" s="6">
        <v>63</v>
      </c>
      <c r="B64" s="7" t="s">
        <v>45</v>
      </c>
      <c r="C64" s="8" t="s">
        <v>93</v>
      </c>
    </row>
    <row r="65" spans="1:3" ht="18" customHeight="1">
      <c r="A65" s="6">
        <v>64</v>
      </c>
      <c r="B65" s="7" t="s">
        <v>46</v>
      </c>
      <c r="C65" s="8" t="s">
        <v>93</v>
      </c>
    </row>
    <row r="66" spans="1:3" ht="18" customHeight="1">
      <c r="A66" s="6">
        <v>65</v>
      </c>
      <c r="B66" s="7" t="s">
        <v>47</v>
      </c>
      <c r="C66" s="8" t="s">
        <v>93</v>
      </c>
    </row>
    <row r="67" spans="1:3" ht="18" customHeight="1">
      <c r="A67" s="6">
        <v>66</v>
      </c>
      <c r="B67" s="7" t="s">
        <v>443</v>
      </c>
      <c r="C67" s="8" t="s">
        <v>93</v>
      </c>
    </row>
    <row r="68" spans="1:3" ht="18.75" customHeight="1">
      <c r="A68" s="6">
        <v>67</v>
      </c>
      <c r="B68" s="9" t="s">
        <v>48</v>
      </c>
      <c r="C68" s="8" t="s">
        <v>93</v>
      </c>
    </row>
    <row r="69" spans="1:3" ht="17.850000000000001" customHeight="1">
      <c r="A69" s="6">
        <v>68</v>
      </c>
      <c r="B69" s="7" t="s">
        <v>49</v>
      </c>
      <c r="C69" s="8" t="s">
        <v>94</v>
      </c>
    </row>
    <row r="70" spans="1:3" ht="18" customHeight="1">
      <c r="A70" s="6">
        <v>69</v>
      </c>
      <c r="B70" s="7" t="s">
        <v>50</v>
      </c>
      <c r="C70" s="8" t="s">
        <v>94</v>
      </c>
    </row>
    <row r="71" spans="1:3" ht="18.75" customHeight="1">
      <c r="A71" s="6">
        <v>70</v>
      </c>
      <c r="B71" s="7" t="s">
        <v>51</v>
      </c>
      <c r="C71" s="8" t="s">
        <v>94</v>
      </c>
    </row>
    <row r="72" spans="1:3" ht="17.850000000000001" customHeight="1">
      <c r="A72" s="6">
        <v>71</v>
      </c>
      <c r="B72" s="7" t="s">
        <v>52</v>
      </c>
      <c r="C72" s="8" t="s">
        <v>95</v>
      </c>
    </row>
    <row r="73" spans="1:3" ht="18" customHeight="1">
      <c r="A73" s="6">
        <v>72</v>
      </c>
      <c r="B73" s="7" t="s">
        <v>53</v>
      </c>
      <c r="C73" s="8" t="s">
        <v>95</v>
      </c>
    </row>
    <row r="74" spans="1:3" ht="18" customHeight="1">
      <c r="A74" s="6">
        <v>73</v>
      </c>
      <c r="B74" s="7" t="s">
        <v>54</v>
      </c>
      <c r="C74" s="8" t="s">
        <v>95</v>
      </c>
    </row>
    <row r="75" spans="1:3" ht="18.75" customHeight="1">
      <c r="A75" s="6">
        <v>74</v>
      </c>
      <c r="B75" s="7" t="s">
        <v>55</v>
      </c>
      <c r="C75" s="8" t="s">
        <v>95</v>
      </c>
    </row>
    <row r="76" spans="1:3" ht="17.850000000000001" customHeight="1">
      <c r="A76" s="6">
        <v>75</v>
      </c>
      <c r="B76" s="7" t="s">
        <v>56</v>
      </c>
      <c r="C76" s="8" t="s">
        <v>96</v>
      </c>
    </row>
    <row r="77" spans="1:3" ht="18.75" customHeight="1">
      <c r="A77" s="6">
        <v>76</v>
      </c>
      <c r="B77" s="7" t="s">
        <v>57</v>
      </c>
      <c r="C77" s="8" t="s">
        <v>96</v>
      </c>
    </row>
    <row r="78" spans="1:3" ht="17.850000000000001" customHeight="1">
      <c r="A78" s="6">
        <v>77</v>
      </c>
      <c r="B78" s="7" t="s">
        <v>58</v>
      </c>
      <c r="C78" s="8" t="s">
        <v>96</v>
      </c>
    </row>
    <row r="79" spans="1:3" ht="17.850000000000001" customHeight="1">
      <c r="A79" s="6">
        <v>78</v>
      </c>
      <c r="B79" s="7" t="s">
        <v>59</v>
      </c>
      <c r="C79" s="8" t="s">
        <v>97</v>
      </c>
    </row>
    <row r="80" spans="1:3" ht="18" customHeight="1">
      <c r="A80" s="6">
        <v>79</v>
      </c>
      <c r="B80" s="7" t="s">
        <v>60</v>
      </c>
      <c r="C80" s="8" t="s">
        <v>97</v>
      </c>
    </row>
    <row r="81" spans="1:3" ht="18.75" customHeight="1">
      <c r="A81" s="6">
        <v>80</v>
      </c>
      <c r="B81" s="7" t="s">
        <v>61</v>
      </c>
      <c r="C81" s="8" t="s">
        <v>97</v>
      </c>
    </row>
    <row r="82" spans="1:3" ht="17.850000000000001" customHeight="1">
      <c r="A82" s="6">
        <v>81</v>
      </c>
      <c r="B82" s="7" t="s">
        <v>62</v>
      </c>
      <c r="C82" s="8" t="s">
        <v>98</v>
      </c>
    </row>
    <row r="83" spans="1:3" ht="18.600000000000001" customHeight="1">
      <c r="A83" s="6">
        <v>82</v>
      </c>
      <c r="B83" s="7" t="s">
        <v>63</v>
      </c>
      <c r="C83" s="8" t="s">
        <v>98</v>
      </c>
    </row>
    <row r="84" spans="1:3" ht="17.850000000000001" customHeight="1">
      <c r="A84" s="6">
        <v>83</v>
      </c>
      <c r="B84" s="7" t="s">
        <v>64</v>
      </c>
      <c r="C84" s="8" t="s">
        <v>99</v>
      </c>
    </row>
    <row r="85" spans="1:3" ht="18" customHeight="1">
      <c r="A85" s="6">
        <v>84</v>
      </c>
      <c r="B85" s="7" t="s">
        <v>65</v>
      </c>
      <c r="C85" s="8" t="s">
        <v>99</v>
      </c>
    </row>
    <row r="86" spans="1:3" ht="18.75" customHeight="1">
      <c r="A86" s="6">
        <v>85</v>
      </c>
      <c r="B86" s="7" t="s">
        <v>66</v>
      </c>
      <c r="C86" s="8" t="s">
        <v>99</v>
      </c>
    </row>
    <row r="87" spans="1:3" ht="17.850000000000001" customHeight="1">
      <c r="A87" s="6">
        <v>86</v>
      </c>
      <c r="B87" s="7" t="s">
        <v>67</v>
      </c>
      <c r="C87" s="8" t="s">
        <v>100</v>
      </c>
    </row>
    <row r="88" spans="1:3" ht="18.75" customHeight="1">
      <c r="A88" s="6">
        <v>87</v>
      </c>
      <c r="B88" s="7" t="s">
        <v>68</v>
      </c>
      <c r="C88" s="8" t="s">
        <v>100</v>
      </c>
    </row>
    <row r="89" spans="1:3" ht="17.850000000000001" customHeight="1">
      <c r="A89" s="6">
        <v>88</v>
      </c>
      <c r="B89" s="7" t="s">
        <v>69</v>
      </c>
      <c r="C89" s="8" t="s">
        <v>70</v>
      </c>
    </row>
    <row r="90" spans="1:3" ht="18" customHeight="1">
      <c r="A90" s="6">
        <v>89</v>
      </c>
      <c r="B90" s="7" t="s">
        <v>71</v>
      </c>
      <c r="C90" s="8" t="s">
        <v>70</v>
      </c>
    </row>
    <row r="91" spans="1:3" ht="18" customHeight="1">
      <c r="A91" s="6">
        <v>90</v>
      </c>
      <c r="B91" s="7" t="s">
        <v>72</v>
      </c>
      <c r="C91" s="8" t="s">
        <v>70</v>
      </c>
    </row>
    <row r="92" spans="1:3" ht="18" customHeight="1">
      <c r="A92" s="6">
        <v>91</v>
      </c>
      <c r="B92" s="7" t="s">
        <v>73</v>
      </c>
      <c r="C92" s="8" t="s">
        <v>70</v>
      </c>
    </row>
    <row r="93" spans="1:3" ht="18" customHeight="1">
      <c r="A93" s="6">
        <v>92</v>
      </c>
      <c r="B93" s="7" t="s">
        <v>74</v>
      </c>
      <c r="C93" s="8" t="s">
        <v>70</v>
      </c>
    </row>
    <row r="94" spans="1:3" ht="18" customHeight="1">
      <c r="A94" s="6">
        <v>93</v>
      </c>
      <c r="B94" s="7" t="s">
        <v>75</v>
      </c>
      <c r="C94" s="8" t="s">
        <v>70</v>
      </c>
    </row>
    <row r="95" spans="1:3" ht="18" customHeight="1">
      <c r="A95" s="6">
        <v>94</v>
      </c>
      <c r="B95" s="7" t="s">
        <v>76</v>
      </c>
      <c r="C95" s="8" t="s">
        <v>70</v>
      </c>
    </row>
    <row r="96" spans="1:3" ht="18" customHeight="1">
      <c r="A96" s="6">
        <v>95</v>
      </c>
      <c r="B96" s="7" t="s">
        <v>77</v>
      </c>
      <c r="C96" s="8" t="s">
        <v>70</v>
      </c>
    </row>
    <row r="97" spans="1:3" ht="18.75" customHeight="1">
      <c r="A97" s="6">
        <v>96</v>
      </c>
      <c r="B97" s="7" t="s">
        <v>78</v>
      </c>
      <c r="C97" s="8" t="s">
        <v>70</v>
      </c>
    </row>
    <row r="98" spans="1:3" ht="17.850000000000001" customHeight="1">
      <c r="A98" s="6">
        <v>97</v>
      </c>
      <c r="B98" s="7" t="s">
        <v>79</v>
      </c>
      <c r="C98" s="8" t="s">
        <v>80</v>
      </c>
    </row>
    <row r="99" spans="1:3" ht="18.600000000000001" customHeight="1">
      <c r="A99" s="6">
        <v>98</v>
      </c>
      <c r="B99" s="7" t="s">
        <v>81</v>
      </c>
      <c r="C99" s="8" t="s">
        <v>80</v>
      </c>
    </row>
    <row r="100" spans="1:3" ht="22.7" customHeight="1">
      <c r="A100" s="6">
        <v>99</v>
      </c>
      <c r="B100" s="7" t="s">
        <v>82</v>
      </c>
      <c r="C100" s="8" t="s">
        <v>101</v>
      </c>
    </row>
  </sheetData>
  <phoneticPr fontId="5"/>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9" tint="-0.249977111117893"/>
    <outlinePr summaryBelow="0"/>
    <pageSetUpPr fitToPage="1"/>
  </sheetPr>
  <dimension ref="A1:V90"/>
  <sheetViews>
    <sheetView showGridLines="0" showZeros="0" view="pageBreakPreview" zoomScale="85" zoomScaleNormal="85" zoomScaleSheetLayoutView="85" workbookViewId="0"/>
  </sheetViews>
  <sheetFormatPr defaultColWidth="8.7265625" defaultRowHeight="13.5" outlineLevelRow="3"/>
  <cols>
    <col min="1" max="1" width="1.7265625" style="1" customWidth="1"/>
    <col min="2" max="2" width="10.453125" style="1" customWidth="1"/>
    <col min="3" max="3" width="2.90625" style="1" customWidth="1"/>
    <col min="4" max="4" width="4.54296875" style="1" customWidth="1"/>
    <col min="5" max="5" width="12.1796875" style="1" customWidth="1"/>
    <col min="6" max="8" width="16.36328125" style="30" customWidth="1"/>
    <col min="9" max="9" width="3.6328125" style="30" customWidth="1"/>
    <col min="10" max="12" width="8.7265625" style="135"/>
    <col min="13" max="19" width="8.7265625" style="30"/>
    <col min="20" max="20" width="9.54296875" style="30" bestFit="1" customWidth="1"/>
    <col min="21" max="21" width="9.26953125" style="30" customWidth="1"/>
    <col min="22" max="22" width="12.36328125" style="30" customWidth="1"/>
    <col min="23" max="16384" width="8.7265625" style="30"/>
  </cols>
  <sheetData>
    <row r="1" spans="1:22" ht="12" customHeight="1">
      <c r="H1" s="134"/>
    </row>
    <row r="2" spans="1:22" ht="22.5" customHeight="1">
      <c r="A2" s="359" t="s">
        <v>329</v>
      </c>
      <c r="B2" s="359"/>
      <c r="C2" s="359"/>
      <c r="D2" s="359"/>
      <c r="E2" s="359"/>
      <c r="F2" s="359"/>
      <c r="G2" s="359"/>
      <c r="H2" s="359"/>
    </row>
    <row r="3" spans="1:22" ht="9" customHeight="1" thickBot="1">
      <c r="R3" s="136"/>
    </row>
    <row r="4" spans="1:22" ht="18.75" customHeight="1">
      <c r="A4" s="375" t="s">
        <v>260</v>
      </c>
      <c r="B4" s="376"/>
      <c r="C4" s="377"/>
      <c r="D4" s="374" t="s">
        <v>335</v>
      </c>
      <c r="E4" s="374"/>
      <c r="F4" s="360"/>
      <c r="G4" s="361"/>
      <c r="H4" s="362"/>
      <c r="R4" s="136"/>
      <c r="T4" s="137"/>
      <c r="U4" s="138"/>
      <c r="V4" s="138"/>
    </row>
    <row r="5" spans="1:22" ht="27" customHeight="1">
      <c r="A5" s="378"/>
      <c r="B5" s="379"/>
      <c r="C5" s="380"/>
      <c r="D5" s="373" t="s">
        <v>0</v>
      </c>
      <c r="E5" s="373"/>
      <c r="F5" s="363"/>
      <c r="G5" s="364"/>
      <c r="H5" s="365"/>
      <c r="R5" s="136"/>
      <c r="T5" s="137"/>
      <c r="U5" s="138"/>
      <c r="V5" s="138"/>
    </row>
    <row r="6" spans="1:22" ht="15" customHeight="1">
      <c r="A6" s="378"/>
      <c r="B6" s="379"/>
      <c r="C6" s="380"/>
      <c r="D6" s="372" t="s">
        <v>1</v>
      </c>
      <c r="E6" s="372"/>
      <c r="F6" s="139" t="s">
        <v>444</v>
      </c>
      <c r="G6" s="139" t="s">
        <v>445</v>
      </c>
      <c r="H6" s="140" t="s">
        <v>446</v>
      </c>
      <c r="R6" s="136"/>
      <c r="T6" s="137"/>
      <c r="U6" s="138"/>
      <c r="V6" s="138"/>
    </row>
    <row r="7" spans="1:22" ht="26.25" customHeight="1">
      <c r="A7" s="378"/>
      <c r="B7" s="379"/>
      <c r="C7" s="380"/>
      <c r="D7" s="372"/>
      <c r="E7" s="372"/>
      <c r="F7" s="182"/>
      <c r="G7" s="74"/>
      <c r="H7" s="75"/>
      <c r="R7" s="136"/>
      <c r="T7" s="137"/>
      <c r="U7" s="138"/>
      <c r="V7" s="138"/>
    </row>
    <row r="8" spans="1:22" ht="18.75" customHeight="1">
      <c r="A8" s="378"/>
      <c r="B8" s="379"/>
      <c r="C8" s="380"/>
      <c r="D8" s="384" t="s">
        <v>153</v>
      </c>
      <c r="E8" s="384"/>
      <c r="F8" s="366"/>
      <c r="G8" s="367"/>
      <c r="H8" s="368"/>
      <c r="R8" s="136"/>
      <c r="T8" s="137"/>
      <c r="U8" s="138"/>
      <c r="V8" s="138"/>
    </row>
    <row r="9" spans="1:22" ht="27" customHeight="1">
      <c r="A9" s="378"/>
      <c r="B9" s="379"/>
      <c r="C9" s="380"/>
      <c r="D9" s="373" t="s">
        <v>356</v>
      </c>
      <c r="E9" s="373"/>
      <c r="F9" s="369"/>
      <c r="G9" s="370"/>
      <c r="H9" s="371"/>
      <c r="R9" s="136"/>
      <c r="T9" s="137"/>
      <c r="U9" s="138"/>
      <c r="V9" s="138"/>
    </row>
    <row r="10" spans="1:22" ht="15" customHeight="1">
      <c r="A10" s="378"/>
      <c r="B10" s="379"/>
      <c r="C10" s="380"/>
      <c r="D10" s="372" t="s">
        <v>152</v>
      </c>
      <c r="E10" s="372"/>
      <c r="F10" s="76"/>
      <c r="G10" s="180"/>
      <c r="H10" s="181"/>
      <c r="R10" s="136"/>
      <c r="T10" s="137"/>
      <c r="U10" s="138"/>
      <c r="V10" s="138"/>
    </row>
    <row r="11" spans="1:22" ht="33.75" customHeight="1" collapsed="1">
      <c r="A11" s="381"/>
      <c r="B11" s="382"/>
      <c r="C11" s="383"/>
      <c r="D11" s="372"/>
      <c r="E11" s="372"/>
      <c r="F11" s="230"/>
      <c r="G11" s="385"/>
      <c r="H11" s="386"/>
      <c r="R11" s="136"/>
      <c r="T11" s="137"/>
      <c r="U11" s="138"/>
      <c r="V11" s="138"/>
    </row>
    <row r="12" spans="1:22" ht="18.75" hidden="1" customHeight="1" outlineLevel="1">
      <c r="A12" s="417" t="s">
        <v>261</v>
      </c>
      <c r="B12" s="418"/>
      <c r="C12" s="418"/>
      <c r="D12" s="384" t="s">
        <v>335</v>
      </c>
      <c r="E12" s="384"/>
      <c r="F12" s="387"/>
      <c r="G12" s="388"/>
      <c r="H12" s="389"/>
      <c r="R12" s="136"/>
      <c r="T12" s="137"/>
      <c r="U12" s="138"/>
      <c r="V12" s="138"/>
    </row>
    <row r="13" spans="1:22" ht="27" hidden="1" customHeight="1" outlineLevel="1">
      <c r="A13" s="417"/>
      <c r="B13" s="418"/>
      <c r="C13" s="418"/>
      <c r="D13" s="373" t="s">
        <v>0</v>
      </c>
      <c r="E13" s="373"/>
      <c r="F13" s="363"/>
      <c r="G13" s="364"/>
      <c r="H13" s="365"/>
      <c r="R13" s="136"/>
      <c r="T13" s="137"/>
      <c r="U13" s="138"/>
      <c r="V13" s="138"/>
    </row>
    <row r="14" spans="1:22" ht="15" hidden="1" customHeight="1" outlineLevel="1">
      <c r="A14" s="417"/>
      <c r="B14" s="418"/>
      <c r="C14" s="418"/>
      <c r="D14" s="372" t="s">
        <v>1</v>
      </c>
      <c r="E14" s="372"/>
      <c r="F14" s="139" t="s">
        <v>444</v>
      </c>
      <c r="G14" s="139" t="s">
        <v>445</v>
      </c>
      <c r="H14" s="140" t="s">
        <v>446</v>
      </c>
      <c r="R14" s="136"/>
      <c r="T14" s="137"/>
      <c r="U14" s="138"/>
      <c r="V14" s="138"/>
    </row>
    <row r="15" spans="1:22" ht="26.25" hidden="1" customHeight="1" outlineLevel="1">
      <c r="A15" s="417"/>
      <c r="B15" s="418"/>
      <c r="C15" s="418"/>
      <c r="D15" s="372"/>
      <c r="E15" s="372"/>
      <c r="F15" s="182"/>
      <c r="G15" s="74"/>
      <c r="H15" s="75"/>
      <c r="R15" s="136"/>
      <c r="T15" s="137"/>
      <c r="U15" s="138"/>
      <c r="V15" s="138"/>
    </row>
    <row r="16" spans="1:22" ht="18.75" hidden="1" customHeight="1" outlineLevel="1">
      <c r="A16" s="417"/>
      <c r="B16" s="418"/>
      <c r="C16" s="418"/>
      <c r="D16" s="384" t="s">
        <v>153</v>
      </c>
      <c r="E16" s="384"/>
      <c r="F16" s="366"/>
      <c r="G16" s="367"/>
      <c r="H16" s="368"/>
      <c r="R16" s="136"/>
      <c r="T16" s="137"/>
      <c r="U16" s="138"/>
      <c r="V16" s="138"/>
    </row>
    <row r="17" spans="1:22" ht="27" hidden="1" customHeight="1" outlineLevel="1">
      <c r="A17" s="417"/>
      <c r="B17" s="418"/>
      <c r="C17" s="418"/>
      <c r="D17" s="373" t="s">
        <v>356</v>
      </c>
      <c r="E17" s="373"/>
      <c r="F17" s="369"/>
      <c r="G17" s="370"/>
      <c r="H17" s="371"/>
      <c r="R17" s="136"/>
      <c r="T17" s="137"/>
      <c r="U17" s="138"/>
      <c r="V17" s="138"/>
    </row>
    <row r="18" spans="1:22" ht="15" hidden="1" customHeight="1" outlineLevel="1">
      <c r="A18" s="417"/>
      <c r="B18" s="418"/>
      <c r="C18" s="418"/>
      <c r="D18" s="372" t="s">
        <v>152</v>
      </c>
      <c r="E18" s="372"/>
      <c r="F18" s="76"/>
      <c r="G18" s="180"/>
      <c r="H18" s="181"/>
      <c r="R18" s="136"/>
      <c r="T18" s="137"/>
      <c r="U18" s="138"/>
      <c r="V18" s="138"/>
    </row>
    <row r="19" spans="1:22" ht="33.75" hidden="1" customHeight="1" outlineLevel="1" collapsed="1">
      <c r="A19" s="417"/>
      <c r="B19" s="418"/>
      <c r="C19" s="418"/>
      <c r="D19" s="372"/>
      <c r="E19" s="372"/>
      <c r="F19" s="230"/>
      <c r="G19" s="385"/>
      <c r="H19" s="386"/>
      <c r="R19" s="136"/>
      <c r="T19" s="137"/>
      <c r="U19" s="138"/>
      <c r="V19" s="138"/>
    </row>
    <row r="20" spans="1:22" ht="18.75" hidden="1" customHeight="1" outlineLevel="2">
      <c r="A20" s="417" t="s">
        <v>262</v>
      </c>
      <c r="B20" s="418"/>
      <c r="C20" s="418"/>
      <c r="D20" s="384" t="s">
        <v>335</v>
      </c>
      <c r="E20" s="384"/>
      <c r="F20" s="387"/>
      <c r="G20" s="388"/>
      <c r="H20" s="389"/>
      <c r="R20" s="136"/>
      <c r="T20" s="137"/>
      <c r="U20" s="138"/>
      <c r="V20" s="138"/>
    </row>
    <row r="21" spans="1:22" ht="27" hidden="1" customHeight="1" outlineLevel="2">
      <c r="A21" s="417"/>
      <c r="B21" s="418"/>
      <c r="C21" s="418"/>
      <c r="D21" s="373" t="s">
        <v>0</v>
      </c>
      <c r="E21" s="373"/>
      <c r="F21" s="363"/>
      <c r="G21" s="364"/>
      <c r="H21" s="365"/>
      <c r="R21" s="136"/>
      <c r="T21" s="137"/>
      <c r="U21" s="138"/>
      <c r="V21" s="138"/>
    </row>
    <row r="22" spans="1:22" ht="15" hidden="1" customHeight="1" outlineLevel="2">
      <c r="A22" s="417"/>
      <c r="B22" s="418"/>
      <c r="C22" s="418"/>
      <c r="D22" s="372" t="s">
        <v>1</v>
      </c>
      <c r="E22" s="372"/>
      <c r="F22" s="139" t="s">
        <v>444</v>
      </c>
      <c r="G22" s="139" t="s">
        <v>445</v>
      </c>
      <c r="H22" s="140" t="s">
        <v>446</v>
      </c>
      <c r="R22" s="136"/>
      <c r="T22" s="137"/>
      <c r="U22" s="138"/>
      <c r="V22" s="138"/>
    </row>
    <row r="23" spans="1:22" ht="26.25" hidden="1" customHeight="1" outlineLevel="2">
      <c r="A23" s="417"/>
      <c r="B23" s="418"/>
      <c r="C23" s="418"/>
      <c r="D23" s="372"/>
      <c r="E23" s="372"/>
      <c r="F23" s="182"/>
      <c r="G23" s="74"/>
      <c r="H23" s="75"/>
      <c r="R23" s="136"/>
      <c r="T23" s="137"/>
      <c r="U23" s="138"/>
      <c r="V23" s="138"/>
    </row>
    <row r="24" spans="1:22" ht="18.75" hidden="1" customHeight="1" outlineLevel="2">
      <c r="A24" s="417"/>
      <c r="B24" s="418"/>
      <c r="C24" s="418"/>
      <c r="D24" s="384" t="s">
        <v>153</v>
      </c>
      <c r="E24" s="384"/>
      <c r="F24" s="366"/>
      <c r="G24" s="367"/>
      <c r="H24" s="368"/>
      <c r="R24" s="136"/>
      <c r="T24" s="137"/>
      <c r="U24" s="138"/>
      <c r="V24" s="138"/>
    </row>
    <row r="25" spans="1:22" ht="27" hidden="1" customHeight="1" outlineLevel="2">
      <c r="A25" s="417"/>
      <c r="B25" s="418"/>
      <c r="C25" s="418"/>
      <c r="D25" s="373" t="s">
        <v>356</v>
      </c>
      <c r="E25" s="373"/>
      <c r="F25" s="369"/>
      <c r="G25" s="370"/>
      <c r="H25" s="371"/>
      <c r="R25" s="136"/>
      <c r="T25" s="137"/>
      <c r="U25" s="138"/>
      <c r="V25" s="138"/>
    </row>
    <row r="26" spans="1:22" ht="15" hidden="1" customHeight="1" outlineLevel="2">
      <c r="A26" s="417"/>
      <c r="B26" s="418"/>
      <c r="C26" s="418"/>
      <c r="D26" s="372" t="s">
        <v>152</v>
      </c>
      <c r="E26" s="372"/>
      <c r="F26" s="76"/>
      <c r="G26" s="180"/>
      <c r="H26" s="181"/>
      <c r="R26" s="136"/>
      <c r="T26" s="137"/>
      <c r="U26" s="138"/>
      <c r="V26" s="138"/>
    </row>
    <row r="27" spans="1:22" ht="33.75" hidden="1" customHeight="1" outlineLevel="2" collapsed="1">
      <c r="A27" s="417"/>
      <c r="B27" s="418"/>
      <c r="C27" s="418"/>
      <c r="D27" s="372"/>
      <c r="E27" s="372"/>
      <c r="F27" s="230"/>
      <c r="G27" s="385"/>
      <c r="H27" s="386"/>
      <c r="R27" s="136"/>
      <c r="T27" s="137"/>
      <c r="U27" s="138"/>
      <c r="V27" s="138"/>
    </row>
    <row r="28" spans="1:22" ht="18.75" hidden="1" customHeight="1" outlineLevel="3">
      <c r="A28" s="417" t="s">
        <v>263</v>
      </c>
      <c r="B28" s="418"/>
      <c r="C28" s="418"/>
      <c r="D28" s="384" t="s">
        <v>335</v>
      </c>
      <c r="E28" s="384"/>
      <c r="F28" s="387"/>
      <c r="G28" s="388"/>
      <c r="H28" s="389"/>
      <c r="R28" s="136"/>
      <c r="T28" s="137"/>
      <c r="U28" s="138"/>
      <c r="V28" s="138"/>
    </row>
    <row r="29" spans="1:22" ht="27" hidden="1" customHeight="1" outlineLevel="3">
      <c r="A29" s="417"/>
      <c r="B29" s="418"/>
      <c r="C29" s="418"/>
      <c r="D29" s="373" t="s">
        <v>0</v>
      </c>
      <c r="E29" s="373"/>
      <c r="F29" s="363"/>
      <c r="G29" s="364"/>
      <c r="H29" s="365"/>
      <c r="R29" s="136"/>
      <c r="T29" s="137"/>
      <c r="U29" s="138"/>
      <c r="V29" s="138"/>
    </row>
    <row r="30" spans="1:22" ht="15" hidden="1" customHeight="1" outlineLevel="3">
      <c r="A30" s="417"/>
      <c r="B30" s="418"/>
      <c r="C30" s="418"/>
      <c r="D30" s="372" t="s">
        <v>1</v>
      </c>
      <c r="E30" s="372"/>
      <c r="F30" s="139" t="s">
        <v>444</v>
      </c>
      <c r="G30" s="139" t="s">
        <v>445</v>
      </c>
      <c r="H30" s="140" t="s">
        <v>446</v>
      </c>
      <c r="R30" s="136"/>
      <c r="T30" s="137"/>
      <c r="U30" s="138"/>
      <c r="V30" s="138"/>
    </row>
    <row r="31" spans="1:22" ht="26.25" hidden="1" customHeight="1" outlineLevel="3">
      <c r="A31" s="417"/>
      <c r="B31" s="418"/>
      <c r="C31" s="418"/>
      <c r="D31" s="372"/>
      <c r="E31" s="372"/>
      <c r="F31" s="182"/>
      <c r="G31" s="74"/>
      <c r="H31" s="75"/>
      <c r="R31" s="136"/>
      <c r="T31" s="137"/>
      <c r="U31" s="138"/>
      <c r="V31" s="138"/>
    </row>
    <row r="32" spans="1:22" ht="16.5" hidden="1" outlineLevel="3">
      <c r="A32" s="417"/>
      <c r="B32" s="418"/>
      <c r="C32" s="418"/>
      <c r="D32" s="384" t="s">
        <v>153</v>
      </c>
      <c r="E32" s="384"/>
      <c r="F32" s="366"/>
      <c r="G32" s="367"/>
      <c r="H32" s="368"/>
      <c r="R32" s="136"/>
      <c r="T32" s="137"/>
      <c r="U32" s="138"/>
      <c r="V32" s="138"/>
    </row>
    <row r="33" spans="1:22" ht="27" hidden="1" customHeight="1" outlineLevel="3">
      <c r="A33" s="417"/>
      <c r="B33" s="418"/>
      <c r="C33" s="418"/>
      <c r="D33" s="373" t="s">
        <v>356</v>
      </c>
      <c r="E33" s="373"/>
      <c r="F33" s="369"/>
      <c r="G33" s="370"/>
      <c r="H33" s="371"/>
      <c r="R33" s="136"/>
      <c r="T33" s="137"/>
      <c r="U33" s="138"/>
      <c r="V33" s="138"/>
    </row>
    <row r="34" spans="1:22" ht="15" hidden="1" customHeight="1" outlineLevel="3">
      <c r="A34" s="417"/>
      <c r="B34" s="418"/>
      <c r="C34" s="418"/>
      <c r="D34" s="372" t="s">
        <v>152</v>
      </c>
      <c r="E34" s="372"/>
      <c r="F34" s="76"/>
      <c r="G34" s="180"/>
      <c r="H34" s="181"/>
      <c r="R34" s="136"/>
      <c r="T34" s="137"/>
      <c r="U34" s="138"/>
      <c r="V34" s="138"/>
    </row>
    <row r="35" spans="1:22" ht="33.75" hidden="1" customHeight="1" outlineLevel="3">
      <c r="A35" s="417"/>
      <c r="B35" s="418"/>
      <c r="C35" s="418"/>
      <c r="D35" s="372"/>
      <c r="E35" s="372"/>
      <c r="F35" s="230"/>
      <c r="G35" s="385"/>
      <c r="H35" s="386"/>
      <c r="R35" s="136"/>
      <c r="T35" s="137"/>
      <c r="U35" s="138"/>
      <c r="V35" s="138"/>
    </row>
    <row r="36" spans="1:22" ht="10.5" customHeight="1">
      <c r="A36" s="141"/>
      <c r="B36" s="142"/>
      <c r="C36" s="142"/>
      <c r="D36" s="142"/>
      <c r="E36" s="142"/>
      <c r="F36" s="143"/>
      <c r="G36" s="143"/>
      <c r="H36" s="144"/>
      <c r="R36" s="136"/>
      <c r="T36" s="137"/>
      <c r="U36" s="138"/>
      <c r="V36" s="138"/>
    </row>
    <row r="37" spans="1:22" ht="18.75" customHeight="1">
      <c r="A37" s="419" t="s">
        <v>543</v>
      </c>
      <c r="B37" s="420"/>
      <c r="C37" s="421"/>
      <c r="D37" s="403" t="s">
        <v>335</v>
      </c>
      <c r="E37" s="404"/>
      <c r="F37" s="387"/>
      <c r="G37" s="388"/>
      <c r="H37" s="389"/>
      <c r="R37" s="136"/>
      <c r="T37" s="137"/>
      <c r="U37" s="138"/>
      <c r="V37" s="138"/>
    </row>
    <row r="38" spans="1:22" ht="27" customHeight="1">
      <c r="A38" s="378"/>
      <c r="B38" s="379"/>
      <c r="C38" s="380"/>
      <c r="D38" s="422" t="s">
        <v>438</v>
      </c>
      <c r="E38" s="423"/>
      <c r="F38" s="363"/>
      <c r="G38" s="364"/>
      <c r="H38" s="365"/>
    </row>
    <row r="39" spans="1:22" ht="16.5" customHeight="1">
      <c r="A39" s="378"/>
      <c r="B39" s="379"/>
      <c r="C39" s="380"/>
      <c r="D39" s="403" t="s">
        <v>153</v>
      </c>
      <c r="E39" s="404"/>
      <c r="F39" s="366"/>
      <c r="G39" s="413"/>
      <c r="H39" s="414"/>
    </row>
    <row r="40" spans="1:22" ht="27" customHeight="1">
      <c r="A40" s="378"/>
      <c r="B40" s="379"/>
      <c r="C40" s="380"/>
      <c r="D40" s="373" t="s">
        <v>440</v>
      </c>
      <c r="E40" s="373"/>
      <c r="F40" s="369"/>
      <c r="G40" s="415"/>
      <c r="H40" s="416"/>
    </row>
    <row r="41" spans="1:22" ht="15" customHeight="1">
      <c r="A41" s="378"/>
      <c r="B41" s="379"/>
      <c r="C41" s="380"/>
      <c r="D41" s="409" t="s">
        <v>152</v>
      </c>
      <c r="E41" s="410"/>
      <c r="F41" s="76"/>
      <c r="G41" s="70"/>
      <c r="H41" s="71"/>
    </row>
    <row r="42" spans="1:22" ht="33.75" customHeight="1">
      <c r="A42" s="378"/>
      <c r="B42" s="379"/>
      <c r="C42" s="380"/>
      <c r="D42" s="424"/>
      <c r="E42" s="425"/>
      <c r="F42" s="231"/>
      <c r="G42" s="385"/>
      <c r="H42" s="386"/>
    </row>
    <row r="43" spans="1:22" ht="51.75" customHeight="1">
      <c r="A43" s="419" t="s">
        <v>492</v>
      </c>
      <c r="B43" s="429"/>
      <c r="C43" s="430"/>
      <c r="D43" s="372" t="s">
        <v>423</v>
      </c>
      <c r="E43" s="372"/>
      <c r="F43" s="407"/>
      <c r="G43" s="407"/>
      <c r="H43" s="408"/>
      <c r="R43" s="136"/>
      <c r="T43" s="145"/>
      <c r="U43" s="145"/>
      <c r="V43" s="145"/>
    </row>
    <row r="44" spans="1:22" ht="78" customHeight="1">
      <c r="A44" s="431"/>
      <c r="B44" s="432"/>
      <c r="C44" s="433"/>
      <c r="D44" s="372" t="s">
        <v>424</v>
      </c>
      <c r="E44" s="372"/>
      <c r="F44" s="405"/>
      <c r="G44" s="405"/>
      <c r="H44" s="406"/>
      <c r="R44" s="136"/>
      <c r="T44" s="145"/>
      <c r="U44" s="145"/>
      <c r="V44" s="145"/>
    </row>
    <row r="45" spans="1:22" ht="34.5" customHeight="1">
      <c r="A45" s="434"/>
      <c r="B45" s="435"/>
      <c r="C45" s="436"/>
      <c r="D45" s="399" t="s">
        <v>542</v>
      </c>
      <c r="E45" s="399"/>
      <c r="F45" s="77"/>
      <c r="G45" s="70"/>
      <c r="H45" s="334"/>
    </row>
    <row r="46" spans="1:22" ht="34.5" customHeight="1">
      <c r="A46" s="390" t="s">
        <v>572</v>
      </c>
      <c r="B46" s="391"/>
      <c r="C46" s="392"/>
      <c r="D46" s="399" t="s">
        <v>573</v>
      </c>
      <c r="E46" s="399"/>
      <c r="F46" s="342"/>
      <c r="G46" s="331" t="s">
        <v>574</v>
      </c>
      <c r="H46" s="343"/>
    </row>
    <row r="47" spans="1:22" ht="34.5" customHeight="1">
      <c r="A47" s="393"/>
      <c r="B47" s="394"/>
      <c r="C47" s="395"/>
      <c r="D47" s="399" t="s">
        <v>575</v>
      </c>
      <c r="E47" s="399"/>
      <c r="F47" s="344"/>
      <c r="G47" s="70"/>
      <c r="H47" s="334"/>
    </row>
    <row r="48" spans="1:22" ht="30" customHeight="1">
      <c r="A48" s="393"/>
      <c r="B48" s="394"/>
      <c r="C48" s="395"/>
      <c r="D48" s="409" t="s">
        <v>430</v>
      </c>
      <c r="E48" s="410"/>
      <c r="F48" s="232"/>
      <c r="G48" s="232"/>
      <c r="H48" s="335"/>
      <c r="J48" s="30"/>
      <c r="K48" s="30"/>
      <c r="L48" s="30"/>
    </row>
    <row r="49" spans="1:22" ht="30" customHeight="1">
      <c r="A49" s="393"/>
      <c r="B49" s="394"/>
      <c r="C49" s="395"/>
      <c r="D49" s="411"/>
      <c r="E49" s="412"/>
      <c r="F49" s="232"/>
      <c r="G49" s="232"/>
      <c r="H49" s="146"/>
      <c r="J49" s="30"/>
      <c r="K49" s="30"/>
      <c r="L49" s="30"/>
    </row>
    <row r="50" spans="1:22" ht="21" customHeight="1">
      <c r="A50" s="393"/>
      <c r="B50" s="394"/>
      <c r="C50" s="395"/>
      <c r="D50" s="372" t="s">
        <v>516</v>
      </c>
      <c r="E50" s="372"/>
      <c r="F50" s="447"/>
      <c r="G50" s="447"/>
      <c r="H50" s="448"/>
      <c r="J50" s="30"/>
      <c r="K50" s="30"/>
      <c r="L50" s="30"/>
    </row>
    <row r="51" spans="1:22" ht="21" customHeight="1">
      <c r="A51" s="396"/>
      <c r="B51" s="397"/>
      <c r="C51" s="398"/>
      <c r="D51" s="437" t="s">
        <v>11</v>
      </c>
      <c r="E51" s="437"/>
      <c r="F51" s="400"/>
      <c r="G51" s="401"/>
      <c r="H51" s="402"/>
      <c r="J51" s="30"/>
      <c r="K51" s="30"/>
      <c r="L51" s="30"/>
    </row>
    <row r="52" spans="1:22" ht="26.25" customHeight="1">
      <c r="A52" s="441" t="s">
        <v>366</v>
      </c>
      <c r="B52" s="442"/>
      <c r="C52" s="443"/>
      <c r="D52" s="446" t="s">
        <v>311</v>
      </c>
      <c r="E52" s="446"/>
      <c r="F52" s="147" t="s">
        <v>183</v>
      </c>
      <c r="G52" s="148" t="s">
        <v>182</v>
      </c>
      <c r="H52" s="233">
        <f>様式第１!J54</f>
        <v>0</v>
      </c>
      <c r="R52" s="136"/>
      <c r="T52" s="137"/>
      <c r="U52" s="138"/>
      <c r="V52" s="138"/>
    </row>
    <row r="53" spans="1:22" ht="15.75" customHeight="1">
      <c r="A53" s="419" t="s">
        <v>369</v>
      </c>
      <c r="B53" s="420"/>
      <c r="C53" s="420"/>
      <c r="D53" s="372" t="s">
        <v>331</v>
      </c>
      <c r="E53" s="372"/>
      <c r="F53" s="426" t="s">
        <v>381</v>
      </c>
      <c r="G53" s="427"/>
      <c r="H53" s="428"/>
      <c r="T53" s="137"/>
      <c r="U53" s="138"/>
      <c r="V53" s="138"/>
    </row>
    <row r="54" spans="1:22" ht="17.25" customHeight="1">
      <c r="A54" s="378"/>
      <c r="B54" s="379"/>
      <c r="C54" s="379"/>
      <c r="D54" s="372"/>
      <c r="E54" s="372"/>
      <c r="F54" s="149" t="s">
        <v>180</v>
      </c>
      <c r="G54" s="150" t="s">
        <v>143</v>
      </c>
      <c r="H54" s="151" t="s">
        <v>144</v>
      </c>
      <c r="T54" s="137"/>
      <c r="U54" s="138"/>
      <c r="V54" s="138"/>
    </row>
    <row r="55" spans="1:22" ht="24" customHeight="1">
      <c r="A55" s="378"/>
      <c r="B55" s="379"/>
      <c r="C55" s="379"/>
      <c r="D55" s="445" t="s">
        <v>317</v>
      </c>
      <c r="E55" s="445"/>
      <c r="F55" s="234">
        <f>'2-1　補助事業経費の配分（合計）'!B10</f>
        <v>0</v>
      </c>
      <c r="G55" s="234">
        <f>'2-1　補助事業経費の配分（合計）'!D10</f>
        <v>0</v>
      </c>
      <c r="H55" s="235">
        <f>'2-1　補助事業経費の配分（合計）'!H10</f>
        <v>0</v>
      </c>
      <c r="T55" s="137"/>
      <c r="U55" s="138"/>
      <c r="V55" s="138"/>
    </row>
    <row r="56" spans="1:22" ht="24" customHeight="1">
      <c r="A56" s="378"/>
      <c r="B56" s="379"/>
      <c r="C56" s="379"/>
      <c r="D56" s="444" t="s">
        <v>312</v>
      </c>
      <c r="E56" s="444"/>
      <c r="F56" s="234">
        <f ca="1">'2-1　補助事業経費の配分（合計）'!B19</f>
        <v>0</v>
      </c>
      <c r="G56" s="234">
        <f>'2-1　補助事業経費の配分（合計）'!D19</f>
        <v>0</v>
      </c>
      <c r="H56" s="235">
        <f>'2-1　補助事業経費の配分（合計）'!H19</f>
        <v>0</v>
      </c>
      <c r="T56" s="137"/>
      <c r="U56" s="138"/>
      <c r="V56" s="138"/>
    </row>
    <row r="57" spans="1:22" ht="24" customHeight="1">
      <c r="A57" s="378"/>
      <c r="B57" s="379"/>
      <c r="C57" s="379"/>
      <c r="D57" s="444" t="s">
        <v>368</v>
      </c>
      <c r="E57" s="444"/>
      <c r="F57" s="234">
        <f>'2-1　補助事業経費の配分（合計）'!B21</f>
        <v>0</v>
      </c>
      <c r="G57" s="178"/>
      <c r="H57" s="179"/>
      <c r="J57" s="30"/>
      <c r="K57" s="30"/>
      <c r="L57" s="30"/>
    </row>
    <row r="58" spans="1:22" ht="24" customHeight="1" thickBot="1">
      <c r="A58" s="438"/>
      <c r="B58" s="439"/>
      <c r="C58" s="439"/>
      <c r="D58" s="440" t="s">
        <v>145</v>
      </c>
      <c r="E58" s="440"/>
      <c r="F58" s="236">
        <f ca="1">SUM(F55:F57)</f>
        <v>0</v>
      </c>
      <c r="G58" s="236">
        <f>SUM(G55:G57)</f>
        <v>0</v>
      </c>
      <c r="H58" s="237">
        <f>SUM(H55:H57)</f>
        <v>0</v>
      </c>
      <c r="K58" s="152"/>
      <c r="L58" s="152"/>
      <c r="T58" s="137"/>
      <c r="U58" s="138"/>
      <c r="V58" s="138"/>
    </row>
    <row r="59" spans="1:22">
      <c r="T59" s="137"/>
      <c r="U59" s="138"/>
      <c r="V59" s="138"/>
    </row>
    <row r="60" spans="1:22">
      <c r="T60" s="137"/>
      <c r="U60" s="138"/>
      <c r="V60" s="138"/>
    </row>
    <row r="61" spans="1:22">
      <c r="T61" s="137"/>
      <c r="U61" s="138"/>
      <c r="V61" s="138"/>
    </row>
    <row r="62" spans="1:22">
      <c r="T62" s="137"/>
      <c r="U62" s="138"/>
      <c r="V62" s="138"/>
    </row>
    <row r="63" spans="1:22">
      <c r="T63" s="137"/>
      <c r="U63" s="138"/>
      <c r="V63" s="138"/>
    </row>
    <row r="64" spans="1:22">
      <c r="T64" s="137"/>
      <c r="U64" s="138"/>
      <c r="V64" s="138"/>
    </row>
    <row r="65" spans="2:22">
      <c r="T65" s="137"/>
      <c r="U65" s="138"/>
      <c r="V65" s="138"/>
    </row>
    <row r="66" spans="2:22">
      <c r="F66" s="1"/>
      <c r="G66" s="1"/>
      <c r="H66" s="1"/>
      <c r="T66" s="137"/>
      <c r="U66" s="138"/>
      <c r="V66" s="138"/>
    </row>
    <row r="67" spans="2:22">
      <c r="F67" s="1"/>
      <c r="G67" s="1"/>
      <c r="H67" s="1"/>
      <c r="T67" s="137"/>
      <c r="U67" s="138"/>
      <c r="V67" s="138"/>
    </row>
    <row r="68" spans="2:22">
      <c r="T68" s="137"/>
      <c r="U68" s="138"/>
      <c r="V68" s="138"/>
    </row>
    <row r="69" spans="2:22">
      <c r="T69" s="137"/>
      <c r="U69" s="138"/>
      <c r="V69" s="138"/>
    </row>
    <row r="70" spans="2:22" ht="18.75">
      <c r="B70" s="153"/>
      <c r="E70" s="154"/>
      <c r="F70" s="137"/>
      <c r="G70" s="137"/>
      <c r="T70" s="137"/>
      <c r="U70" s="138"/>
      <c r="V70" s="138"/>
    </row>
    <row r="71" spans="2:22" ht="18.75" hidden="1">
      <c r="B71" s="153"/>
      <c r="F71" s="30" t="s">
        <v>591</v>
      </c>
      <c r="G71" s="30" t="s">
        <v>590</v>
      </c>
      <c r="H71" s="30" t="s">
        <v>589</v>
      </c>
      <c r="T71" s="137"/>
      <c r="U71" s="138"/>
      <c r="V71" s="138"/>
    </row>
    <row r="72" spans="2:22" ht="18.75" hidden="1">
      <c r="B72" s="153"/>
      <c r="D72" s="1" t="s">
        <v>588</v>
      </c>
      <c r="E72" s="1" t="s">
        <v>592</v>
      </c>
      <c r="F72" s="346">
        <f>'2-1　補助事業経費の配分（申請者１）'!B10</f>
        <v>0</v>
      </c>
      <c r="G72" s="346">
        <f>'2-1　補助事業経費の配分（申請者１）'!D10</f>
        <v>0</v>
      </c>
      <c r="H72" s="346">
        <f>'2-1　補助事業経費の配分（申請者１）'!H10</f>
        <v>0</v>
      </c>
      <c r="T72" s="137"/>
      <c r="U72" s="138"/>
      <c r="V72" s="138"/>
    </row>
    <row r="73" spans="2:22" ht="18.75" hidden="1">
      <c r="B73" s="153"/>
      <c r="E73" s="1" t="s">
        <v>593</v>
      </c>
      <c r="F73" s="346">
        <f ca="1">'2-1　補助事業経費の配分（申請者１）'!B19</f>
        <v>0</v>
      </c>
      <c r="G73" s="346">
        <f>'2-1　補助事業経費の配分（申請者１）'!D19</f>
        <v>0</v>
      </c>
      <c r="H73" s="346">
        <f>'2-1　補助事業経費の配分（申請者１）'!H19</f>
        <v>0</v>
      </c>
      <c r="T73" s="137"/>
      <c r="U73" s="138"/>
      <c r="V73" s="138"/>
    </row>
    <row r="74" spans="2:22" ht="18.75" hidden="1">
      <c r="B74" s="153"/>
      <c r="E74" s="1" t="s">
        <v>594</v>
      </c>
      <c r="F74" s="346">
        <f>'2-1　補助事業経費の配分（申請者１）'!B21</f>
        <v>0</v>
      </c>
      <c r="T74" s="137"/>
      <c r="U74" s="138"/>
      <c r="V74" s="138"/>
    </row>
    <row r="75" spans="2:22" ht="18.75" hidden="1">
      <c r="B75" s="153"/>
      <c r="E75" s="1" t="s">
        <v>595</v>
      </c>
      <c r="F75" s="346">
        <f ca="1">'2-1　補助事業経費の配分（申請者１）'!B22</f>
        <v>0</v>
      </c>
      <c r="G75" s="346">
        <f>'2-1　補助事業経費の配分（申請者１）'!D22</f>
        <v>0</v>
      </c>
      <c r="H75" s="346">
        <f>'2-1　補助事業経費の配分（申請者１）'!H22</f>
        <v>0</v>
      </c>
      <c r="T75" s="137"/>
      <c r="U75" s="138"/>
      <c r="V75" s="138"/>
    </row>
    <row r="76" spans="2:22" ht="18.75" hidden="1">
      <c r="B76" s="153"/>
      <c r="D76" s="1" t="s">
        <v>596</v>
      </c>
      <c r="E76" s="1" t="s">
        <v>592</v>
      </c>
      <c r="F76" s="346">
        <f>'2-1　補助事業経費の配分（申請者２）'!B10</f>
        <v>0</v>
      </c>
      <c r="G76" s="346">
        <f>'2-1　補助事業経費の配分（申請者２）'!D10</f>
        <v>0</v>
      </c>
      <c r="H76" s="346">
        <f>'2-1　補助事業経費の配分（申請者２）'!H10</f>
        <v>0</v>
      </c>
      <c r="T76" s="137"/>
      <c r="U76" s="138"/>
      <c r="V76" s="138"/>
    </row>
    <row r="77" spans="2:22" ht="18.75" hidden="1">
      <c r="B77" s="153"/>
      <c r="E77" s="1" t="s">
        <v>593</v>
      </c>
      <c r="F77" s="346">
        <f ca="1">'2-1　補助事業経費の配分（申請者２）'!B19</f>
        <v>0</v>
      </c>
      <c r="G77" s="346">
        <f>'2-1　補助事業経費の配分（申請者２）'!D19</f>
        <v>0</v>
      </c>
      <c r="H77" s="346">
        <f>'2-1　補助事業経費の配分（申請者２）'!H19</f>
        <v>0</v>
      </c>
      <c r="T77" s="137"/>
      <c r="U77" s="138"/>
      <c r="V77" s="138"/>
    </row>
    <row r="78" spans="2:22" ht="18.75" hidden="1">
      <c r="B78" s="153"/>
      <c r="E78" s="1" t="s">
        <v>594</v>
      </c>
      <c r="F78" s="346">
        <f>'2-1　補助事業経費の配分（申請者２）'!B21</f>
        <v>0</v>
      </c>
      <c r="T78" s="137"/>
      <c r="U78" s="138"/>
      <c r="V78" s="138"/>
    </row>
    <row r="79" spans="2:22" ht="18.75" hidden="1">
      <c r="B79" s="153"/>
      <c r="E79" s="1" t="s">
        <v>595</v>
      </c>
      <c r="F79" s="346">
        <f ca="1">'2-1　補助事業経費の配分（申請者２）'!B22</f>
        <v>0</v>
      </c>
      <c r="G79" s="346">
        <f>'2-1　補助事業経費の配分（申請者２）'!D22</f>
        <v>0</v>
      </c>
      <c r="H79" s="346">
        <f>'2-1　補助事業経費の配分（申請者２）'!H22</f>
        <v>0</v>
      </c>
      <c r="T79" s="137"/>
      <c r="U79" s="138"/>
      <c r="V79" s="138"/>
    </row>
    <row r="80" spans="2:22" ht="18.75" hidden="1">
      <c r="B80" s="153"/>
      <c r="D80" s="1" t="s">
        <v>597</v>
      </c>
      <c r="E80" s="1" t="s">
        <v>592</v>
      </c>
      <c r="F80" s="346">
        <f>'2-1　補助事業経費の配分（申請者３）'!B10</f>
        <v>0</v>
      </c>
      <c r="G80" s="346">
        <f>'2-1　補助事業経費の配分（申請者３）'!D10</f>
        <v>0</v>
      </c>
      <c r="H80" s="346">
        <f>'2-1　補助事業経費の配分（申請者３）'!H10</f>
        <v>0</v>
      </c>
      <c r="T80" s="137"/>
      <c r="U80" s="138"/>
      <c r="V80" s="138"/>
    </row>
    <row r="81" spans="2:22" ht="18.75" hidden="1">
      <c r="B81" s="153"/>
      <c r="E81" s="1" t="s">
        <v>593</v>
      </c>
      <c r="F81" s="346">
        <f ca="1">'2-1　補助事業経費の配分（申請者３）'!B19</f>
        <v>0</v>
      </c>
      <c r="G81" s="346">
        <f>'2-1　補助事業経費の配分（申請者３）'!D19</f>
        <v>0</v>
      </c>
      <c r="H81" s="346">
        <f>'2-1　補助事業経費の配分（申請者３）'!H19</f>
        <v>0</v>
      </c>
      <c r="T81" s="137"/>
      <c r="U81" s="138"/>
      <c r="V81" s="138"/>
    </row>
    <row r="82" spans="2:22" ht="18.75" hidden="1">
      <c r="B82" s="153"/>
      <c r="E82" s="1" t="s">
        <v>594</v>
      </c>
      <c r="F82" s="346">
        <f>'2-1　補助事業経費の配分（申請者３）'!B21</f>
        <v>0</v>
      </c>
      <c r="T82" s="137"/>
      <c r="U82" s="138"/>
      <c r="V82" s="138"/>
    </row>
    <row r="83" spans="2:22" ht="18.75" hidden="1">
      <c r="B83" s="153"/>
      <c r="E83" s="1" t="s">
        <v>595</v>
      </c>
      <c r="F83" s="346">
        <f ca="1">'2-1　補助事業経費の配分（申請者３）'!B22</f>
        <v>0</v>
      </c>
      <c r="G83" s="346">
        <f>'2-1　補助事業経費の配分（申請者３）'!D22</f>
        <v>0</v>
      </c>
      <c r="H83" s="346">
        <f>'2-1　補助事業経費の配分（申請者３）'!H22</f>
        <v>0</v>
      </c>
      <c r="T83" s="137"/>
      <c r="U83" s="138"/>
      <c r="V83" s="138"/>
    </row>
    <row r="84" spans="2:22" ht="18.75" hidden="1">
      <c r="B84" s="153"/>
      <c r="D84" s="1" t="s">
        <v>598</v>
      </c>
      <c r="E84" s="1" t="s">
        <v>592</v>
      </c>
      <c r="F84" s="346">
        <f>'2-1　補助事業経費の配分（申請者４）'!B10</f>
        <v>0</v>
      </c>
      <c r="G84" s="346">
        <f>'2-1　補助事業経費の配分（申請者４）'!D10</f>
        <v>0</v>
      </c>
      <c r="H84" s="346">
        <f>'2-1　補助事業経費の配分（申請者４）'!H10</f>
        <v>0</v>
      </c>
      <c r="T84" s="137"/>
      <c r="U84" s="138"/>
      <c r="V84" s="138"/>
    </row>
    <row r="85" spans="2:22" ht="18.75" hidden="1">
      <c r="B85" s="153"/>
      <c r="E85" s="1" t="s">
        <v>593</v>
      </c>
      <c r="F85" s="346">
        <f ca="1">'2-1　補助事業経費の配分（申請者４）'!B19</f>
        <v>0</v>
      </c>
      <c r="G85" s="346">
        <f>'2-1　補助事業経費の配分（申請者４）'!D19</f>
        <v>0</v>
      </c>
      <c r="H85" s="346">
        <f>'2-1　補助事業経費の配分（申請者４）'!H19</f>
        <v>0</v>
      </c>
      <c r="T85" s="137"/>
      <c r="U85" s="138"/>
      <c r="V85" s="138"/>
    </row>
    <row r="86" spans="2:22" ht="18.75" hidden="1">
      <c r="B86" s="153"/>
      <c r="E86" s="1" t="s">
        <v>594</v>
      </c>
      <c r="F86" s="346">
        <f>'2-1　補助事業経費の配分（申請者４）'!B21</f>
        <v>0</v>
      </c>
      <c r="T86" s="137"/>
      <c r="U86" s="138"/>
      <c r="V86" s="138"/>
    </row>
    <row r="87" spans="2:22" ht="18.75" hidden="1">
      <c r="B87" s="153"/>
      <c r="E87" s="1" t="s">
        <v>595</v>
      </c>
      <c r="F87" s="346">
        <f ca="1">'2-1　補助事業経費の配分（申請者４）'!B22</f>
        <v>0</v>
      </c>
      <c r="G87" s="346">
        <f>'2-1　補助事業経費の配分（申請者４）'!D22</f>
        <v>0</v>
      </c>
      <c r="H87" s="346">
        <f>'2-1　補助事業経費の配分（申請者４）'!H22</f>
        <v>0</v>
      </c>
      <c r="T87" s="137"/>
      <c r="U87" s="138"/>
      <c r="V87" s="138"/>
    </row>
    <row r="88" spans="2:22" ht="18.75">
      <c r="B88" s="153"/>
      <c r="E88" s="155"/>
      <c r="F88" s="156"/>
      <c r="G88" s="138"/>
      <c r="T88" s="137"/>
      <c r="U88" s="138"/>
      <c r="V88" s="138"/>
    </row>
    <row r="89" spans="2:22" ht="18.75">
      <c r="B89" s="153"/>
      <c r="E89" s="155"/>
      <c r="F89" s="156"/>
      <c r="G89" s="138"/>
      <c r="T89" s="137"/>
      <c r="U89" s="138"/>
      <c r="V89" s="138"/>
    </row>
    <row r="90" spans="2:22" ht="18.75">
      <c r="B90" s="153"/>
      <c r="E90" s="155"/>
      <c r="F90" s="156"/>
      <c r="G90" s="138"/>
      <c r="T90" s="137"/>
      <c r="U90" s="138"/>
      <c r="V90" s="138"/>
    </row>
  </sheetData>
  <sheetProtection sheet="1" formatRows="0"/>
  <dataConsolidate/>
  <mergeCells count="83">
    <mergeCell ref="F53:H53"/>
    <mergeCell ref="F28:H28"/>
    <mergeCell ref="A43:C45"/>
    <mergeCell ref="D51:E51"/>
    <mergeCell ref="A28:C35"/>
    <mergeCell ref="A53:C58"/>
    <mergeCell ref="D58:E58"/>
    <mergeCell ref="A52:C52"/>
    <mergeCell ref="D57:E57"/>
    <mergeCell ref="D56:E56"/>
    <mergeCell ref="D55:E55"/>
    <mergeCell ref="D53:E54"/>
    <mergeCell ref="D52:E52"/>
    <mergeCell ref="D50:E50"/>
    <mergeCell ref="F37:H37"/>
    <mergeCell ref="F50:H50"/>
    <mergeCell ref="A12:C19"/>
    <mergeCell ref="D12:E12"/>
    <mergeCell ref="D29:E29"/>
    <mergeCell ref="A37:C42"/>
    <mergeCell ref="D38:E38"/>
    <mergeCell ref="D39:E39"/>
    <mergeCell ref="D40:E40"/>
    <mergeCell ref="D33:E33"/>
    <mergeCell ref="D34:E35"/>
    <mergeCell ref="D41:E42"/>
    <mergeCell ref="A20:C27"/>
    <mergeCell ref="D20:E20"/>
    <mergeCell ref="D21:E21"/>
    <mergeCell ref="D22:E23"/>
    <mergeCell ref="D28:E28"/>
    <mergeCell ref="D30:E31"/>
    <mergeCell ref="A46:C51"/>
    <mergeCell ref="D46:E46"/>
    <mergeCell ref="D47:E47"/>
    <mergeCell ref="F51:H51"/>
    <mergeCell ref="D37:E37"/>
    <mergeCell ref="F44:H44"/>
    <mergeCell ref="F38:H38"/>
    <mergeCell ref="F43:H43"/>
    <mergeCell ref="D43:E43"/>
    <mergeCell ref="D44:E44"/>
    <mergeCell ref="D45:E45"/>
    <mergeCell ref="D48:E49"/>
    <mergeCell ref="F39:H39"/>
    <mergeCell ref="F40:H40"/>
    <mergeCell ref="G42:H42"/>
    <mergeCell ref="D32:E32"/>
    <mergeCell ref="F12:H12"/>
    <mergeCell ref="F13:H13"/>
    <mergeCell ref="F16:H16"/>
    <mergeCell ref="F17:H17"/>
    <mergeCell ref="F29:H29"/>
    <mergeCell ref="F32:H32"/>
    <mergeCell ref="D13:E13"/>
    <mergeCell ref="D14:E15"/>
    <mergeCell ref="D16:E16"/>
    <mergeCell ref="D17:E17"/>
    <mergeCell ref="D18:E19"/>
    <mergeCell ref="D24:E24"/>
    <mergeCell ref="D25:E25"/>
    <mergeCell ref="D26:E27"/>
    <mergeCell ref="F33:H33"/>
    <mergeCell ref="G35:H35"/>
    <mergeCell ref="G19:H19"/>
    <mergeCell ref="F20:H20"/>
    <mergeCell ref="G27:H27"/>
    <mergeCell ref="F21:H21"/>
    <mergeCell ref="F24:H24"/>
    <mergeCell ref="F25:H25"/>
    <mergeCell ref="A2:H2"/>
    <mergeCell ref="F4:H4"/>
    <mergeCell ref="F5:H5"/>
    <mergeCell ref="F8:H8"/>
    <mergeCell ref="F9:H9"/>
    <mergeCell ref="D6:E7"/>
    <mergeCell ref="D5:E5"/>
    <mergeCell ref="D4:E4"/>
    <mergeCell ref="A4:C11"/>
    <mergeCell ref="D10:E11"/>
    <mergeCell ref="D9:E9"/>
    <mergeCell ref="D8:E8"/>
    <mergeCell ref="G11:H11"/>
  </mergeCells>
  <phoneticPr fontId="5"/>
  <dataValidations xWindow="472" yWindow="351" count="7">
    <dataValidation allowBlank="1" showErrorMessage="1" sqref="G40:H41 H49 G9:H10 G33:H34 F9 F33 G25:H26 F25 F40 F55:H57 F17 G17:H18 G47:H47 G45:H45" xr:uid="{00000000-0002-0000-0200-000000000000}"/>
    <dataValidation imeMode="fullKatakana" allowBlank="1" showInputMessage="1" showErrorMessage="1" sqref="F37 F20 F4 F28 F12" xr:uid="{00000000-0002-0000-0200-000001000000}"/>
    <dataValidation imeMode="fullKatakana" allowBlank="1" showErrorMessage="1" sqref="F8:H8 F32:H32 F39:H39 F24:H24 F16:H16" xr:uid="{00000000-0002-0000-0200-000002000000}"/>
    <dataValidation type="list" allowBlank="1" showInputMessage="1" showErrorMessage="1" sqref="F45" xr:uid="{00000000-0002-0000-0200-000003000000}">
      <formula1>"有り,無し"</formula1>
    </dataValidation>
    <dataValidation allowBlank="1" showInputMessage="1" showErrorMessage="1" prompt="市区町村以下の住所を記入してください。" sqref="G11:H11 G27:H27 G19:H19 G35:H35 G42:H42" xr:uid="{00000000-0002-0000-0200-000004000000}"/>
    <dataValidation allowBlank="1" showInputMessage="1" showErrorMessage="1" prompt="半角で「XXX-XXXX」の形で入力してください。" sqref="F10 F41 F34 F26 F18" xr:uid="{00000000-0002-0000-0200-000005000000}"/>
    <dataValidation type="whole" operator="greaterThan" allowBlank="1" showInputMessage="1" showErrorMessage="1" errorTitle="入力規則違反" error="整数を入力して下さい。_x000a_「千円」、「百万円」のような記述は不可。" sqref="G7 G15 G23 G31 F46:F47 H46" xr:uid="{00000000-0002-0000-0200-000006000000}">
      <formula1>0</formula1>
    </dataValidation>
  </dataValidations>
  <pageMargins left="0.51181102362204722" right="0.19685039370078741" top="0.55118110236220474" bottom="0.43307086614173229" header="0.31496062992125984" footer="0.31496062992125984"/>
  <pageSetup paperSize="9" scale="79" fitToHeight="0" orientation="portrait" blackAndWhite="1" r:id="rId1"/>
  <drawing r:id="rId2"/>
  <extLst>
    <ext xmlns:x14="http://schemas.microsoft.com/office/spreadsheetml/2009/9/main" uri="{CCE6A557-97BC-4b89-ADB6-D9C93CAAB3DF}">
      <x14:dataValidations xmlns:xm="http://schemas.microsoft.com/office/excel/2006/main" xWindow="472" yWindow="351" count="3">
        <x14:dataValidation type="list" allowBlank="1" showInputMessage="1" showErrorMessage="1" xr:uid="{00000000-0002-0000-0200-000008000000}">
          <x14:formula1>
            <xm:f>プルダウン選択リスト!$D$2:$D$48</xm:f>
          </x14:formula1>
          <xm:sqref>F11 F19 F35 F27 F42</xm:sqref>
        </x14:dataValidation>
        <x14:dataValidation type="list" allowBlank="1" showInputMessage="1" showErrorMessage="1" promptTitle="業種選択" prompt="右端のリストボタンで表示されるリストから業種を選択して下さい。" xr:uid="{00000000-0002-0000-0200-000009000000}">
          <x14:formula1>
            <xm:f>プルダウン選択リスト!$B$2:$B$100</xm:f>
          </x14:formula1>
          <xm:sqref>F7 F15 F23 F31</xm:sqref>
        </x14:dataValidation>
        <x14:dataValidation type="list" allowBlank="1" showInputMessage="1" showErrorMessage="1" xr:uid="{00000000-0002-0000-0200-00000A000000}">
          <x14:formula1>
            <xm:f>プルダウン選択リスト!$G$7:$G$12</xm:f>
          </x14:formula1>
          <xm:sqref>F48:G49 H48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00B0F0"/>
    <pageSetUpPr fitToPage="1"/>
  </sheetPr>
  <dimension ref="B1:L60"/>
  <sheetViews>
    <sheetView showGridLines="0" view="pageBreakPreview" zoomScale="85" zoomScaleNormal="85" zoomScaleSheetLayoutView="85" workbookViewId="0"/>
  </sheetViews>
  <sheetFormatPr defaultColWidth="8.7265625" defaultRowHeight="18.75" customHeight="1" outlineLevelRow="1"/>
  <cols>
    <col min="1" max="1" width="0.90625" style="39" customWidth="1"/>
    <col min="2" max="2" width="3.1796875" style="39" customWidth="1"/>
    <col min="3" max="3" width="2.81640625" style="39" customWidth="1"/>
    <col min="4" max="4" width="3.1796875" style="39" customWidth="1"/>
    <col min="5" max="5" width="10.90625" style="39" customWidth="1"/>
    <col min="6" max="6" width="7.6328125" style="39" customWidth="1"/>
    <col min="7" max="7" width="8.453125" style="39" bestFit="1" customWidth="1"/>
    <col min="8" max="8" width="2.90625" style="39" customWidth="1"/>
    <col min="9" max="9" width="5.453125" style="39" customWidth="1"/>
    <col min="10" max="10" width="11.36328125" style="39" customWidth="1"/>
    <col min="11" max="11" width="5.1796875" style="39" customWidth="1"/>
    <col min="12" max="12" width="3.26953125" style="39" customWidth="1"/>
    <col min="13" max="16384" width="8.7265625" style="39"/>
  </cols>
  <sheetData>
    <row r="1" spans="2:12" ht="9" customHeight="1"/>
    <row r="2" spans="2:12" ht="18.75" customHeight="1">
      <c r="B2" s="238" t="s">
        <v>276</v>
      </c>
      <c r="C2" s="239"/>
    </row>
    <row r="3" spans="2:12" ht="18.75" customHeight="1">
      <c r="B3" s="240"/>
      <c r="C3" s="240"/>
      <c r="J3" s="450" t="s">
        <v>461</v>
      </c>
      <c r="K3" s="450"/>
      <c r="L3" s="450"/>
    </row>
    <row r="4" spans="2:12" ht="18.75" customHeight="1">
      <c r="B4" s="241"/>
      <c r="C4" s="241"/>
    </row>
    <row r="5" spans="2:12" ht="18.75" customHeight="1">
      <c r="B5" s="242" t="s">
        <v>277</v>
      </c>
      <c r="C5" s="242"/>
    </row>
    <row r="6" spans="2:12" ht="18.75" customHeight="1">
      <c r="B6" s="243" t="s">
        <v>499</v>
      </c>
      <c r="C6" s="242"/>
    </row>
    <row r="7" spans="2:12" ht="38.25" customHeight="1">
      <c r="B7" s="241"/>
      <c r="C7" s="241"/>
      <c r="F7" s="244"/>
      <c r="G7" s="245" t="s">
        <v>278</v>
      </c>
      <c r="I7" s="449" t="str">
        <f>申請概要書!F11&amp;申請概要書!G11</f>
        <v/>
      </c>
      <c r="J7" s="449"/>
      <c r="K7" s="449"/>
      <c r="L7" s="40"/>
    </row>
    <row r="8" spans="2:12" ht="38.25" customHeight="1">
      <c r="B8" s="241"/>
      <c r="C8" s="241"/>
      <c r="F8" s="246" t="s">
        <v>336</v>
      </c>
      <c r="G8" s="245" t="s">
        <v>280</v>
      </c>
      <c r="I8" s="449" t="str">
        <f>IF(申請概要書!F5&lt;&gt;"",申請概要書!F5,"")</f>
        <v/>
      </c>
      <c r="J8" s="449"/>
      <c r="K8" s="449"/>
      <c r="L8" s="40"/>
    </row>
    <row r="9" spans="2:12" ht="18.75" customHeight="1">
      <c r="B9" s="240" t="s">
        <v>281</v>
      </c>
      <c r="C9" s="240"/>
      <c r="F9" s="246"/>
      <c r="G9" s="245" t="s">
        <v>282</v>
      </c>
      <c r="I9" s="451" t="str">
        <f>IF(申請概要書!F9&lt;&gt;"",申請概要書!F9,"")</f>
        <v/>
      </c>
      <c r="J9" s="451"/>
      <c r="K9" s="451"/>
      <c r="L9" s="247"/>
    </row>
    <row r="10" spans="2:12" ht="11.25" customHeight="1">
      <c r="B10" s="240"/>
      <c r="C10" s="240"/>
      <c r="F10" s="244"/>
      <c r="G10" s="245"/>
      <c r="I10" s="248"/>
      <c r="J10" s="248"/>
      <c r="K10" s="248"/>
      <c r="L10" s="247"/>
    </row>
    <row r="11" spans="2:12" ht="38.25" hidden="1" customHeight="1" outlineLevel="1">
      <c r="B11" s="241"/>
      <c r="C11" s="241"/>
      <c r="F11" s="244"/>
      <c r="G11" s="245" t="s">
        <v>283</v>
      </c>
      <c r="I11" s="449" t="str">
        <f>申請概要書!F19&amp;申請概要書!G19</f>
        <v/>
      </c>
      <c r="J11" s="449"/>
      <c r="K11" s="449"/>
      <c r="L11" s="40"/>
    </row>
    <row r="12" spans="2:12" ht="38.25" hidden="1" customHeight="1" outlineLevel="1">
      <c r="B12" s="241"/>
      <c r="C12" s="241"/>
      <c r="F12" s="244" t="s">
        <v>279</v>
      </c>
      <c r="G12" s="245" t="s">
        <v>284</v>
      </c>
      <c r="I12" s="449" t="str">
        <f>IF(申請概要書!F13&lt;&gt;"",申請概要書!F13,"")</f>
        <v/>
      </c>
      <c r="J12" s="449"/>
      <c r="K12" s="449"/>
      <c r="L12" s="40"/>
    </row>
    <row r="13" spans="2:12" ht="18.75" hidden="1" customHeight="1" outlineLevel="1">
      <c r="B13" s="240" t="s">
        <v>281</v>
      </c>
      <c r="C13" s="240"/>
      <c r="F13" s="244"/>
      <c r="G13" s="245" t="s">
        <v>282</v>
      </c>
      <c r="I13" s="451" t="str">
        <f>IF(申請概要書!F17&lt;&gt;"",申請概要書!F17,"")</f>
        <v/>
      </c>
      <c r="J13" s="451"/>
      <c r="K13" s="451"/>
      <c r="L13" s="247"/>
    </row>
    <row r="14" spans="2:12" ht="11.25" customHeight="1" collapsed="1">
      <c r="B14" s="249" t="s">
        <v>285</v>
      </c>
      <c r="C14" s="249"/>
    </row>
    <row r="15" spans="2:12" ht="38.25" hidden="1" customHeight="1" outlineLevel="1">
      <c r="B15" s="241"/>
      <c r="C15" s="241"/>
      <c r="F15" s="244"/>
      <c r="G15" s="245" t="s">
        <v>278</v>
      </c>
      <c r="I15" s="449" t="str">
        <f>申請概要書!F27&amp;申請概要書!G27</f>
        <v/>
      </c>
      <c r="J15" s="449"/>
      <c r="K15" s="449"/>
      <c r="L15" s="40"/>
    </row>
    <row r="16" spans="2:12" ht="38.25" hidden="1" customHeight="1" outlineLevel="1">
      <c r="B16" s="241"/>
      <c r="C16" s="241"/>
      <c r="F16" s="244" t="s">
        <v>279</v>
      </c>
      <c r="G16" s="245" t="s">
        <v>284</v>
      </c>
      <c r="I16" s="449" t="str">
        <f>IF(申請概要書!F21&lt;&gt;"",申請概要書!F21,"")</f>
        <v/>
      </c>
      <c r="J16" s="449"/>
      <c r="K16" s="449"/>
      <c r="L16" s="40"/>
    </row>
    <row r="17" spans="2:12" ht="18.75" hidden="1" customHeight="1" outlineLevel="1">
      <c r="B17" s="240" t="s">
        <v>281</v>
      </c>
      <c r="C17" s="240"/>
      <c r="F17" s="244"/>
      <c r="G17" s="245" t="s">
        <v>282</v>
      </c>
      <c r="I17" s="451" t="str">
        <f>IF(申請概要書!F25&lt;&gt;"",申請概要書!F25,"")</f>
        <v/>
      </c>
      <c r="J17" s="451"/>
      <c r="K17" s="451"/>
      <c r="L17" s="247"/>
    </row>
    <row r="18" spans="2:12" ht="11.25" customHeight="1" collapsed="1">
      <c r="B18" s="249" t="s">
        <v>285</v>
      </c>
      <c r="C18" s="249"/>
    </row>
    <row r="19" spans="2:12" ht="38.25" hidden="1" customHeight="1" outlineLevel="1">
      <c r="B19" s="241"/>
      <c r="C19" s="241"/>
      <c r="F19" s="244"/>
      <c r="G19" s="245" t="s">
        <v>278</v>
      </c>
      <c r="I19" s="449" t="str">
        <f>申請概要書!F35&amp;申請概要書!G35</f>
        <v/>
      </c>
      <c r="J19" s="449"/>
      <c r="K19" s="449"/>
      <c r="L19" s="40"/>
    </row>
    <row r="20" spans="2:12" ht="38.25" hidden="1" customHeight="1" outlineLevel="1">
      <c r="B20" s="241"/>
      <c r="C20" s="241"/>
      <c r="F20" s="244" t="s">
        <v>279</v>
      </c>
      <c r="G20" s="245" t="s">
        <v>284</v>
      </c>
      <c r="I20" s="449" t="str">
        <f>IF(申請概要書!F29&lt;&gt;"",申請概要書!F29,"")</f>
        <v/>
      </c>
      <c r="J20" s="449"/>
      <c r="K20" s="449"/>
      <c r="L20" s="40"/>
    </row>
    <row r="21" spans="2:12" ht="18.75" hidden="1" customHeight="1" outlineLevel="1">
      <c r="B21" s="240" t="s">
        <v>281</v>
      </c>
      <c r="C21" s="240"/>
      <c r="F21" s="244"/>
      <c r="G21" s="245" t="s">
        <v>282</v>
      </c>
      <c r="I21" s="451" t="str">
        <f>IF(申請概要書!F33&lt;&gt;"",申請概要書!F33,"")</f>
        <v/>
      </c>
      <c r="J21" s="451"/>
      <c r="K21" s="451"/>
      <c r="L21" s="247"/>
    </row>
    <row r="22" spans="2:12" ht="11.25" customHeight="1" collapsed="1">
      <c r="B22" s="249" t="s">
        <v>285</v>
      </c>
      <c r="C22" s="249"/>
    </row>
    <row r="23" spans="2:12" ht="18.75" customHeight="1">
      <c r="B23" s="452" t="s">
        <v>544</v>
      </c>
      <c r="C23" s="452"/>
      <c r="D23" s="452"/>
      <c r="E23" s="452"/>
      <c r="F23" s="452"/>
      <c r="G23" s="452"/>
      <c r="H23" s="452"/>
      <c r="I23" s="452"/>
      <c r="J23" s="452"/>
      <c r="K23" s="452"/>
      <c r="L23" s="452"/>
    </row>
    <row r="24" spans="2:12" ht="18.75" customHeight="1">
      <c r="B24" s="452" t="s">
        <v>545</v>
      </c>
      <c r="C24" s="453"/>
      <c r="D24" s="453"/>
      <c r="E24" s="453"/>
      <c r="F24" s="453"/>
      <c r="G24" s="453"/>
      <c r="H24" s="453"/>
      <c r="I24" s="453"/>
      <c r="J24" s="453"/>
      <c r="K24" s="453"/>
      <c r="L24" s="454"/>
    </row>
    <row r="25" spans="2:12" ht="18.75" customHeight="1">
      <c r="B25" s="452" t="s">
        <v>585</v>
      </c>
      <c r="C25" s="452"/>
      <c r="D25" s="452"/>
      <c r="E25" s="452"/>
      <c r="F25" s="452"/>
      <c r="G25" s="452"/>
      <c r="H25" s="452"/>
      <c r="I25" s="452"/>
      <c r="J25" s="452"/>
      <c r="K25" s="452"/>
      <c r="L25" s="452"/>
    </row>
    <row r="26" spans="2:12" ht="18.75" customHeight="1">
      <c r="B26" s="452" t="s">
        <v>286</v>
      </c>
      <c r="C26" s="452"/>
      <c r="D26" s="452"/>
      <c r="E26" s="452"/>
      <c r="F26" s="452"/>
      <c r="G26" s="452"/>
      <c r="H26" s="452"/>
      <c r="I26" s="452"/>
      <c r="J26" s="452"/>
      <c r="K26" s="452"/>
      <c r="L26" s="452"/>
    </row>
    <row r="27" spans="2:12" ht="18.75" customHeight="1">
      <c r="B27" s="250"/>
      <c r="C27" s="250"/>
      <c r="D27" s="250"/>
      <c r="E27" s="250"/>
      <c r="F27" s="250"/>
      <c r="G27" s="250"/>
      <c r="H27" s="250"/>
      <c r="I27" s="250"/>
      <c r="J27" s="250"/>
      <c r="K27" s="250"/>
      <c r="L27" s="250"/>
    </row>
    <row r="28" spans="2:12" s="41" customFormat="1" ht="18.75" customHeight="1">
      <c r="B28" s="456" t="s">
        <v>586</v>
      </c>
      <c r="C28" s="454"/>
      <c r="D28" s="454"/>
      <c r="E28" s="454"/>
      <c r="F28" s="454"/>
      <c r="G28" s="454"/>
      <c r="H28" s="454"/>
      <c r="I28" s="454"/>
      <c r="J28" s="454"/>
      <c r="K28" s="454"/>
      <c r="L28" s="454"/>
    </row>
    <row r="29" spans="2:12" s="41" customFormat="1" ht="18.75" customHeight="1">
      <c r="B29" s="454"/>
      <c r="C29" s="454"/>
      <c r="D29" s="454"/>
      <c r="E29" s="454"/>
      <c r="F29" s="454"/>
      <c r="G29" s="454"/>
      <c r="H29" s="454"/>
      <c r="I29" s="454"/>
      <c r="J29" s="454"/>
      <c r="K29" s="454"/>
      <c r="L29" s="454"/>
    </row>
    <row r="30" spans="2:12" s="41" customFormat="1" ht="18.75" customHeight="1">
      <c r="B30" s="454"/>
      <c r="C30" s="454"/>
      <c r="D30" s="454"/>
      <c r="E30" s="454"/>
      <c r="F30" s="454"/>
      <c r="G30" s="454"/>
      <c r="H30" s="454"/>
      <c r="I30" s="454"/>
      <c r="J30" s="454"/>
      <c r="K30" s="454"/>
      <c r="L30" s="454"/>
    </row>
    <row r="31" spans="2:12" s="41" customFormat="1" ht="18.75" customHeight="1">
      <c r="B31" s="454"/>
      <c r="C31" s="454"/>
      <c r="D31" s="454"/>
      <c r="E31" s="454"/>
      <c r="F31" s="454"/>
      <c r="G31" s="454"/>
      <c r="H31" s="454"/>
      <c r="I31" s="454"/>
      <c r="J31" s="454"/>
      <c r="K31" s="454"/>
      <c r="L31" s="454"/>
    </row>
    <row r="32" spans="2:12" s="41" customFormat="1" ht="18.75" customHeight="1">
      <c r="B32" s="454"/>
      <c r="C32" s="454"/>
      <c r="D32" s="454"/>
      <c r="E32" s="454"/>
      <c r="F32" s="454"/>
      <c r="G32" s="454"/>
      <c r="H32" s="454"/>
      <c r="I32" s="454"/>
      <c r="J32" s="454"/>
      <c r="K32" s="454"/>
      <c r="L32" s="454"/>
    </row>
    <row r="34" spans="2:12" ht="18.75" customHeight="1">
      <c r="B34" s="457" t="s">
        <v>287</v>
      </c>
      <c r="C34" s="457"/>
      <c r="D34" s="457"/>
      <c r="E34" s="457"/>
      <c r="F34" s="457"/>
      <c r="G34" s="457"/>
      <c r="H34" s="457"/>
      <c r="I34" s="457"/>
      <c r="J34" s="457"/>
      <c r="K34" s="457"/>
      <c r="L34" s="457"/>
    </row>
    <row r="35" spans="2:12" ht="18.75" customHeight="1">
      <c r="B35" s="251"/>
      <c r="C35" s="251"/>
      <c r="D35" s="251"/>
      <c r="E35" s="251"/>
      <c r="F35" s="251"/>
      <c r="G35" s="251"/>
      <c r="H35" s="251"/>
      <c r="I35" s="251"/>
      <c r="J35" s="251"/>
      <c r="K35" s="251"/>
      <c r="L35" s="251"/>
    </row>
    <row r="36" spans="2:12" ht="18.75" customHeight="1">
      <c r="B36" s="251"/>
      <c r="C36" s="251"/>
      <c r="D36" s="251"/>
      <c r="E36" s="251"/>
      <c r="F36" s="251"/>
      <c r="G36" s="251"/>
      <c r="H36" s="251"/>
      <c r="I36" s="251"/>
      <c r="J36" s="251"/>
      <c r="K36" s="251"/>
      <c r="L36" s="251"/>
    </row>
    <row r="37" spans="2:12" ht="18.75" customHeight="1">
      <c r="C37" s="242" t="s">
        <v>288</v>
      </c>
      <c r="D37" s="40"/>
      <c r="E37" s="40"/>
      <c r="F37" s="252"/>
      <c r="G37" s="253"/>
      <c r="H37" s="253"/>
      <c r="I37" s="253"/>
      <c r="J37" s="253"/>
      <c r="K37" s="253"/>
    </row>
    <row r="38" spans="2:12" ht="45" customHeight="1">
      <c r="C38" s="242"/>
      <c r="D38" s="449" t="str">
        <f>IF(申請概要書!F43&lt;&gt;"",申請概要書!F43,"")</f>
        <v/>
      </c>
      <c r="E38" s="458"/>
      <c r="F38" s="458"/>
      <c r="G38" s="458"/>
      <c r="H38" s="458"/>
      <c r="I38" s="458"/>
      <c r="J38" s="458"/>
      <c r="K38" s="458"/>
    </row>
    <row r="39" spans="2:12" ht="18.75" customHeight="1">
      <c r="C39" s="242"/>
      <c r="D39" s="40"/>
      <c r="E39" s="40"/>
      <c r="F39" s="40"/>
      <c r="G39" s="40"/>
      <c r="H39" s="40"/>
      <c r="I39" s="40"/>
      <c r="J39" s="40"/>
      <c r="K39" s="40"/>
    </row>
    <row r="40" spans="2:12" ht="18.75" customHeight="1">
      <c r="C40" s="242" t="s">
        <v>289</v>
      </c>
      <c r="D40" s="40"/>
      <c r="E40" s="40"/>
      <c r="F40" s="252"/>
      <c r="G40" s="253"/>
      <c r="H40" s="253"/>
      <c r="I40" s="253"/>
      <c r="J40" s="253"/>
      <c r="K40" s="253"/>
    </row>
    <row r="41" spans="2:12" ht="62.25" customHeight="1">
      <c r="C41" s="242"/>
      <c r="D41" s="449" t="str">
        <f>IF(申請概要書!F44&lt;&gt;"",申請概要書!F44,"")</f>
        <v/>
      </c>
      <c r="E41" s="458"/>
      <c r="F41" s="458"/>
      <c r="G41" s="458"/>
      <c r="H41" s="458"/>
      <c r="I41" s="458"/>
      <c r="J41" s="458"/>
      <c r="K41" s="458"/>
    </row>
    <row r="42" spans="2:12" ht="18.75" customHeight="1">
      <c r="C42" s="242" t="s">
        <v>290</v>
      </c>
      <c r="D42" s="40"/>
      <c r="E42" s="40"/>
      <c r="F42" s="40"/>
      <c r="G42" s="40"/>
      <c r="H42" s="40"/>
      <c r="I42" s="40"/>
      <c r="J42" s="40"/>
      <c r="K42" s="40"/>
    </row>
    <row r="43" spans="2:12" ht="18.75" customHeight="1">
      <c r="C43" s="242" t="s">
        <v>291</v>
      </c>
      <c r="D43" s="40"/>
      <c r="E43" s="40"/>
    </row>
    <row r="44" spans="2:12" ht="18.75" customHeight="1">
      <c r="C44" s="242"/>
      <c r="D44" s="459" t="s">
        <v>292</v>
      </c>
      <c r="E44" s="459"/>
      <c r="F44" s="459"/>
      <c r="G44" s="459"/>
      <c r="H44" s="459"/>
      <c r="I44" s="459"/>
      <c r="J44" s="459"/>
      <c r="K44" s="459"/>
    </row>
    <row r="45" spans="2:12" ht="18.75" customHeight="1">
      <c r="C45" s="242"/>
      <c r="D45" s="40"/>
      <c r="E45" s="40"/>
      <c r="F45" s="40"/>
      <c r="G45" s="40"/>
      <c r="H45" s="40"/>
      <c r="I45" s="40"/>
      <c r="J45" s="40"/>
      <c r="K45" s="40"/>
    </row>
    <row r="46" spans="2:12" ht="18.75" customHeight="1">
      <c r="C46" s="242" t="s">
        <v>293</v>
      </c>
      <c r="D46" s="40"/>
      <c r="E46" s="40"/>
      <c r="F46" s="40"/>
      <c r="G46" s="40"/>
      <c r="H46" s="40"/>
      <c r="I46" s="40"/>
      <c r="J46" s="40"/>
      <c r="K46" s="40"/>
    </row>
    <row r="47" spans="2:12" ht="18.75" customHeight="1">
      <c r="D47" s="242" t="s">
        <v>294</v>
      </c>
      <c r="E47" s="242"/>
      <c r="G47" s="460">
        <f ca="1">'2-1　補助事業経費の配分（合計）'!B22</f>
        <v>0</v>
      </c>
      <c r="H47" s="460"/>
      <c r="I47" s="460"/>
      <c r="J47" s="40" t="s">
        <v>295</v>
      </c>
      <c r="K47" s="40"/>
    </row>
    <row r="48" spans="2:12" ht="18.75" customHeight="1">
      <c r="D48" s="242" t="s">
        <v>296</v>
      </c>
      <c r="E48" s="242"/>
      <c r="G48" s="460">
        <f>'2-1　補助事業経費の配分（合計）'!D22</f>
        <v>0</v>
      </c>
      <c r="H48" s="460"/>
      <c r="I48" s="460"/>
      <c r="J48" s="40" t="s">
        <v>295</v>
      </c>
      <c r="K48" s="40"/>
    </row>
    <row r="49" spans="3:12" ht="18.75" customHeight="1">
      <c r="D49" s="242" t="s">
        <v>297</v>
      </c>
      <c r="E49" s="242"/>
      <c r="G49" s="460">
        <f>'2-1　補助事業経費の配分（合計）'!H22</f>
        <v>0</v>
      </c>
      <c r="H49" s="460"/>
      <c r="I49" s="460"/>
      <c r="J49" s="40" t="s">
        <v>295</v>
      </c>
      <c r="K49" s="40"/>
    </row>
    <row r="50" spans="3:12" ht="18.75" customHeight="1">
      <c r="C50" s="40"/>
      <c r="D50" s="242"/>
      <c r="E50" s="242"/>
      <c r="F50" s="40"/>
      <c r="G50" s="254"/>
      <c r="H50" s="254"/>
      <c r="I50" s="254"/>
      <c r="J50" s="254"/>
      <c r="K50" s="40"/>
    </row>
    <row r="51" spans="3:12" s="42" customFormat="1" ht="18.75" customHeight="1">
      <c r="C51" s="242" t="s">
        <v>298</v>
      </c>
      <c r="D51" s="255"/>
      <c r="E51" s="255"/>
      <c r="F51" s="255"/>
      <c r="G51" s="255"/>
      <c r="H51" s="255"/>
      <c r="I51" s="255"/>
      <c r="J51" s="255"/>
      <c r="K51" s="255"/>
    </row>
    <row r="52" spans="3:12" s="42" customFormat="1" ht="18.75" customHeight="1">
      <c r="C52" s="242"/>
      <c r="D52" s="255" t="s">
        <v>299</v>
      </c>
      <c r="E52" s="255"/>
      <c r="F52" s="255"/>
      <c r="G52" s="255"/>
      <c r="H52" s="255"/>
      <c r="I52" s="255"/>
      <c r="J52" s="255"/>
      <c r="K52" s="255"/>
    </row>
    <row r="53" spans="3:12" s="42" customFormat="1" ht="18.75" customHeight="1">
      <c r="C53" s="242"/>
      <c r="F53" s="255"/>
      <c r="G53" s="255"/>
      <c r="H53" s="255"/>
      <c r="I53" s="255"/>
      <c r="J53" s="255"/>
      <c r="K53" s="255"/>
    </row>
    <row r="54" spans="3:12" ht="18.75" customHeight="1">
      <c r="C54" s="242" t="s">
        <v>546</v>
      </c>
      <c r="D54" s="40"/>
      <c r="E54" s="40"/>
      <c r="F54" s="256"/>
      <c r="G54" s="461" t="s">
        <v>337</v>
      </c>
      <c r="H54" s="461"/>
      <c r="I54" s="257" t="s">
        <v>300</v>
      </c>
      <c r="J54" s="258">
        <f>MAX('2-6　補助事業実施予定スケジュール'!D20,'2-6　補助事業実施予定スケジュール'!D25)</f>
        <v>0</v>
      </c>
      <c r="K54" s="40"/>
    </row>
    <row r="55" spans="3:12" ht="18.75" customHeight="1">
      <c r="C55" s="242"/>
      <c r="D55" s="40"/>
      <c r="E55" s="40"/>
      <c r="F55" s="256"/>
      <c r="G55" s="259"/>
      <c r="H55" s="259"/>
      <c r="I55" s="259"/>
      <c r="J55" s="259"/>
      <c r="K55" s="40"/>
    </row>
    <row r="56" spans="3:12" s="43" customFormat="1" ht="18.75" customHeight="1">
      <c r="C56" s="260"/>
      <c r="D56" s="260"/>
      <c r="E56" s="260"/>
      <c r="F56" s="260"/>
      <c r="G56" s="260"/>
      <c r="H56" s="260"/>
      <c r="I56" s="260"/>
      <c r="J56" s="260"/>
      <c r="K56" s="260"/>
      <c r="L56" s="260"/>
    </row>
    <row r="57" spans="3:12" s="43" customFormat="1" ht="15" customHeight="1">
      <c r="C57" s="261" t="s">
        <v>301</v>
      </c>
      <c r="D57" s="260"/>
      <c r="E57" s="260"/>
      <c r="F57" s="260"/>
      <c r="G57" s="260"/>
      <c r="H57" s="260"/>
      <c r="I57" s="260"/>
      <c r="J57" s="260"/>
      <c r="K57" s="260"/>
      <c r="L57" s="260"/>
    </row>
    <row r="58" spans="3:12" s="43" customFormat="1" ht="15" customHeight="1">
      <c r="E58" s="455" t="s">
        <v>547</v>
      </c>
      <c r="F58" s="455"/>
      <c r="G58" s="455"/>
      <c r="H58" s="455"/>
      <c r="I58" s="455"/>
      <c r="J58" s="455"/>
      <c r="K58" s="455"/>
      <c r="L58" s="455"/>
    </row>
    <row r="59" spans="3:12" s="43" customFormat="1" ht="15" customHeight="1">
      <c r="E59" s="455" t="s">
        <v>548</v>
      </c>
      <c r="F59" s="455"/>
      <c r="G59" s="455"/>
      <c r="H59" s="455"/>
      <c r="I59" s="455"/>
      <c r="J59" s="455"/>
      <c r="K59" s="455"/>
      <c r="L59" s="455"/>
    </row>
    <row r="60" spans="3:12" s="43" customFormat="1" ht="18.75" customHeight="1">
      <c r="E60" s="455" t="s">
        <v>497</v>
      </c>
      <c r="F60" s="455"/>
      <c r="G60" s="455"/>
      <c r="H60" s="455"/>
      <c r="I60" s="455"/>
      <c r="J60" s="455"/>
      <c r="K60" s="455"/>
      <c r="L60" s="455"/>
    </row>
  </sheetData>
  <sheetProtection sheet="1" formatRows="0"/>
  <mergeCells count="29">
    <mergeCell ref="E60:L60"/>
    <mergeCell ref="E59:L59"/>
    <mergeCell ref="B28:L32"/>
    <mergeCell ref="B34:L34"/>
    <mergeCell ref="D38:K38"/>
    <mergeCell ref="D41:K41"/>
    <mergeCell ref="D44:K44"/>
    <mergeCell ref="G47:I47"/>
    <mergeCell ref="G48:I48"/>
    <mergeCell ref="G49:I49"/>
    <mergeCell ref="G54:H54"/>
    <mergeCell ref="E58:L58"/>
    <mergeCell ref="B26:L26"/>
    <mergeCell ref="I12:K12"/>
    <mergeCell ref="I13:K13"/>
    <mergeCell ref="I15:K15"/>
    <mergeCell ref="I16:K16"/>
    <mergeCell ref="I17:K17"/>
    <mergeCell ref="I19:K19"/>
    <mergeCell ref="I20:K20"/>
    <mergeCell ref="I21:K21"/>
    <mergeCell ref="B24:L24"/>
    <mergeCell ref="B25:L25"/>
    <mergeCell ref="B23:L23"/>
    <mergeCell ref="I11:K11"/>
    <mergeCell ref="J3:L3"/>
    <mergeCell ref="I7:K7"/>
    <mergeCell ref="I8:K8"/>
    <mergeCell ref="I9:K9"/>
  </mergeCells>
  <phoneticPr fontId="5"/>
  <dataValidations count="2">
    <dataValidation allowBlank="1" showErrorMessage="1" sqref="F54:F55" xr:uid="{00000000-0002-0000-0300-000000000000}"/>
    <dataValidation type="custom" imeMode="halfAlpha" allowBlank="1" showInputMessage="1" showErrorMessage="1" errorTitle="日付入力内容" error="半角英数で_x000a_【西暦/月/日】_x000a_の要領で入力してください。" promptTitle="日付入力" prompt="半角英数で_x000a_【西暦/月/日】_x000a_の要領で入力してください。" sqref="J3:L3" xr:uid="{00000000-0002-0000-0300-000001000000}">
      <formula1>ISTEXT(J3)=FALSE</formula1>
    </dataValidation>
  </dataValidations>
  <pageMargins left="0.51181102362204722" right="0.19685039370078741" top="0.55118110236220474" bottom="0.43307086614173229" header="0.31496062992125984" footer="0.31496062992125984"/>
  <pageSetup paperSize="9" fitToHeight="0" orientation="portrait" blackAndWhite="1" r:id="rId1"/>
  <rowBreaks count="1" manualBreakCount="1">
    <brk id="33" max="1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00B0F0"/>
    <pageSetUpPr fitToPage="1"/>
  </sheetPr>
  <dimension ref="B2:Q10"/>
  <sheetViews>
    <sheetView showGridLines="0" showZeros="0" view="pageBreakPreview" zoomScale="85" zoomScaleNormal="85" zoomScaleSheetLayoutView="85" workbookViewId="0"/>
  </sheetViews>
  <sheetFormatPr defaultColWidth="8.7265625" defaultRowHeight="12.75"/>
  <cols>
    <col min="1" max="1" width="1" style="39" customWidth="1"/>
    <col min="2" max="2" width="14.54296875" style="39" customWidth="1"/>
    <col min="3" max="10" width="4.26953125" style="39" customWidth="1"/>
    <col min="11" max="11" width="13" style="39" customWidth="1"/>
    <col min="12" max="12" width="1.54296875" style="39" customWidth="1"/>
    <col min="13" max="16384" width="8.7265625" style="39"/>
  </cols>
  <sheetData>
    <row r="2" spans="2:17" ht="21.75" customHeight="1">
      <c r="B2" s="40" t="s">
        <v>302</v>
      </c>
      <c r="C2" s="40"/>
      <c r="D2" s="40"/>
      <c r="E2" s="40"/>
      <c r="F2" s="40"/>
      <c r="G2" s="40"/>
      <c r="H2" s="40"/>
      <c r="I2" s="40"/>
      <c r="J2" s="40"/>
      <c r="K2" s="40"/>
    </row>
    <row r="3" spans="2:17" ht="21.75" customHeight="1">
      <c r="B3" s="457" t="s">
        <v>303</v>
      </c>
      <c r="C3" s="457"/>
      <c r="D3" s="457"/>
      <c r="E3" s="457"/>
      <c r="F3" s="457"/>
      <c r="G3" s="457"/>
      <c r="H3" s="457"/>
      <c r="I3" s="457"/>
      <c r="J3" s="457"/>
      <c r="K3" s="457"/>
    </row>
    <row r="4" spans="2:17" ht="21.75" customHeight="1">
      <c r="B4" s="480" t="s">
        <v>304</v>
      </c>
      <c r="C4" s="480"/>
      <c r="D4" s="480"/>
      <c r="E4" s="480"/>
      <c r="F4" s="480"/>
      <c r="G4" s="480"/>
      <c r="H4" s="480"/>
      <c r="I4" s="480"/>
      <c r="J4" s="480"/>
      <c r="K4" s="480"/>
    </row>
    <row r="5" spans="2:17" ht="50.1" customHeight="1">
      <c r="B5" s="44" t="s">
        <v>305</v>
      </c>
      <c r="C5" s="481" t="s">
        <v>306</v>
      </c>
      <c r="D5" s="481"/>
      <c r="E5" s="481"/>
      <c r="F5" s="482" t="s">
        <v>307</v>
      </c>
      <c r="G5" s="481"/>
      <c r="H5" s="483"/>
      <c r="I5" s="484" t="s">
        <v>146</v>
      </c>
      <c r="J5" s="484"/>
      <c r="K5" s="206" t="s">
        <v>308</v>
      </c>
    </row>
    <row r="6" spans="2:17" ht="50.1" customHeight="1">
      <c r="B6" s="205" t="s">
        <v>437</v>
      </c>
      <c r="C6" s="478">
        <f>SUM('2-1　補助事業経費の配分（合計）'!B10)</f>
        <v>0</v>
      </c>
      <c r="D6" s="478"/>
      <c r="E6" s="478"/>
      <c r="F6" s="478">
        <f>SUM('2-1　補助事業経費の配分（合計）'!D10)</f>
        <v>0</v>
      </c>
      <c r="G6" s="478"/>
      <c r="H6" s="478"/>
      <c r="I6" s="468" t="s">
        <v>535</v>
      </c>
      <c r="J6" s="469"/>
      <c r="K6" s="262">
        <f>SUM('2-1　補助事業経費の配分（合計）'!H10)</f>
        <v>0</v>
      </c>
      <c r="N6" s="309" t="str">
        <f>IF(C6='2-1　補助事業経費の配分（合計）'!B10,"","補助事業に要する経費（人件費）エラー")</f>
        <v/>
      </c>
      <c r="O6" s="309" t="str">
        <f>IF(F6='2-1　補助事業経費の配分（合計）'!D10,"","補助事業に要する経費（人件費）エラー")</f>
        <v/>
      </c>
      <c r="P6" s="309" t="str">
        <f>IF(K6='2-1　補助事業経費の配分（合計）'!H10,"","補助事業に要する経費（人件費）エラー")</f>
        <v/>
      </c>
      <c r="Q6" s="309"/>
    </row>
    <row r="7" spans="2:17" ht="50.1" customHeight="1">
      <c r="B7" s="51" t="s">
        <v>436</v>
      </c>
      <c r="C7" s="479">
        <f ca="1">SUM('2-1　補助事業経費の配分（合計）'!B19)</f>
        <v>0</v>
      </c>
      <c r="D7" s="479"/>
      <c r="E7" s="479"/>
      <c r="F7" s="479">
        <f>SUM('2-1　補助事業経費の配分（合計）'!D19)</f>
        <v>0</v>
      </c>
      <c r="G7" s="479"/>
      <c r="H7" s="479"/>
      <c r="I7" s="470"/>
      <c r="J7" s="471"/>
      <c r="K7" s="263">
        <f>SUM('2-1　補助事業経費の配分（合計）'!H19)</f>
        <v>0</v>
      </c>
      <c r="N7" s="309" t="str">
        <f ca="1">IF(C7='2-1　補助事業経費の配分（合計）'!B19,"","補助事業に要する経費（諸経費）エラー")</f>
        <v/>
      </c>
      <c r="O7" s="309" t="str">
        <f>IF(F7='2-1　補助事業経費の配分（合計）'!D19,"","補助事業に要する経費（諸経費）エラー")</f>
        <v/>
      </c>
      <c r="P7" s="309" t="str">
        <f>IF(K7='2-1　補助事業経費の配分（合計）'!H19,"","補助事業に要する経費（諸経費）エラー")</f>
        <v/>
      </c>
      <c r="Q7" s="309"/>
    </row>
    <row r="8" spans="2:17" ht="50.1" customHeight="1">
      <c r="B8" s="45" t="s">
        <v>435</v>
      </c>
      <c r="C8" s="462">
        <f>SUM('2-1　補助事業経費の配分（合計）'!B21)</f>
        <v>0</v>
      </c>
      <c r="D8" s="463"/>
      <c r="E8" s="464"/>
      <c r="F8" s="465"/>
      <c r="G8" s="466"/>
      <c r="H8" s="467"/>
      <c r="I8" s="78"/>
      <c r="J8" s="79"/>
      <c r="K8" s="58"/>
      <c r="N8" s="309" t="str">
        <f>IF(C8='2-1　補助事業経費の配分（合計）'!B21,"","補助事業に要する経費（消費税）エラー")</f>
        <v/>
      </c>
      <c r="O8" s="309"/>
      <c r="P8" s="309"/>
      <c r="Q8" s="309"/>
    </row>
    <row r="9" spans="2:17" ht="50.1" customHeight="1">
      <c r="B9" s="44" t="s">
        <v>309</v>
      </c>
      <c r="C9" s="473">
        <f ca="1">SUM(C6:E8)</f>
        <v>0</v>
      </c>
      <c r="D9" s="473"/>
      <c r="E9" s="473"/>
      <c r="F9" s="474">
        <f>SUM(F6:H7)</f>
        <v>0</v>
      </c>
      <c r="G9" s="473"/>
      <c r="H9" s="475"/>
      <c r="I9" s="476"/>
      <c r="J9" s="477"/>
      <c r="K9" s="310">
        <f>SUM(K6:K7)</f>
        <v>0</v>
      </c>
      <c r="L9" s="46"/>
    </row>
    <row r="10" spans="2:17" ht="28.5" customHeight="1">
      <c r="B10" s="47"/>
      <c r="C10" s="472" t="s">
        <v>310</v>
      </c>
      <c r="D10" s="472"/>
      <c r="E10" s="472"/>
      <c r="F10" s="472" t="s">
        <v>310</v>
      </c>
      <c r="G10" s="472"/>
      <c r="H10" s="472"/>
      <c r="I10" s="48"/>
      <c r="J10" s="48"/>
      <c r="K10" s="49" t="s">
        <v>310</v>
      </c>
    </row>
  </sheetData>
  <sheetProtection sheet="1" objects="1" scenarios="1"/>
  <mergeCells count="17">
    <mergeCell ref="B3:K3"/>
    <mergeCell ref="B4:K4"/>
    <mergeCell ref="C5:E5"/>
    <mergeCell ref="F5:H5"/>
    <mergeCell ref="I5:J5"/>
    <mergeCell ref="C8:E8"/>
    <mergeCell ref="F8:H8"/>
    <mergeCell ref="I6:J7"/>
    <mergeCell ref="C10:E10"/>
    <mergeCell ref="F10:H10"/>
    <mergeCell ref="C9:E9"/>
    <mergeCell ref="F9:H9"/>
    <mergeCell ref="I9:J9"/>
    <mergeCell ref="C6:E6"/>
    <mergeCell ref="F6:H6"/>
    <mergeCell ref="C7:E7"/>
    <mergeCell ref="F7:H7"/>
  </mergeCells>
  <phoneticPr fontId="5"/>
  <dataValidations count="2">
    <dataValidation type="textLength" operator="equal" allowBlank="1" showInputMessage="1" showErrorMessage="1" errorTitle="消費税計上不可" error="補助対象経費の消費税計上は出来ません。" sqref="F8:H8" xr:uid="{00000000-0002-0000-0400-000000000000}">
      <formula1>0</formula1>
    </dataValidation>
    <dataValidation type="textLength" operator="equal" allowBlank="1" showInputMessage="1" showErrorMessage="1" errorTitle="消費税計上不可" error="補助金の消費税計上は出来ません。" sqref="K8" xr:uid="{00000000-0002-0000-0400-000001000000}">
      <formula1>0</formula1>
    </dataValidation>
  </dataValidations>
  <pageMargins left="0.51181102362204722" right="0.19685039370078741" top="0.55118110236220474" bottom="0.43307086614173229" header="0.31496062992125984" footer="0.31496062992125984"/>
  <pageSetup paperSize="9" orientation="portrait"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9">
    <tabColor rgb="FF00B0F0"/>
    <pageSetUpPr fitToPage="1"/>
  </sheetPr>
  <dimension ref="A1:M22"/>
  <sheetViews>
    <sheetView showGridLines="0" view="pageBreakPreview" zoomScaleNormal="100" zoomScaleSheetLayoutView="100" workbookViewId="0"/>
  </sheetViews>
  <sheetFormatPr defaultColWidth="8.7265625" defaultRowHeight="12.75"/>
  <cols>
    <col min="1" max="1" width="0.81640625" style="25" customWidth="1"/>
    <col min="2" max="2" width="9.453125" style="25" customWidth="1"/>
    <col min="3" max="3" width="10.54296875" style="25" customWidth="1"/>
    <col min="4" max="4" width="5.08984375" style="25" customWidth="1"/>
    <col min="5" max="6" width="2.54296875" style="25" customWidth="1"/>
    <col min="7" max="7" width="3.81640625" style="25" customWidth="1"/>
    <col min="8" max="8" width="13.08984375" style="69" customWidth="1"/>
    <col min="9" max="9" width="13.08984375" style="25" customWidth="1"/>
    <col min="10" max="10" width="1.6328125" style="25" customWidth="1"/>
    <col min="11" max="11" width="2.26953125" style="26" customWidth="1"/>
    <col min="12" max="16384" width="8.7265625" style="26"/>
  </cols>
  <sheetData>
    <row r="1" spans="1:13" ht="26.25" customHeight="1">
      <c r="A1" s="10" t="s">
        <v>549</v>
      </c>
      <c r="L1" s="486"/>
      <c r="M1" s="486"/>
    </row>
    <row r="2" spans="1:13" ht="26.25" customHeight="1">
      <c r="B2" s="487" t="s">
        <v>185</v>
      </c>
      <c r="C2" s="487"/>
      <c r="D2" s="487"/>
      <c r="E2" s="487"/>
      <c r="F2" s="487"/>
      <c r="G2" s="487"/>
      <c r="H2" s="487"/>
      <c r="I2" s="487"/>
    </row>
    <row r="3" spans="1:13" ht="13.5" customHeight="1">
      <c r="B3" s="488" t="s">
        <v>186</v>
      </c>
      <c r="C3" s="488" t="s">
        <v>187</v>
      </c>
      <c r="D3" s="489" t="s">
        <v>518</v>
      </c>
      <c r="E3" s="489"/>
      <c r="F3" s="490"/>
      <c r="G3" s="488" t="s">
        <v>188</v>
      </c>
      <c r="H3" s="491" t="s">
        <v>189</v>
      </c>
      <c r="I3" s="488" t="s">
        <v>190</v>
      </c>
    </row>
    <row r="4" spans="1:13">
      <c r="B4" s="488"/>
      <c r="C4" s="488"/>
      <c r="D4" s="34" t="s">
        <v>191</v>
      </c>
      <c r="E4" s="34" t="s">
        <v>192</v>
      </c>
      <c r="F4" s="34" t="s">
        <v>193</v>
      </c>
      <c r="G4" s="488"/>
      <c r="H4" s="491"/>
      <c r="I4" s="488"/>
    </row>
    <row r="5" spans="1:13" ht="22.5" customHeight="1">
      <c r="B5" s="264"/>
      <c r="C5" s="264"/>
      <c r="D5" s="35"/>
      <c r="E5" s="35"/>
      <c r="F5" s="35"/>
      <c r="G5" s="265"/>
      <c r="H5" s="80"/>
      <c r="I5" s="264"/>
    </row>
    <row r="6" spans="1:13" ht="22.5" customHeight="1">
      <c r="B6" s="266"/>
      <c r="C6" s="266"/>
      <c r="D6" s="36"/>
      <c r="E6" s="36"/>
      <c r="F6" s="36"/>
      <c r="G6" s="267"/>
      <c r="H6" s="81"/>
      <c r="I6" s="266"/>
    </row>
    <row r="7" spans="1:13" ht="22.5" customHeight="1">
      <c r="B7" s="264"/>
      <c r="C7" s="264"/>
      <c r="D7" s="35"/>
      <c r="E7" s="35"/>
      <c r="F7" s="35"/>
      <c r="G7" s="265"/>
      <c r="H7" s="80"/>
      <c r="I7" s="264"/>
    </row>
    <row r="8" spans="1:13" ht="22.5" customHeight="1">
      <c r="B8" s="266"/>
      <c r="C8" s="266"/>
      <c r="D8" s="36"/>
      <c r="E8" s="36"/>
      <c r="F8" s="36"/>
      <c r="G8" s="267"/>
      <c r="H8" s="81"/>
      <c r="I8" s="266"/>
    </row>
    <row r="9" spans="1:13" ht="22.5" customHeight="1">
      <c r="B9" s="264"/>
      <c r="C9" s="264"/>
      <c r="D9" s="35"/>
      <c r="E9" s="35"/>
      <c r="F9" s="35"/>
      <c r="G9" s="265"/>
      <c r="H9" s="80"/>
      <c r="I9" s="264"/>
    </row>
    <row r="10" spans="1:13" ht="22.5" customHeight="1">
      <c r="B10" s="266"/>
      <c r="C10" s="266"/>
      <c r="D10" s="36"/>
      <c r="E10" s="36"/>
      <c r="F10" s="36"/>
      <c r="G10" s="267"/>
      <c r="H10" s="81"/>
      <c r="I10" s="266"/>
    </row>
    <row r="11" spans="1:13" ht="22.5" customHeight="1">
      <c r="B11" s="264"/>
      <c r="C11" s="264"/>
      <c r="D11" s="35"/>
      <c r="E11" s="35"/>
      <c r="F11" s="35"/>
      <c r="G11" s="265"/>
      <c r="H11" s="80"/>
      <c r="I11" s="264"/>
    </row>
    <row r="12" spans="1:13" ht="22.5" customHeight="1">
      <c r="B12" s="266"/>
      <c r="C12" s="266"/>
      <c r="D12" s="36"/>
      <c r="E12" s="36"/>
      <c r="F12" s="36"/>
      <c r="G12" s="267"/>
      <c r="H12" s="81"/>
      <c r="I12" s="266"/>
    </row>
    <row r="13" spans="1:13" ht="22.5" customHeight="1">
      <c r="B13" s="264"/>
      <c r="C13" s="264"/>
      <c r="D13" s="35"/>
      <c r="E13" s="35"/>
      <c r="F13" s="35"/>
      <c r="G13" s="265"/>
      <c r="H13" s="80"/>
      <c r="I13" s="264"/>
    </row>
    <row r="14" spans="1:13" ht="22.5" customHeight="1">
      <c r="B14" s="266"/>
      <c r="C14" s="266"/>
      <c r="D14" s="36"/>
      <c r="E14" s="36"/>
      <c r="F14" s="36"/>
      <c r="G14" s="267"/>
      <c r="H14" s="81"/>
      <c r="I14" s="266"/>
    </row>
    <row r="15" spans="1:13" ht="22.5" customHeight="1">
      <c r="B15" s="264"/>
      <c r="C15" s="264"/>
      <c r="D15" s="35"/>
      <c r="E15" s="35"/>
      <c r="F15" s="35"/>
      <c r="G15" s="265"/>
      <c r="H15" s="80"/>
      <c r="I15" s="264"/>
    </row>
    <row r="16" spans="1:13" ht="22.5" customHeight="1">
      <c r="B16" s="266"/>
      <c r="C16" s="266"/>
      <c r="D16" s="36"/>
      <c r="E16" s="36"/>
      <c r="F16" s="36"/>
      <c r="G16" s="267"/>
      <c r="H16" s="81"/>
      <c r="I16" s="266"/>
    </row>
    <row r="17" spans="2:9" ht="22.5" customHeight="1">
      <c r="B17" s="264"/>
      <c r="C17" s="264"/>
      <c r="D17" s="35"/>
      <c r="E17" s="35"/>
      <c r="F17" s="35"/>
      <c r="G17" s="265"/>
      <c r="H17" s="80"/>
      <c r="I17" s="264"/>
    </row>
    <row r="18" spans="2:9" ht="22.5" customHeight="1">
      <c r="B18" s="266"/>
      <c r="C18" s="266"/>
      <c r="D18" s="36"/>
      <c r="E18" s="36"/>
      <c r="F18" s="36"/>
      <c r="G18" s="267"/>
      <c r="H18" s="81"/>
      <c r="I18" s="266"/>
    </row>
    <row r="19" spans="2:9" ht="22.5" customHeight="1">
      <c r="B19" s="264"/>
      <c r="C19" s="264"/>
      <c r="D19" s="35"/>
      <c r="E19" s="35"/>
      <c r="F19" s="35"/>
      <c r="G19" s="265"/>
      <c r="H19" s="80"/>
      <c r="I19" s="264"/>
    </row>
    <row r="20" spans="2:9" ht="22.5" customHeight="1">
      <c r="B20" s="266"/>
      <c r="C20" s="266"/>
      <c r="D20" s="36"/>
      <c r="E20" s="36"/>
      <c r="F20" s="36"/>
      <c r="G20" s="267"/>
      <c r="H20" s="81"/>
      <c r="I20" s="266"/>
    </row>
    <row r="21" spans="2:9" ht="20.25" customHeight="1">
      <c r="B21" s="28" t="s">
        <v>257</v>
      </c>
    </row>
    <row r="22" spans="2:9" ht="87" customHeight="1">
      <c r="B22" s="485" t="s">
        <v>550</v>
      </c>
      <c r="C22" s="485"/>
      <c r="D22" s="485"/>
      <c r="E22" s="485"/>
      <c r="F22" s="485"/>
      <c r="G22" s="485"/>
      <c r="H22" s="485"/>
      <c r="I22" s="485"/>
    </row>
  </sheetData>
  <sheetProtection sheet="1" formatCells="0" formatColumns="0" formatRows="0" insertRows="0" deleteRows="0" sort="0" autoFilter="0"/>
  <protectedRanges>
    <protectedRange sqref="G5:G20" name="範囲1"/>
  </protectedRanges>
  <mergeCells count="9">
    <mergeCell ref="B22:I22"/>
    <mergeCell ref="L1:M1"/>
    <mergeCell ref="B2:I2"/>
    <mergeCell ref="B3:B4"/>
    <mergeCell ref="C3:C4"/>
    <mergeCell ref="D3:F3"/>
    <mergeCell ref="G3:G4"/>
    <mergeCell ref="H3:H4"/>
    <mergeCell ref="I3:I4"/>
  </mergeCells>
  <phoneticPr fontId="5"/>
  <dataValidations xWindow="186" yWindow="315" count="6">
    <dataValidation type="list" allowBlank="1" showInputMessage="1" showErrorMessage="1" sqref="G5:G20" xr:uid="{00000000-0002-0000-0500-000000000000}">
      <formula1>"M,F"</formula1>
    </dataValidation>
    <dataValidation imeMode="halfKatakana" allowBlank="1" showInputMessage="1" showErrorMessage="1" promptTitle="半角カナにて入力" prompt="姓と名の間も半角で１マス空けてください。" sqref="B5:B20" xr:uid="{00000000-0002-0000-0500-000002000000}"/>
    <dataValidation imeMode="hiragana" allowBlank="1" showInputMessage="1" showErrorMessage="1" promptTitle="全角にて入力" prompt="姓と名の間も半角で１マス空けてください。" sqref="C5:C20" xr:uid="{00000000-0002-0000-0500-000003000000}"/>
    <dataValidation imeMode="halfAlpha" allowBlank="1" showInputMessage="1" showErrorMessage="1" prompt="数字は２桁半角で入力してください。" sqref="E5:F20" xr:uid="{00000000-0002-0000-0500-000004000000}"/>
    <dataValidation imeMode="hiragana" allowBlank="1" showInputMessage="1" showErrorMessage="1" sqref="H5:I20" xr:uid="{00000000-0002-0000-0500-000005000000}"/>
    <dataValidation imeMode="halfAlpha" allowBlank="1" showInputMessage="1" showErrorMessage="1" prompt="数字は4桁半角で入力してください。" sqref="D5:D20" xr:uid="{098386E0-4073-4D7C-9B95-5697F414BE04}"/>
  </dataValidations>
  <pageMargins left="0.51181102362204722" right="0.19685039370078741" top="0.55118110236220474" bottom="0.43307086614173229" header="0.31496062992125984" footer="0.31496062992125984"/>
  <pageSetup paperSize="9" orientation="portrait" blackAndWhite="1"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tabColor rgb="FF00B0F0"/>
    <pageSetUpPr fitToPage="1"/>
  </sheetPr>
  <dimension ref="A1:O22"/>
  <sheetViews>
    <sheetView showGridLines="0" view="pageBreakPreview" zoomScaleNormal="100" zoomScaleSheetLayoutView="100" workbookViewId="0"/>
  </sheetViews>
  <sheetFormatPr defaultColWidth="8.7265625" defaultRowHeight="12.75"/>
  <cols>
    <col min="1" max="1" width="0.81640625" style="25" customWidth="1"/>
    <col min="2" max="2" width="9.453125" style="25" customWidth="1"/>
    <col min="3" max="3" width="10.54296875" style="25" customWidth="1"/>
    <col min="4" max="4" width="5.08984375" style="25" customWidth="1"/>
    <col min="5" max="6" width="2.54296875" style="25" customWidth="1"/>
    <col min="7" max="7" width="3.81640625" style="25" customWidth="1"/>
    <col min="8" max="9" width="13.08984375" style="25" customWidth="1"/>
    <col min="10" max="10" width="1.6328125" style="25" customWidth="1"/>
    <col min="11" max="11" width="2.26953125" style="26" customWidth="1"/>
    <col min="12" max="16384" width="8.7265625" style="26"/>
  </cols>
  <sheetData>
    <row r="1" spans="1:15" ht="26.25" customHeight="1">
      <c r="A1" s="10" t="s">
        <v>549</v>
      </c>
      <c r="L1" s="486"/>
      <c r="M1" s="486"/>
    </row>
    <row r="2" spans="1:15" ht="26.25" customHeight="1">
      <c r="B2" s="487" t="s">
        <v>185</v>
      </c>
      <c r="C2" s="487"/>
      <c r="D2" s="487"/>
      <c r="E2" s="487"/>
      <c r="F2" s="487"/>
      <c r="G2" s="487"/>
      <c r="H2" s="487"/>
      <c r="I2" s="487"/>
    </row>
    <row r="3" spans="1:15" ht="13.5" customHeight="1">
      <c r="B3" s="488" t="s">
        <v>186</v>
      </c>
      <c r="C3" s="488" t="s">
        <v>187</v>
      </c>
      <c r="D3" s="489" t="s">
        <v>519</v>
      </c>
      <c r="E3" s="489"/>
      <c r="F3" s="490"/>
      <c r="G3" s="488" t="s">
        <v>188</v>
      </c>
      <c r="H3" s="488" t="s">
        <v>189</v>
      </c>
      <c r="I3" s="488" t="s">
        <v>190</v>
      </c>
    </row>
    <row r="4" spans="1:15">
      <c r="B4" s="488"/>
      <c r="C4" s="488"/>
      <c r="D4" s="34" t="s">
        <v>191</v>
      </c>
      <c r="E4" s="34" t="s">
        <v>192</v>
      </c>
      <c r="F4" s="34" t="s">
        <v>193</v>
      </c>
      <c r="G4" s="488"/>
      <c r="H4" s="488"/>
      <c r="I4" s="488"/>
    </row>
    <row r="5" spans="1:15" ht="22.5" customHeight="1">
      <c r="B5" s="264"/>
      <c r="C5" s="264"/>
      <c r="D5" s="35"/>
      <c r="E5" s="35"/>
      <c r="F5" s="35"/>
      <c r="G5" s="265"/>
      <c r="H5" s="27"/>
      <c r="I5" s="264"/>
    </row>
    <row r="6" spans="1:15" ht="22.5" customHeight="1">
      <c r="B6" s="266"/>
      <c r="C6" s="266"/>
      <c r="D6" s="36"/>
      <c r="E6" s="36"/>
      <c r="F6" s="36"/>
      <c r="G6" s="267"/>
      <c r="H6" s="29"/>
      <c r="I6" s="266"/>
    </row>
    <row r="7" spans="1:15" ht="22.5" customHeight="1">
      <c r="B7" s="264"/>
      <c r="C7" s="264"/>
      <c r="D7" s="35"/>
      <c r="E7" s="35"/>
      <c r="F7" s="35"/>
      <c r="G7" s="265"/>
      <c r="H7" s="27"/>
      <c r="I7" s="264"/>
    </row>
    <row r="8" spans="1:15" ht="22.5" customHeight="1">
      <c r="B8" s="266"/>
      <c r="C8" s="266"/>
      <c r="D8" s="36"/>
      <c r="E8" s="36"/>
      <c r="F8" s="36"/>
      <c r="G8" s="267"/>
      <c r="H8" s="29"/>
      <c r="I8" s="266"/>
    </row>
    <row r="9" spans="1:15" ht="22.5" customHeight="1">
      <c r="B9" s="264"/>
      <c r="C9" s="264"/>
      <c r="D9" s="35"/>
      <c r="E9" s="35"/>
      <c r="F9" s="35"/>
      <c r="G9" s="265"/>
      <c r="H9" s="27"/>
      <c r="I9" s="264"/>
    </row>
    <row r="10" spans="1:15" ht="22.5" customHeight="1">
      <c r="B10" s="266"/>
      <c r="C10" s="266"/>
      <c r="D10" s="36"/>
      <c r="E10" s="36"/>
      <c r="F10" s="36"/>
      <c r="G10" s="267"/>
      <c r="H10" s="29"/>
      <c r="I10" s="266"/>
      <c r="L10" s="492" t="s">
        <v>551</v>
      </c>
      <c r="M10" s="492"/>
      <c r="N10" s="492"/>
      <c r="O10" s="492"/>
    </row>
    <row r="11" spans="1:15" ht="22.5" customHeight="1">
      <c r="B11" s="264"/>
      <c r="C11" s="264"/>
      <c r="D11" s="35"/>
      <c r="E11" s="35"/>
      <c r="F11" s="35"/>
      <c r="G11" s="265"/>
      <c r="H11" s="27"/>
      <c r="I11" s="264"/>
      <c r="L11" s="492" t="s">
        <v>552</v>
      </c>
      <c r="M11" s="492"/>
      <c r="N11" s="492"/>
      <c r="O11" s="492"/>
    </row>
    <row r="12" spans="1:15" ht="22.5" customHeight="1">
      <c r="B12" s="266"/>
      <c r="C12" s="266"/>
      <c r="D12" s="36"/>
      <c r="E12" s="36"/>
      <c r="F12" s="36"/>
      <c r="G12" s="267"/>
      <c r="H12" s="29"/>
      <c r="I12" s="266"/>
    </row>
    <row r="13" spans="1:15" ht="22.5" customHeight="1">
      <c r="B13" s="264"/>
      <c r="C13" s="264"/>
      <c r="D13" s="35"/>
      <c r="E13" s="35"/>
      <c r="F13" s="35"/>
      <c r="G13" s="265"/>
      <c r="H13" s="27"/>
      <c r="I13" s="264"/>
    </row>
    <row r="14" spans="1:15" ht="22.5" customHeight="1">
      <c r="B14" s="266"/>
      <c r="C14" s="266"/>
      <c r="D14" s="36"/>
      <c r="E14" s="36"/>
      <c r="F14" s="36"/>
      <c r="G14" s="267"/>
      <c r="H14" s="29"/>
      <c r="I14" s="266"/>
    </row>
    <row r="15" spans="1:15" ht="22.5" customHeight="1">
      <c r="B15" s="264"/>
      <c r="C15" s="264"/>
      <c r="D15" s="35"/>
      <c r="E15" s="35"/>
      <c r="F15" s="35"/>
      <c r="G15" s="265"/>
      <c r="H15" s="27"/>
      <c r="I15" s="264"/>
    </row>
    <row r="16" spans="1:15" ht="22.5" customHeight="1">
      <c r="B16" s="266"/>
      <c r="C16" s="266"/>
      <c r="D16" s="36"/>
      <c r="E16" s="36"/>
      <c r="F16" s="36"/>
      <c r="G16" s="267"/>
      <c r="H16" s="29"/>
      <c r="I16" s="266"/>
    </row>
    <row r="17" spans="2:9" ht="22.5" customHeight="1">
      <c r="B17" s="264"/>
      <c r="C17" s="264"/>
      <c r="D17" s="35"/>
      <c r="E17" s="35"/>
      <c r="F17" s="35"/>
      <c r="G17" s="265"/>
      <c r="H17" s="27"/>
      <c r="I17" s="264"/>
    </row>
    <row r="18" spans="2:9" ht="22.5" customHeight="1">
      <c r="B18" s="266"/>
      <c r="C18" s="266"/>
      <c r="D18" s="36"/>
      <c r="E18" s="36"/>
      <c r="F18" s="36"/>
      <c r="G18" s="267"/>
      <c r="H18" s="29"/>
      <c r="I18" s="266"/>
    </row>
    <row r="19" spans="2:9" ht="22.5" customHeight="1">
      <c r="B19" s="264"/>
      <c r="C19" s="264"/>
      <c r="D19" s="35"/>
      <c r="E19" s="35"/>
      <c r="F19" s="35"/>
      <c r="G19" s="265"/>
      <c r="H19" s="27"/>
      <c r="I19" s="264"/>
    </row>
    <row r="20" spans="2:9" ht="22.5" customHeight="1">
      <c r="B20" s="266"/>
      <c r="C20" s="266"/>
      <c r="D20" s="36"/>
      <c r="E20" s="36"/>
      <c r="F20" s="36"/>
      <c r="G20" s="267"/>
      <c r="H20" s="29"/>
      <c r="I20" s="266"/>
    </row>
    <row r="21" spans="2:9" ht="20.25" customHeight="1">
      <c r="B21" s="28" t="s">
        <v>256</v>
      </c>
    </row>
    <row r="22" spans="2:9" ht="87" customHeight="1">
      <c r="B22" s="485" t="str">
        <f>'（別紙2）役員名簿（申請者１）'!B22</f>
        <v>　役員名簿については、氏名カナ（半角、姓と名の間も半角で１マス空け）、氏名漢字（全角、姓と名の間も全角で１マス空け）、生年月日（数字は年を4桁半角、月日を2桁半角）、性別（半角で男性はM、女性はF）、会社名及び役職名を記載する。
　また、外国人については、氏名欄にはアルファベットを、氏名カナ欄は当該アルファベットのカナ読みを記載すること。</v>
      </c>
      <c r="C22" s="485"/>
      <c r="D22" s="485"/>
      <c r="E22" s="485"/>
      <c r="F22" s="485"/>
      <c r="G22" s="485"/>
      <c r="H22" s="485"/>
      <c r="I22" s="485"/>
    </row>
  </sheetData>
  <sheetProtection sheet="1" formatCells="0" formatColumns="0" formatRows="0" insertRows="0" deleteRows="0" sort="0" autoFilter="0"/>
  <protectedRanges>
    <protectedRange sqref="G5:G20" name="範囲1"/>
  </protectedRanges>
  <mergeCells count="11">
    <mergeCell ref="B22:I22"/>
    <mergeCell ref="L1:M1"/>
    <mergeCell ref="B2:I2"/>
    <mergeCell ref="B3:B4"/>
    <mergeCell ref="C3:C4"/>
    <mergeCell ref="D3:F3"/>
    <mergeCell ref="G3:G4"/>
    <mergeCell ref="H3:H4"/>
    <mergeCell ref="I3:I4"/>
    <mergeCell ref="L10:O10"/>
    <mergeCell ref="L11:O11"/>
  </mergeCells>
  <phoneticPr fontId="5"/>
  <dataValidations count="6">
    <dataValidation imeMode="hiragana" allowBlank="1" showInputMessage="1" showErrorMessage="1" sqref="H5:I20" xr:uid="{00000000-0002-0000-0600-000000000000}"/>
    <dataValidation imeMode="halfAlpha" allowBlank="1" showInputMessage="1" showErrorMessage="1" prompt="数字は２桁半角で入力してください。" sqref="E5:F20" xr:uid="{00000000-0002-0000-0600-000001000000}"/>
    <dataValidation imeMode="hiragana" allowBlank="1" showInputMessage="1" showErrorMessage="1" promptTitle="全角にて入力" prompt="姓と名の間も半角で１マス空けてください。" sqref="C5:C20" xr:uid="{00000000-0002-0000-0600-000002000000}"/>
    <dataValidation imeMode="halfKatakana" allowBlank="1" showInputMessage="1" showErrorMessage="1" promptTitle="半角カナにて入力" prompt="姓と名の間も半角で１マス空けてください。" sqref="B5:B20" xr:uid="{00000000-0002-0000-0600-000003000000}"/>
    <dataValidation type="list" allowBlank="1" showInputMessage="1" showErrorMessage="1" sqref="G5:G20" xr:uid="{00000000-0002-0000-0600-000005000000}">
      <formula1>"M,F"</formula1>
    </dataValidation>
    <dataValidation imeMode="halfAlpha" allowBlank="1" showInputMessage="1" showErrorMessage="1" prompt="数字は4桁半角で入力してください。" sqref="D5:D20" xr:uid="{9ECD0D9F-0659-4267-9535-57C834974B1D}"/>
  </dataValidations>
  <hyperlinks>
    <hyperlink ref="L10" location="'（別紙3）役員名簿（申請者３）'!A1" display="'（別紙3）役員名簿（申請者３）'!A1" xr:uid="{00000000-0004-0000-0600-000000000000}"/>
    <hyperlink ref="L11" location="'（別紙3）役員名簿（申請者４）'!A1" display="'（別紙3）役員名簿（申請者４）'!A1" xr:uid="{00000000-0004-0000-0600-000001000000}"/>
    <hyperlink ref="L10:O10" location="'（別紙2）役員名簿（申請者３）'!A1" display="（別紙2）役員名簿（申請者３）" xr:uid="{0197994B-7283-493C-93A7-6E7C6CB56F16}"/>
    <hyperlink ref="L11:O11" location="'（別紙2）役員名簿（申請者４）'!A1" display="（別紙2）役員名簿（申請者４）" xr:uid="{582D4F69-40F8-4A0F-B270-EA1CDF3013D9}"/>
  </hyperlinks>
  <pageMargins left="0.51181102362204722" right="0.19685039370078741" top="0.55118110236220474" bottom="0.43307086614173229" header="0.31496062992125984" footer="0.31496062992125984"/>
  <pageSetup paperSize="9" orientation="portrait" blackAndWhite="1"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19EEB6-B5B8-4FBF-A945-69109CE578A5}">
  <sheetPr>
    <tabColor rgb="FF00B0F0"/>
  </sheetPr>
  <dimension ref="A1:K25"/>
  <sheetViews>
    <sheetView showGridLines="0" view="pageBreakPreview" zoomScaleNormal="100" zoomScaleSheetLayoutView="100" workbookViewId="0"/>
  </sheetViews>
  <sheetFormatPr defaultColWidth="8.7265625" defaultRowHeight="12.75"/>
  <cols>
    <col min="1" max="1" width="0.81640625" style="25" customWidth="1"/>
    <col min="2" max="2" width="10.1796875" style="25" customWidth="1"/>
    <col min="3" max="3" width="10.54296875" style="25" customWidth="1"/>
    <col min="4" max="4" width="13.08984375" style="25" customWidth="1"/>
    <col min="5" max="5" width="14.08984375" style="25" customWidth="1"/>
    <col min="6" max="6" width="9.81640625" style="25" customWidth="1"/>
    <col min="7" max="7" width="2.26953125" style="26" customWidth="1"/>
    <col min="8" max="8" width="3.90625" style="26" customWidth="1"/>
    <col min="9" max="9" width="8.7265625" style="26" customWidth="1"/>
    <col min="10" max="16384" width="8.7265625" style="26"/>
  </cols>
  <sheetData>
    <row r="1" spans="1:9" ht="26.25" customHeight="1">
      <c r="A1" s="10" t="s">
        <v>184</v>
      </c>
      <c r="H1" s="311"/>
      <c r="I1" s="311"/>
    </row>
    <row r="2" spans="1:9" ht="18.75" customHeight="1">
      <c r="B2" s="493" t="s">
        <v>468</v>
      </c>
      <c r="C2" s="493"/>
      <c r="D2" s="493"/>
      <c r="E2" s="493"/>
      <c r="F2" s="493"/>
    </row>
    <row r="3" spans="1:9" ht="26.25" customHeight="1">
      <c r="B3" s="312" t="s">
        <v>469</v>
      </c>
      <c r="C3" s="313"/>
      <c r="D3" s="313"/>
      <c r="E3" s="313"/>
    </row>
    <row r="4" spans="1:9" ht="7.5" customHeight="1">
      <c r="B4" s="312"/>
      <c r="C4" s="313"/>
      <c r="D4" s="313"/>
      <c r="E4" s="313"/>
    </row>
    <row r="5" spans="1:9" ht="19.899999999999999" customHeight="1">
      <c r="B5" s="314" t="s">
        <v>470</v>
      </c>
      <c r="C5" s="314" t="s">
        <v>471</v>
      </c>
      <c r="D5" s="314" t="s">
        <v>152</v>
      </c>
      <c r="E5" s="314" t="s">
        <v>472</v>
      </c>
      <c r="F5" s="314" t="s">
        <v>473</v>
      </c>
      <c r="I5" s="494"/>
    </row>
    <row r="6" spans="1:9" ht="36.6" customHeight="1">
      <c r="B6" s="315" t="s">
        <v>474</v>
      </c>
      <c r="C6" s="315" t="s">
        <v>475</v>
      </c>
      <c r="D6" s="315" t="s">
        <v>476</v>
      </c>
      <c r="E6" s="316" t="s">
        <v>477</v>
      </c>
      <c r="F6" s="315" t="s">
        <v>478</v>
      </c>
      <c r="I6" s="454"/>
    </row>
    <row r="7" spans="1:9" ht="36.6" customHeight="1">
      <c r="B7" s="315" t="s">
        <v>479</v>
      </c>
      <c r="C7" s="315" t="s">
        <v>480</v>
      </c>
      <c r="D7" s="315" t="s">
        <v>476</v>
      </c>
      <c r="E7" s="316" t="s">
        <v>481</v>
      </c>
      <c r="F7" s="315" t="s">
        <v>482</v>
      </c>
      <c r="I7" s="454"/>
    </row>
    <row r="8" spans="1:9" ht="36.6" customHeight="1">
      <c r="B8" s="315" t="s">
        <v>483</v>
      </c>
      <c r="C8" s="315" t="s">
        <v>484</v>
      </c>
      <c r="D8" s="315" t="s">
        <v>476</v>
      </c>
      <c r="E8" s="316" t="s">
        <v>485</v>
      </c>
      <c r="F8" s="315" t="s">
        <v>486</v>
      </c>
      <c r="I8" s="454"/>
    </row>
    <row r="9" spans="1:9" ht="36.6" customHeight="1">
      <c r="B9" s="315" t="s">
        <v>487</v>
      </c>
      <c r="C9" s="315" t="s">
        <v>488</v>
      </c>
      <c r="D9" s="315" t="s">
        <v>476</v>
      </c>
      <c r="E9" s="316" t="s">
        <v>481</v>
      </c>
      <c r="F9" s="315" t="s">
        <v>489</v>
      </c>
      <c r="I9" s="454"/>
    </row>
    <row r="10" spans="1:9" ht="36.6" customHeight="1">
      <c r="B10" s="315"/>
      <c r="C10" s="315"/>
      <c r="D10" s="315"/>
      <c r="E10" s="316"/>
      <c r="F10" s="315"/>
      <c r="I10" s="454"/>
    </row>
    <row r="11" spans="1:9" ht="22.5" customHeight="1">
      <c r="B11" s="26"/>
      <c r="C11" s="26"/>
      <c r="D11" s="26"/>
      <c r="E11" s="26"/>
      <c r="F11" s="26"/>
    </row>
    <row r="12" spans="1:9" ht="22.5" customHeight="1">
      <c r="B12" s="26"/>
      <c r="C12" s="26"/>
      <c r="D12" s="26"/>
      <c r="E12" s="26"/>
      <c r="F12" s="26"/>
    </row>
    <row r="13" spans="1:9" ht="22.5" customHeight="1">
      <c r="B13" s="26"/>
      <c r="C13" s="26"/>
      <c r="D13" s="26"/>
      <c r="E13" s="26"/>
      <c r="F13" s="26"/>
    </row>
    <row r="14" spans="1:9" ht="22.5" customHeight="1">
      <c r="B14" s="26"/>
      <c r="C14" s="26"/>
      <c r="D14" s="26"/>
      <c r="E14" s="26"/>
      <c r="F14" s="26"/>
    </row>
    <row r="15" spans="1:9" ht="22.5" customHeight="1">
      <c r="B15" s="26"/>
      <c r="C15" s="26"/>
      <c r="D15" s="26"/>
      <c r="E15" s="26"/>
      <c r="F15" s="26"/>
    </row>
    <row r="16" spans="1:9" ht="22.5" customHeight="1">
      <c r="B16" s="26"/>
      <c r="C16" s="26"/>
      <c r="D16" s="26"/>
      <c r="E16" s="26"/>
      <c r="F16" s="26"/>
    </row>
    <row r="17" spans="2:11" ht="22.5" customHeight="1">
      <c r="B17" s="26"/>
      <c r="C17" s="26"/>
      <c r="D17" s="26"/>
      <c r="E17" s="26"/>
      <c r="F17" s="26"/>
    </row>
    <row r="18" spans="2:11" ht="22.5" customHeight="1">
      <c r="B18" s="26"/>
      <c r="C18" s="26"/>
      <c r="D18" s="26"/>
      <c r="E18" s="26"/>
      <c r="F18" s="26"/>
    </row>
    <row r="19" spans="2:11" ht="22.5" customHeight="1">
      <c r="B19" s="26"/>
      <c r="C19" s="26"/>
      <c r="D19" s="26"/>
      <c r="E19" s="26"/>
      <c r="F19" s="26"/>
    </row>
    <row r="20" spans="2:11" ht="22.5" customHeight="1">
      <c r="B20" s="26"/>
      <c r="C20" s="26"/>
      <c r="D20" s="26"/>
      <c r="E20" s="26"/>
      <c r="F20" s="26"/>
    </row>
    <row r="21" spans="2:11" s="25" customFormat="1" ht="22.5" customHeight="1"/>
    <row r="22" spans="2:11" s="25" customFormat="1" ht="22.5" customHeight="1"/>
    <row r="23" spans="2:11" s="25" customFormat="1" ht="22.5" customHeight="1"/>
    <row r="24" spans="2:11" s="25" customFormat="1" ht="22.5" customHeight="1">
      <c r="B24" s="25" t="s">
        <v>490</v>
      </c>
    </row>
    <row r="25" spans="2:11" s="25" customFormat="1" ht="73.900000000000006" customHeight="1">
      <c r="B25" s="485" t="s">
        <v>491</v>
      </c>
      <c r="C25" s="485"/>
      <c r="D25" s="485"/>
      <c r="E25" s="485"/>
      <c r="F25" s="485"/>
      <c r="G25" s="26"/>
      <c r="H25" s="26"/>
      <c r="I25" s="26"/>
      <c r="J25" s="26"/>
      <c r="K25" s="26"/>
    </row>
  </sheetData>
  <sheetProtection sheet="1" formatCells="0" formatColumns="0" formatRows="0" insertColumns="0" insertRows="0"/>
  <mergeCells count="3">
    <mergeCell ref="B2:F2"/>
    <mergeCell ref="I5:I10"/>
    <mergeCell ref="B25:F25"/>
  </mergeCells>
  <phoneticPr fontId="5"/>
  <pageMargins left="0.74803149606299213" right="0.51181102362204722" top="0.59055118110236227" bottom="0.55118110236220474" header="0.51181102362204722" footer="0.51181102362204722"/>
  <pageSetup paperSize="9" scale="94" orientation="portrait" blackAndWhite="1"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tabColor rgb="FFFF0000"/>
  </sheetPr>
  <dimension ref="A1:BE46"/>
  <sheetViews>
    <sheetView showGridLines="0" view="pageBreakPreview" zoomScale="70" zoomScaleNormal="70" zoomScaleSheetLayoutView="70" zoomScalePageLayoutView="85" workbookViewId="0"/>
  </sheetViews>
  <sheetFormatPr defaultColWidth="8.7265625" defaultRowHeight="13.5"/>
  <cols>
    <col min="1" max="6" width="14.7265625" style="196" customWidth="1"/>
    <col min="7" max="7" width="14.7265625" style="199" customWidth="1"/>
    <col min="8" max="9" width="14.7265625" style="196" customWidth="1"/>
    <col min="10" max="11" width="2.6328125" style="196" customWidth="1"/>
    <col min="12" max="24" width="2.54296875" style="196" customWidth="1"/>
    <col min="25" max="48" width="2.90625" style="196" customWidth="1"/>
    <col min="49" max="58" width="2.54296875" style="196" customWidth="1"/>
    <col min="59" max="16384" width="8.7265625" style="196"/>
  </cols>
  <sheetData>
    <row r="1" spans="1:57" s="195" customFormat="1" ht="11.25" customHeight="1">
      <c r="A1" s="30" t="s">
        <v>339</v>
      </c>
      <c r="B1" s="30"/>
      <c r="C1" s="30"/>
      <c r="D1" s="30"/>
      <c r="E1" s="30"/>
      <c r="F1" s="30"/>
      <c r="G1" s="165"/>
      <c r="H1" s="30"/>
      <c r="I1" s="158"/>
      <c r="J1" s="158"/>
      <c r="K1" s="30" t="s">
        <v>398</v>
      </c>
      <c r="AV1" s="529" t="str">
        <f>B4</f>
        <v/>
      </c>
      <c r="AW1" s="530"/>
      <c r="AX1" s="530"/>
      <c r="AY1" s="530"/>
      <c r="AZ1" s="530"/>
      <c r="BA1" s="530"/>
      <c r="BB1" s="530"/>
      <c r="BC1" s="530"/>
      <c r="BD1" s="530"/>
      <c r="BE1" s="530"/>
    </row>
    <row r="2" spans="1:57" ht="12" customHeight="1" thickBot="1">
      <c r="A2" s="540" t="s">
        <v>323</v>
      </c>
      <c r="B2" s="540"/>
      <c r="C2" s="540"/>
      <c r="D2" s="540"/>
      <c r="E2" s="540"/>
      <c r="F2" s="540"/>
      <c r="G2" s="540"/>
      <c r="H2" s="540"/>
      <c r="I2" s="540"/>
      <c r="J2" s="207"/>
      <c r="K2" s="1"/>
    </row>
    <row r="3" spans="1:57" ht="30.75" customHeight="1">
      <c r="A3" s="540"/>
      <c r="B3" s="540"/>
      <c r="C3" s="540"/>
      <c r="D3" s="540"/>
      <c r="E3" s="540"/>
      <c r="F3" s="540"/>
      <c r="G3" s="540"/>
      <c r="H3" s="540"/>
      <c r="I3" s="540"/>
      <c r="J3" s="207"/>
      <c r="K3" s="552" t="s">
        <v>505</v>
      </c>
      <c r="L3" s="553"/>
      <c r="M3" s="553"/>
      <c r="N3" s="553"/>
      <c r="O3" s="553"/>
      <c r="P3" s="553"/>
      <c r="Q3" s="553"/>
      <c r="R3" s="553"/>
      <c r="S3" s="553"/>
      <c r="T3" s="553"/>
      <c r="U3" s="553"/>
      <c r="V3" s="553"/>
      <c r="W3" s="553"/>
      <c r="X3" s="553"/>
      <c r="Y3" s="553"/>
      <c r="Z3" s="553"/>
      <c r="AA3" s="553"/>
      <c r="AB3" s="553"/>
      <c r="AC3" s="553"/>
      <c r="AD3" s="553"/>
      <c r="AE3" s="553"/>
      <c r="AF3" s="553"/>
      <c r="AG3" s="553"/>
      <c r="AH3" s="553"/>
      <c r="AI3" s="553"/>
      <c r="AJ3" s="553"/>
      <c r="AK3" s="553"/>
      <c r="AL3" s="553"/>
      <c r="AM3" s="553"/>
      <c r="AN3" s="553"/>
      <c r="AO3" s="553"/>
      <c r="AP3" s="553"/>
      <c r="AQ3" s="553"/>
      <c r="AR3" s="553"/>
      <c r="AS3" s="553"/>
      <c r="AT3" s="553"/>
      <c r="AU3" s="553"/>
      <c r="AV3" s="553"/>
      <c r="AW3" s="553"/>
      <c r="AX3" s="553"/>
      <c r="AY3" s="553"/>
      <c r="AZ3" s="553"/>
      <c r="BA3" s="553"/>
      <c r="BB3" s="553"/>
      <c r="BC3" s="553"/>
      <c r="BD3" s="553"/>
      <c r="BE3" s="554"/>
    </row>
    <row r="4" spans="1:57" ht="21.75" customHeight="1">
      <c r="A4" s="271" t="s">
        <v>464</v>
      </c>
      <c r="B4" s="541" t="str">
        <f>IF(申請概要書!F5&lt;&gt;"",申請概要書!F5,"")</f>
        <v/>
      </c>
      <c r="C4" s="541"/>
      <c r="D4" s="541"/>
      <c r="E4" s="541"/>
      <c r="F4" s="24"/>
      <c r="G4" s="24"/>
      <c r="H4" s="24"/>
      <c r="I4" s="24"/>
      <c r="J4" s="24"/>
      <c r="K4" s="542" t="s">
        <v>269</v>
      </c>
      <c r="L4" s="522"/>
      <c r="M4" s="522"/>
      <c r="N4" s="522"/>
      <c r="O4" s="522"/>
      <c r="P4" s="522"/>
      <c r="Q4" s="543"/>
      <c r="R4" s="544" t="s">
        <v>270</v>
      </c>
      <c r="S4" s="545"/>
      <c r="T4" s="545" t="s">
        <v>271</v>
      </c>
      <c r="U4" s="545"/>
      <c r="V4" s="546" t="s">
        <v>272</v>
      </c>
      <c r="W4" s="547"/>
      <c r="X4" s="548" t="s">
        <v>273</v>
      </c>
      <c r="Y4" s="546"/>
      <c r="Z4" s="546" t="s">
        <v>132</v>
      </c>
      <c r="AA4" s="546"/>
      <c r="AB4" s="546" t="s">
        <v>133</v>
      </c>
      <c r="AC4" s="546"/>
      <c r="AD4" s="546" t="s">
        <v>134</v>
      </c>
      <c r="AE4" s="546"/>
      <c r="AF4" s="546" t="s">
        <v>135</v>
      </c>
      <c r="AG4" s="546"/>
      <c r="AH4" s="546" t="s">
        <v>136</v>
      </c>
      <c r="AI4" s="546"/>
      <c r="AJ4" s="546" t="s">
        <v>137</v>
      </c>
      <c r="AK4" s="546"/>
      <c r="AL4" s="546" t="s">
        <v>138</v>
      </c>
      <c r="AM4" s="546"/>
      <c r="AN4" s="546" t="s">
        <v>139</v>
      </c>
      <c r="AO4" s="546"/>
      <c r="AP4" s="546" t="s">
        <v>140</v>
      </c>
      <c r="AQ4" s="546"/>
      <c r="AR4" s="546" t="s">
        <v>141</v>
      </c>
      <c r="AS4" s="546"/>
      <c r="AT4" s="546" t="s">
        <v>142</v>
      </c>
      <c r="AU4" s="562"/>
      <c r="AV4" s="524" t="s">
        <v>466</v>
      </c>
      <c r="AW4" s="525"/>
      <c r="AX4" s="525"/>
      <c r="AY4" s="525"/>
      <c r="AZ4" s="525"/>
      <c r="BA4" s="525" t="s">
        <v>467</v>
      </c>
      <c r="BB4" s="525"/>
      <c r="BC4" s="525"/>
      <c r="BD4" s="525"/>
      <c r="BE4" s="551"/>
    </row>
    <row r="5" spans="1:57" ht="21.75" customHeight="1" thickBot="1">
      <c r="A5" s="197"/>
      <c r="B5" s="1"/>
      <c r="C5" s="53"/>
      <c r="D5" s="53"/>
      <c r="E5" s="53"/>
      <c r="F5" s="53"/>
      <c r="G5" s="53"/>
      <c r="H5" s="1"/>
      <c r="I5" s="161" t="s">
        <v>2</v>
      </c>
      <c r="J5" s="1"/>
      <c r="K5" s="507"/>
      <c r="L5" s="508"/>
      <c r="M5" s="508"/>
      <c r="N5" s="508"/>
      <c r="O5" s="508"/>
      <c r="P5" s="508"/>
      <c r="Q5" s="509"/>
      <c r="R5" s="563"/>
      <c r="S5" s="564"/>
      <c r="T5" s="565"/>
      <c r="U5" s="564"/>
      <c r="V5" s="566"/>
      <c r="W5" s="567"/>
      <c r="X5" s="568"/>
      <c r="Y5" s="550"/>
      <c r="Z5" s="549"/>
      <c r="AA5" s="550"/>
      <c r="AB5" s="549"/>
      <c r="AC5" s="550"/>
      <c r="AD5" s="549"/>
      <c r="AE5" s="550"/>
      <c r="AF5" s="549"/>
      <c r="AG5" s="550"/>
      <c r="AH5" s="549"/>
      <c r="AI5" s="550"/>
      <c r="AJ5" s="549"/>
      <c r="AK5" s="550"/>
      <c r="AL5" s="549"/>
      <c r="AM5" s="550"/>
      <c r="AN5" s="549"/>
      <c r="AO5" s="550"/>
      <c r="AP5" s="549"/>
      <c r="AQ5" s="550"/>
      <c r="AR5" s="549"/>
      <c r="AS5" s="550"/>
      <c r="AT5" s="549"/>
      <c r="AU5" s="555"/>
      <c r="AV5" s="556" t="str">
        <f>IF(SUM(X5:AU5)=0,"",SUM(X5:AU5))</f>
        <v/>
      </c>
      <c r="AW5" s="557"/>
      <c r="AX5" s="557"/>
      <c r="AY5" s="557"/>
      <c r="AZ5" s="558"/>
      <c r="BA5" s="559" t="str">
        <f t="shared" ref="BA5:BA18" si="0">IF(V5="","",INT(V5*X5*24)+INT(V5*Z5*24)+INT(V5*AB5*24)+INT(V5*AD5*24)+INT(V5*AF5*24)+INT(V5*AH5*24)+INT(V5*AJ5*24)+INT(V5*AL5*24)+INT(V5*AN5*24)+INT(V5*AP5*24)+INT(V5*AR5*24)+INT(V5*AT5*24))</f>
        <v/>
      </c>
      <c r="BB5" s="560"/>
      <c r="BC5" s="560"/>
      <c r="BD5" s="560"/>
      <c r="BE5" s="561"/>
    </row>
    <row r="6" spans="1:57" ht="21.75" customHeight="1">
      <c r="A6" s="95" t="s">
        <v>163</v>
      </c>
      <c r="B6" s="531" t="s">
        <v>162</v>
      </c>
      <c r="C6" s="532"/>
      <c r="D6" s="533" t="s">
        <v>315</v>
      </c>
      <c r="E6" s="532"/>
      <c r="F6" s="532"/>
      <c r="G6" s="534" t="s">
        <v>146</v>
      </c>
      <c r="H6" s="536" t="s">
        <v>316</v>
      </c>
      <c r="I6" s="538" t="s">
        <v>147</v>
      </c>
      <c r="J6" s="161"/>
      <c r="K6" s="507"/>
      <c r="L6" s="508"/>
      <c r="M6" s="508"/>
      <c r="N6" s="508"/>
      <c r="O6" s="508"/>
      <c r="P6" s="508"/>
      <c r="Q6" s="509"/>
      <c r="R6" s="563"/>
      <c r="S6" s="564"/>
      <c r="T6" s="565"/>
      <c r="U6" s="564"/>
      <c r="V6" s="566"/>
      <c r="W6" s="567"/>
      <c r="X6" s="568"/>
      <c r="Y6" s="550"/>
      <c r="Z6" s="549"/>
      <c r="AA6" s="550"/>
      <c r="AB6" s="549"/>
      <c r="AC6" s="550"/>
      <c r="AD6" s="549"/>
      <c r="AE6" s="550"/>
      <c r="AF6" s="549"/>
      <c r="AG6" s="550"/>
      <c r="AH6" s="549"/>
      <c r="AI6" s="550"/>
      <c r="AJ6" s="549"/>
      <c r="AK6" s="550"/>
      <c r="AL6" s="549"/>
      <c r="AM6" s="550"/>
      <c r="AN6" s="549"/>
      <c r="AO6" s="550"/>
      <c r="AP6" s="549"/>
      <c r="AQ6" s="550"/>
      <c r="AR6" s="549"/>
      <c r="AS6" s="550"/>
      <c r="AT6" s="549"/>
      <c r="AU6" s="555"/>
      <c r="AV6" s="556" t="str">
        <f t="shared" ref="AV6:AV11" si="1">IF(SUM(X6:AU6)=0,"",SUM(X6:AU6))</f>
        <v/>
      </c>
      <c r="AW6" s="557"/>
      <c r="AX6" s="557"/>
      <c r="AY6" s="557"/>
      <c r="AZ6" s="558"/>
      <c r="BA6" s="559" t="str">
        <f t="shared" si="0"/>
        <v/>
      </c>
      <c r="BB6" s="560"/>
      <c r="BC6" s="560"/>
      <c r="BD6" s="560"/>
      <c r="BE6" s="561"/>
    </row>
    <row r="7" spans="1:57" ht="22.5" customHeight="1">
      <c r="A7" s="96" t="s">
        <v>164</v>
      </c>
      <c r="B7" s="97" t="s">
        <v>3</v>
      </c>
      <c r="C7" s="98" t="s">
        <v>165</v>
      </c>
      <c r="D7" s="89" t="s">
        <v>3</v>
      </c>
      <c r="E7" s="89" t="s">
        <v>165</v>
      </c>
      <c r="F7" s="98" t="s">
        <v>320</v>
      </c>
      <c r="G7" s="535"/>
      <c r="H7" s="537"/>
      <c r="I7" s="539"/>
      <c r="J7" s="198"/>
      <c r="K7" s="507"/>
      <c r="L7" s="508"/>
      <c r="M7" s="508"/>
      <c r="N7" s="508"/>
      <c r="O7" s="508"/>
      <c r="P7" s="508"/>
      <c r="Q7" s="509"/>
      <c r="R7" s="563"/>
      <c r="S7" s="564"/>
      <c r="T7" s="565"/>
      <c r="U7" s="564"/>
      <c r="V7" s="566"/>
      <c r="W7" s="567"/>
      <c r="X7" s="568"/>
      <c r="Y7" s="550"/>
      <c r="Z7" s="549"/>
      <c r="AA7" s="550"/>
      <c r="AB7" s="549"/>
      <c r="AC7" s="550"/>
      <c r="AD7" s="549"/>
      <c r="AE7" s="550"/>
      <c r="AF7" s="549"/>
      <c r="AG7" s="550"/>
      <c r="AH7" s="549"/>
      <c r="AI7" s="550"/>
      <c r="AJ7" s="549"/>
      <c r="AK7" s="550"/>
      <c r="AL7" s="549"/>
      <c r="AM7" s="550"/>
      <c r="AN7" s="549"/>
      <c r="AO7" s="550"/>
      <c r="AP7" s="549"/>
      <c r="AQ7" s="550"/>
      <c r="AR7" s="549"/>
      <c r="AS7" s="550"/>
      <c r="AT7" s="549"/>
      <c r="AU7" s="555"/>
      <c r="AV7" s="556" t="str">
        <f t="shared" si="1"/>
        <v/>
      </c>
      <c r="AW7" s="557"/>
      <c r="AX7" s="557"/>
      <c r="AY7" s="557"/>
      <c r="AZ7" s="558"/>
      <c r="BA7" s="559" t="str">
        <f t="shared" si="0"/>
        <v/>
      </c>
      <c r="BB7" s="560"/>
      <c r="BC7" s="560"/>
      <c r="BD7" s="560"/>
      <c r="BE7" s="561"/>
    </row>
    <row r="8" spans="1:57" ht="22.5" customHeight="1">
      <c r="A8" s="99" t="s">
        <v>322</v>
      </c>
      <c r="B8" s="100">
        <f>BA19</f>
        <v>0</v>
      </c>
      <c r="C8" s="101" t="s">
        <v>317</v>
      </c>
      <c r="D8" s="301">
        <f>B8</f>
        <v>0</v>
      </c>
      <c r="E8" s="101" t="str">
        <f>C8</f>
        <v>人件費</v>
      </c>
      <c r="F8" s="600" t="s">
        <v>325</v>
      </c>
      <c r="G8" s="603" t="s">
        <v>530</v>
      </c>
      <c r="H8" s="606"/>
      <c r="I8" s="82"/>
      <c r="J8" s="198"/>
      <c r="K8" s="507"/>
      <c r="L8" s="508"/>
      <c r="M8" s="508"/>
      <c r="N8" s="508"/>
      <c r="O8" s="508"/>
      <c r="P8" s="508"/>
      <c r="Q8" s="509"/>
      <c r="R8" s="563"/>
      <c r="S8" s="564"/>
      <c r="T8" s="569"/>
      <c r="U8" s="569"/>
      <c r="V8" s="566"/>
      <c r="W8" s="567"/>
      <c r="X8" s="568"/>
      <c r="Y8" s="550"/>
      <c r="Z8" s="549"/>
      <c r="AA8" s="550"/>
      <c r="AB8" s="549"/>
      <c r="AC8" s="550"/>
      <c r="AD8" s="549"/>
      <c r="AE8" s="550"/>
      <c r="AF8" s="549"/>
      <c r="AG8" s="550"/>
      <c r="AH8" s="549"/>
      <c r="AI8" s="550"/>
      <c r="AJ8" s="549"/>
      <c r="AK8" s="550"/>
      <c r="AL8" s="549"/>
      <c r="AM8" s="550"/>
      <c r="AN8" s="549"/>
      <c r="AO8" s="550"/>
      <c r="AP8" s="549"/>
      <c r="AQ8" s="550"/>
      <c r="AR8" s="549"/>
      <c r="AS8" s="550"/>
      <c r="AT8" s="549"/>
      <c r="AU8" s="555"/>
      <c r="AV8" s="556" t="str">
        <f t="shared" si="1"/>
        <v/>
      </c>
      <c r="AW8" s="557"/>
      <c r="AX8" s="557"/>
      <c r="AY8" s="557"/>
      <c r="AZ8" s="558"/>
      <c r="BA8" s="559" t="str">
        <f t="shared" si="0"/>
        <v/>
      </c>
      <c r="BB8" s="560"/>
      <c r="BC8" s="560"/>
      <c r="BD8" s="560"/>
      <c r="BE8" s="561"/>
    </row>
    <row r="9" spans="1:57" ht="22.5" customHeight="1">
      <c r="A9" s="102"/>
      <c r="B9" s="203"/>
      <c r="C9" s="330"/>
      <c r="D9" s="302"/>
      <c r="E9" s="114"/>
      <c r="F9" s="602"/>
      <c r="G9" s="604"/>
      <c r="H9" s="607"/>
      <c r="I9" s="83"/>
      <c r="K9" s="507"/>
      <c r="L9" s="508"/>
      <c r="M9" s="508"/>
      <c r="N9" s="508"/>
      <c r="O9" s="508"/>
      <c r="P9" s="508"/>
      <c r="Q9" s="509"/>
      <c r="R9" s="563"/>
      <c r="S9" s="564"/>
      <c r="T9" s="569"/>
      <c r="U9" s="569"/>
      <c r="V9" s="570"/>
      <c r="W9" s="571"/>
      <c r="X9" s="568"/>
      <c r="Y9" s="550"/>
      <c r="Z9" s="549"/>
      <c r="AA9" s="550"/>
      <c r="AB9" s="549"/>
      <c r="AC9" s="550"/>
      <c r="AD9" s="549"/>
      <c r="AE9" s="550"/>
      <c r="AF9" s="549"/>
      <c r="AG9" s="550"/>
      <c r="AH9" s="549"/>
      <c r="AI9" s="550"/>
      <c r="AJ9" s="549"/>
      <c r="AK9" s="550"/>
      <c r="AL9" s="549"/>
      <c r="AM9" s="550"/>
      <c r="AN9" s="549"/>
      <c r="AO9" s="550"/>
      <c r="AP9" s="549"/>
      <c r="AQ9" s="550"/>
      <c r="AR9" s="549"/>
      <c r="AS9" s="550"/>
      <c r="AT9" s="549"/>
      <c r="AU9" s="555"/>
      <c r="AV9" s="556" t="str">
        <f t="shared" si="1"/>
        <v/>
      </c>
      <c r="AW9" s="557"/>
      <c r="AX9" s="557"/>
      <c r="AY9" s="557"/>
      <c r="AZ9" s="558"/>
      <c r="BA9" s="559" t="str">
        <f t="shared" si="0"/>
        <v/>
      </c>
      <c r="BB9" s="560"/>
      <c r="BC9" s="560"/>
      <c r="BD9" s="560"/>
      <c r="BE9" s="561"/>
    </row>
    <row r="10" spans="1:57" ht="22.5" customHeight="1">
      <c r="A10" s="105" t="s">
        <v>4</v>
      </c>
      <c r="B10" s="106">
        <f>SUM(B8:B9)</f>
        <v>0</v>
      </c>
      <c r="C10" s="107"/>
      <c r="D10" s="297">
        <f>SUM(D8:D9)</f>
        <v>0</v>
      </c>
      <c r="E10" s="107"/>
      <c r="F10" s="108"/>
      <c r="G10" s="604"/>
      <c r="H10" s="109">
        <f>INT(D10/2)</f>
        <v>0</v>
      </c>
      <c r="I10" s="84"/>
      <c r="K10" s="507"/>
      <c r="L10" s="508"/>
      <c r="M10" s="508"/>
      <c r="N10" s="508"/>
      <c r="O10" s="508"/>
      <c r="P10" s="508"/>
      <c r="Q10" s="509"/>
      <c r="R10" s="563"/>
      <c r="S10" s="564"/>
      <c r="T10" s="565"/>
      <c r="U10" s="564"/>
      <c r="V10" s="566"/>
      <c r="W10" s="567"/>
      <c r="X10" s="568"/>
      <c r="Y10" s="550"/>
      <c r="Z10" s="549"/>
      <c r="AA10" s="550"/>
      <c r="AB10" s="549"/>
      <c r="AC10" s="550"/>
      <c r="AD10" s="549"/>
      <c r="AE10" s="550"/>
      <c r="AF10" s="549"/>
      <c r="AG10" s="550"/>
      <c r="AH10" s="549"/>
      <c r="AI10" s="550"/>
      <c r="AJ10" s="549"/>
      <c r="AK10" s="550"/>
      <c r="AL10" s="549"/>
      <c r="AM10" s="550"/>
      <c r="AN10" s="549"/>
      <c r="AO10" s="550"/>
      <c r="AP10" s="549"/>
      <c r="AQ10" s="550"/>
      <c r="AR10" s="549"/>
      <c r="AS10" s="550"/>
      <c r="AT10" s="549"/>
      <c r="AU10" s="555"/>
      <c r="AV10" s="556" t="str">
        <f t="shared" si="1"/>
        <v/>
      </c>
      <c r="AW10" s="557"/>
      <c r="AX10" s="557"/>
      <c r="AY10" s="557"/>
      <c r="AZ10" s="558"/>
      <c r="BA10" s="559" t="str">
        <f t="shared" si="0"/>
        <v/>
      </c>
      <c r="BB10" s="560"/>
      <c r="BC10" s="560"/>
      <c r="BD10" s="560"/>
      <c r="BE10" s="561"/>
    </row>
    <row r="11" spans="1:57" ht="22.5" customHeight="1">
      <c r="A11" s="99" t="s">
        <v>312</v>
      </c>
      <c r="B11" s="110">
        <f ca="1">SUMIF($K$23:$R$37,C11,$AV$23:$AZ$37)</f>
        <v>0</v>
      </c>
      <c r="C11" s="111" t="s">
        <v>318</v>
      </c>
      <c r="D11" s="302"/>
      <c r="E11" s="111" t="str">
        <f>C11</f>
        <v>旅費</v>
      </c>
      <c r="F11" s="600" t="s">
        <v>324</v>
      </c>
      <c r="G11" s="604"/>
      <c r="H11" s="597"/>
      <c r="I11" s="82"/>
      <c r="K11" s="507"/>
      <c r="L11" s="508"/>
      <c r="M11" s="508"/>
      <c r="N11" s="508"/>
      <c r="O11" s="508"/>
      <c r="P11" s="508"/>
      <c r="Q11" s="509"/>
      <c r="R11" s="563"/>
      <c r="S11" s="564"/>
      <c r="T11" s="565"/>
      <c r="U11" s="564"/>
      <c r="V11" s="566"/>
      <c r="W11" s="567"/>
      <c r="X11" s="568"/>
      <c r="Y11" s="550"/>
      <c r="Z11" s="549"/>
      <c r="AA11" s="550"/>
      <c r="AB11" s="549"/>
      <c r="AC11" s="550"/>
      <c r="AD11" s="549"/>
      <c r="AE11" s="550"/>
      <c r="AF11" s="549"/>
      <c r="AG11" s="550"/>
      <c r="AH11" s="549"/>
      <c r="AI11" s="550"/>
      <c r="AJ11" s="549"/>
      <c r="AK11" s="550"/>
      <c r="AL11" s="549"/>
      <c r="AM11" s="550"/>
      <c r="AN11" s="549"/>
      <c r="AO11" s="550"/>
      <c r="AP11" s="549"/>
      <c r="AQ11" s="550"/>
      <c r="AR11" s="549"/>
      <c r="AS11" s="550"/>
      <c r="AT11" s="549"/>
      <c r="AU11" s="555"/>
      <c r="AV11" s="556" t="str">
        <f t="shared" si="1"/>
        <v/>
      </c>
      <c r="AW11" s="557"/>
      <c r="AX11" s="557"/>
      <c r="AY11" s="557"/>
      <c r="AZ11" s="558"/>
      <c r="BA11" s="559" t="str">
        <f t="shared" si="0"/>
        <v/>
      </c>
      <c r="BB11" s="560"/>
      <c r="BC11" s="560"/>
      <c r="BD11" s="560"/>
      <c r="BE11" s="561"/>
    </row>
    <row r="12" spans="1:57" ht="22.5" customHeight="1">
      <c r="A12" s="112"/>
      <c r="B12" s="113">
        <f t="shared" ref="B12:B17" ca="1" si="2">SUMIF($K$23:$R$37,C12,$AV$23:$AZ$37)</f>
        <v>0</v>
      </c>
      <c r="C12" s="104" t="s">
        <v>275</v>
      </c>
      <c r="D12" s="302"/>
      <c r="E12" s="114" t="str">
        <f t="shared" ref="E12:E16" si="3">C12</f>
        <v>会議費</v>
      </c>
      <c r="F12" s="601"/>
      <c r="G12" s="604"/>
      <c r="H12" s="598"/>
      <c r="I12" s="83"/>
      <c r="K12" s="507"/>
      <c r="L12" s="508"/>
      <c r="M12" s="508"/>
      <c r="N12" s="508"/>
      <c r="O12" s="508"/>
      <c r="P12" s="508"/>
      <c r="Q12" s="509"/>
      <c r="R12" s="563"/>
      <c r="S12" s="564"/>
      <c r="T12" s="569"/>
      <c r="U12" s="569"/>
      <c r="V12" s="566"/>
      <c r="W12" s="567"/>
      <c r="X12" s="550"/>
      <c r="Y12" s="572"/>
      <c r="Z12" s="572"/>
      <c r="AA12" s="572"/>
      <c r="AB12" s="549"/>
      <c r="AC12" s="550"/>
      <c r="AD12" s="549"/>
      <c r="AE12" s="550"/>
      <c r="AF12" s="549"/>
      <c r="AG12" s="550"/>
      <c r="AH12" s="549"/>
      <c r="AI12" s="550"/>
      <c r="AJ12" s="549"/>
      <c r="AK12" s="550"/>
      <c r="AL12" s="549"/>
      <c r="AM12" s="550"/>
      <c r="AN12" s="572"/>
      <c r="AO12" s="572"/>
      <c r="AP12" s="572"/>
      <c r="AQ12" s="572"/>
      <c r="AR12" s="572"/>
      <c r="AS12" s="572"/>
      <c r="AT12" s="572"/>
      <c r="AU12" s="573"/>
      <c r="AV12" s="574" t="str">
        <f t="shared" ref="AV12:AV18" si="4">IF(SUM(X12:AU12)=0,"",SUM(X12:AU12))</f>
        <v/>
      </c>
      <c r="AW12" s="575"/>
      <c r="AX12" s="575"/>
      <c r="AY12" s="575"/>
      <c r="AZ12" s="575"/>
      <c r="BA12" s="559" t="str">
        <f t="shared" si="0"/>
        <v/>
      </c>
      <c r="BB12" s="560"/>
      <c r="BC12" s="560"/>
      <c r="BD12" s="560"/>
      <c r="BE12" s="561"/>
    </row>
    <row r="13" spans="1:57" ht="22.5" customHeight="1">
      <c r="A13" s="112"/>
      <c r="B13" s="113">
        <f t="shared" ca="1" si="2"/>
        <v>0</v>
      </c>
      <c r="C13" s="114" t="s">
        <v>455</v>
      </c>
      <c r="D13" s="302"/>
      <c r="E13" s="114" t="str">
        <f t="shared" si="3"/>
        <v>謝金</v>
      </c>
      <c r="F13" s="601"/>
      <c r="G13" s="604"/>
      <c r="H13" s="598"/>
      <c r="I13" s="83"/>
      <c r="K13" s="507"/>
      <c r="L13" s="508"/>
      <c r="M13" s="508"/>
      <c r="N13" s="508"/>
      <c r="O13" s="508"/>
      <c r="P13" s="508"/>
      <c r="Q13" s="509"/>
      <c r="R13" s="563"/>
      <c r="S13" s="564"/>
      <c r="T13" s="569"/>
      <c r="U13" s="569"/>
      <c r="V13" s="570"/>
      <c r="W13" s="571"/>
      <c r="X13" s="550"/>
      <c r="Y13" s="572"/>
      <c r="Z13" s="572"/>
      <c r="AA13" s="572"/>
      <c r="AB13" s="549"/>
      <c r="AC13" s="550"/>
      <c r="AD13" s="549"/>
      <c r="AE13" s="550"/>
      <c r="AF13" s="549"/>
      <c r="AG13" s="550"/>
      <c r="AH13" s="549"/>
      <c r="AI13" s="550"/>
      <c r="AJ13" s="549"/>
      <c r="AK13" s="550"/>
      <c r="AL13" s="549"/>
      <c r="AM13" s="550"/>
      <c r="AN13" s="572"/>
      <c r="AO13" s="572"/>
      <c r="AP13" s="572"/>
      <c r="AQ13" s="572"/>
      <c r="AR13" s="572"/>
      <c r="AS13" s="572"/>
      <c r="AT13" s="572"/>
      <c r="AU13" s="573"/>
      <c r="AV13" s="574" t="str">
        <f t="shared" si="4"/>
        <v/>
      </c>
      <c r="AW13" s="575"/>
      <c r="AX13" s="575"/>
      <c r="AY13" s="575"/>
      <c r="AZ13" s="575"/>
      <c r="BA13" s="559" t="str">
        <f t="shared" si="0"/>
        <v/>
      </c>
      <c r="BB13" s="560"/>
      <c r="BC13" s="560"/>
      <c r="BD13" s="560"/>
      <c r="BE13" s="561"/>
    </row>
    <row r="14" spans="1:57" ht="22.5" customHeight="1">
      <c r="A14" s="112"/>
      <c r="B14" s="113">
        <f t="shared" ca="1" si="2"/>
        <v>0</v>
      </c>
      <c r="C14" s="104" t="s">
        <v>319</v>
      </c>
      <c r="D14" s="303"/>
      <c r="E14" s="114" t="str">
        <f t="shared" si="3"/>
        <v>リース料</v>
      </c>
      <c r="F14" s="601"/>
      <c r="G14" s="604"/>
      <c r="H14" s="598"/>
      <c r="I14" s="83"/>
      <c r="K14" s="507"/>
      <c r="L14" s="508"/>
      <c r="M14" s="508"/>
      <c r="N14" s="508"/>
      <c r="O14" s="508"/>
      <c r="P14" s="508"/>
      <c r="Q14" s="509"/>
      <c r="R14" s="563"/>
      <c r="S14" s="564"/>
      <c r="T14" s="565"/>
      <c r="U14" s="564"/>
      <c r="V14" s="566"/>
      <c r="W14" s="567"/>
      <c r="X14" s="550"/>
      <c r="Y14" s="572"/>
      <c r="Z14" s="572"/>
      <c r="AA14" s="572"/>
      <c r="AB14" s="549"/>
      <c r="AC14" s="550"/>
      <c r="AD14" s="572"/>
      <c r="AE14" s="572"/>
      <c r="AF14" s="572"/>
      <c r="AG14" s="572"/>
      <c r="AH14" s="572"/>
      <c r="AI14" s="572"/>
      <c r="AJ14" s="549"/>
      <c r="AK14" s="550"/>
      <c r="AL14" s="549"/>
      <c r="AM14" s="550"/>
      <c r="AN14" s="549"/>
      <c r="AO14" s="550"/>
      <c r="AP14" s="549"/>
      <c r="AQ14" s="550"/>
      <c r="AR14" s="549"/>
      <c r="AS14" s="550"/>
      <c r="AT14" s="572"/>
      <c r="AU14" s="573"/>
      <c r="AV14" s="574" t="str">
        <f t="shared" si="4"/>
        <v/>
      </c>
      <c r="AW14" s="575"/>
      <c r="AX14" s="575"/>
      <c r="AY14" s="575"/>
      <c r="AZ14" s="575"/>
      <c r="BA14" s="559" t="str">
        <f t="shared" si="0"/>
        <v/>
      </c>
      <c r="BB14" s="560"/>
      <c r="BC14" s="560"/>
      <c r="BD14" s="560"/>
      <c r="BE14" s="561"/>
    </row>
    <row r="15" spans="1:57" ht="22.5" customHeight="1">
      <c r="A15" s="112"/>
      <c r="B15" s="113">
        <f t="shared" ca="1" si="2"/>
        <v>0</v>
      </c>
      <c r="C15" s="115" t="s">
        <v>506</v>
      </c>
      <c r="D15" s="302"/>
      <c r="E15" s="114" t="str">
        <f t="shared" si="3"/>
        <v>委託費・外注費</v>
      </c>
      <c r="F15" s="601"/>
      <c r="G15" s="604"/>
      <c r="H15" s="598"/>
      <c r="I15" s="83"/>
      <c r="K15" s="507"/>
      <c r="L15" s="508"/>
      <c r="M15" s="508"/>
      <c r="N15" s="508"/>
      <c r="O15" s="508"/>
      <c r="P15" s="508"/>
      <c r="Q15" s="509"/>
      <c r="R15" s="563"/>
      <c r="S15" s="564"/>
      <c r="T15" s="565"/>
      <c r="U15" s="564"/>
      <c r="V15" s="566"/>
      <c r="W15" s="567"/>
      <c r="X15" s="550"/>
      <c r="Y15" s="572"/>
      <c r="Z15" s="572"/>
      <c r="AA15" s="572"/>
      <c r="AB15" s="549"/>
      <c r="AC15" s="550"/>
      <c r="AD15" s="572"/>
      <c r="AE15" s="572"/>
      <c r="AF15" s="572"/>
      <c r="AG15" s="572"/>
      <c r="AH15" s="572"/>
      <c r="AI15" s="572"/>
      <c r="AJ15" s="549"/>
      <c r="AK15" s="550"/>
      <c r="AL15" s="549"/>
      <c r="AM15" s="550"/>
      <c r="AN15" s="549"/>
      <c r="AO15" s="550"/>
      <c r="AP15" s="549"/>
      <c r="AQ15" s="550"/>
      <c r="AR15" s="549"/>
      <c r="AS15" s="550"/>
      <c r="AT15" s="572"/>
      <c r="AU15" s="573"/>
      <c r="AV15" s="574" t="str">
        <f t="shared" si="4"/>
        <v/>
      </c>
      <c r="AW15" s="575"/>
      <c r="AX15" s="575"/>
      <c r="AY15" s="575"/>
      <c r="AZ15" s="575"/>
      <c r="BA15" s="559" t="str">
        <f t="shared" si="0"/>
        <v/>
      </c>
      <c r="BB15" s="560"/>
      <c r="BC15" s="560"/>
      <c r="BD15" s="560"/>
      <c r="BE15" s="561"/>
    </row>
    <row r="16" spans="1:57" ht="22.5" customHeight="1">
      <c r="A16" s="112"/>
      <c r="B16" s="113">
        <f t="shared" ca="1" si="2"/>
        <v>0</v>
      </c>
      <c r="C16" s="114" t="s">
        <v>456</v>
      </c>
      <c r="D16" s="302"/>
      <c r="E16" s="114" t="str">
        <f t="shared" si="3"/>
        <v>印刷製本費</v>
      </c>
      <c r="F16" s="601"/>
      <c r="G16" s="604"/>
      <c r="H16" s="598"/>
      <c r="I16" s="83"/>
      <c r="K16" s="507"/>
      <c r="L16" s="508"/>
      <c r="M16" s="508"/>
      <c r="N16" s="508"/>
      <c r="O16" s="508"/>
      <c r="P16" s="508"/>
      <c r="Q16" s="509"/>
      <c r="R16" s="563"/>
      <c r="S16" s="564"/>
      <c r="T16" s="569"/>
      <c r="U16" s="569"/>
      <c r="V16" s="566"/>
      <c r="W16" s="567"/>
      <c r="X16" s="550"/>
      <c r="Y16" s="572"/>
      <c r="Z16" s="572"/>
      <c r="AA16" s="572"/>
      <c r="AB16" s="549"/>
      <c r="AC16" s="550"/>
      <c r="AD16" s="572"/>
      <c r="AE16" s="572"/>
      <c r="AF16" s="572"/>
      <c r="AG16" s="572"/>
      <c r="AH16" s="572"/>
      <c r="AI16" s="572"/>
      <c r="AJ16" s="549"/>
      <c r="AK16" s="550"/>
      <c r="AL16" s="549"/>
      <c r="AM16" s="550"/>
      <c r="AN16" s="549"/>
      <c r="AO16" s="550"/>
      <c r="AP16" s="549"/>
      <c r="AQ16" s="550"/>
      <c r="AR16" s="549"/>
      <c r="AS16" s="550"/>
      <c r="AT16" s="572"/>
      <c r="AU16" s="573"/>
      <c r="AV16" s="574" t="str">
        <f t="shared" si="4"/>
        <v/>
      </c>
      <c r="AW16" s="575"/>
      <c r="AX16" s="575"/>
      <c r="AY16" s="575"/>
      <c r="AZ16" s="575"/>
      <c r="BA16" s="559" t="str">
        <f t="shared" si="0"/>
        <v/>
      </c>
      <c r="BB16" s="560"/>
      <c r="BC16" s="560"/>
      <c r="BD16" s="560"/>
      <c r="BE16" s="561"/>
    </row>
    <row r="17" spans="1:57" ht="22.5" customHeight="1">
      <c r="A17" s="102"/>
      <c r="B17" s="113">
        <f t="shared" ca="1" si="2"/>
        <v>0</v>
      </c>
      <c r="C17" s="104" t="s">
        <v>507</v>
      </c>
      <c r="D17" s="302"/>
      <c r="E17" s="114" t="str">
        <f t="shared" ref="E17" si="5">C17</f>
        <v>通信費等</v>
      </c>
      <c r="F17" s="601"/>
      <c r="G17" s="604"/>
      <c r="H17" s="598"/>
      <c r="I17" s="83"/>
      <c r="K17" s="507"/>
      <c r="L17" s="508"/>
      <c r="M17" s="508"/>
      <c r="N17" s="508"/>
      <c r="O17" s="508"/>
      <c r="P17" s="508"/>
      <c r="Q17" s="509"/>
      <c r="R17" s="563"/>
      <c r="S17" s="564"/>
      <c r="T17" s="569"/>
      <c r="U17" s="569"/>
      <c r="V17" s="570"/>
      <c r="W17" s="571"/>
      <c r="X17" s="550"/>
      <c r="Y17" s="572"/>
      <c r="Z17" s="572"/>
      <c r="AA17" s="572"/>
      <c r="AB17" s="549"/>
      <c r="AC17" s="550"/>
      <c r="AD17" s="572"/>
      <c r="AE17" s="572"/>
      <c r="AF17" s="572"/>
      <c r="AG17" s="572"/>
      <c r="AH17" s="572"/>
      <c r="AI17" s="572"/>
      <c r="AJ17" s="549"/>
      <c r="AK17" s="550"/>
      <c r="AL17" s="549"/>
      <c r="AM17" s="550"/>
      <c r="AN17" s="549"/>
      <c r="AO17" s="550"/>
      <c r="AP17" s="549"/>
      <c r="AQ17" s="550"/>
      <c r="AR17" s="549"/>
      <c r="AS17" s="550"/>
      <c r="AT17" s="572"/>
      <c r="AU17" s="573"/>
      <c r="AV17" s="574" t="str">
        <f t="shared" si="4"/>
        <v/>
      </c>
      <c r="AW17" s="575"/>
      <c r="AX17" s="575"/>
      <c r="AY17" s="575"/>
      <c r="AZ17" s="575"/>
      <c r="BA17" s="559" t="str">
        <f t="shared" si="0"/>
        <v/>
      </c>
      <c r="BB17" s="560"/>
      <c r="BC17" s="560"/>
      <c r="BD17" s="560"/>
      <c r="BE17" s="561"/>
    </row>
    <row r="18" spans="1:57" ht="22.5" customHeight="1" thickBot="1">
      <c r="A18" s="102"/>
      <c r="B18" s="103"/>
      <c r="C18" s="115"/>
      <c r="D18" s="303"/>
      <c r="E18" s="114"/>
      <c r="F18" s="602"/>
      <c r="G18" s="604"/>
      <c r="H18" s="599"/>
      <c r="I18" s="83"/>
      <c r="K18" s="576"/>
      <c r="L18" s="577"/>
      <c r="M18" s="577"/>
      <c r="N18" s="577"/>
      <c r="O18" s="577"/>
      <c r="P18" s="577"/>
      <c r="Q18" s="578"/>
      <c r="R18" s="563"/>
      <c r="S18" s="564"/>
      <c r="T18" s="579"/>
      <c r="U18" s="579"/>
      <c r="V18" s="580"/>
      <c r="W18" s="581"/>
      <c r="X18" s="582"/>
      <c r="Y18" s="583"/>
      <c r="Z18" s="583"/>
      <c r="AA18" s="583"/>
      <c r="AB18" s="586"/>
      <c r="AC18" s="582"/>
      <c r="AD18" s="583"/>
      <c r="AE18" s="583"/>
      <c r="AF18" s="583"/>
      <c r="AG18" s="583"/>
      <c r="AH18" s="583"/>
      <c r="AI18" s="583"/>
      <c r="AJ18" s="583"/>
      <c r="AK18" s="583"/>
      <c r="AL18" s="583"/>
      <c r="AM18" s="583"/>
      <c r="AN18" s="583"/>
      <c r="AO18" s="583"/>
      <c r="AP18" s="583"/>
      <c r="AQ18" s="583"/>
      <c r="AR18" s="583"/>
      <c r="AS18" s="583"/>
      <c r="AT18" s="583"/>
      <c r="AU18" s="612"/>
      <c r="AV18" s="574" t="str">
        <f t="shared" si="4"/>
        <v/>
      </c>
      <c r="AW18" s="575"/>
      <c r="AX18" s="575"/>
      <c r="AY18" s="575"/>
      <c r="AZ18" s="575"/>
      <c r="BA18" s="613" t="str">
        <f t="shared" si="0"/>
        <v/>
      </c>
      <c r="BB18" s="614"/>
      <c r="BC18" s="614"/>
      <c r="BD18" s="614"/>
      <c r="BE18" s="615"/>
    </row>
    <row r="19" spans="1:57" ht="22.5" customHeight="1" thickTop="1" thickBot="1">
      <c r="A19" s="116" t="s">
        <v>4</v>
      </c>
      <c r="B19" s="117">
        <f ca="1">SUM(B11:B18)</f>
        <v>0</v>
      </c>
      <c r="C19" s="118"/>
      <c r="D19" s="298">
        <f>SUM(D11:D18)</f>
        <v>0</v>
      </c>
      <c r="E19" s="119"/>
      <c r="F19" s="120"/>
      <c r="G19" s="605"/>
      <c r="H19" s="109">
        <f>INT(D19/2)</f>
        <v>0</v>
      </c>
      <c r="I19" s="85"/>
      <c r="K19" s="518" t="s">
        <v>387</v>
      </c>
      <c r="L19" s="519"/>
      <c r="M19" s="519"/>
      <c r="N19" s="519"/>
      <c r="O19" s="519"/>
      <c r="P19" s="519"/>
      <c r="Q19" s="519"/>
      <c r="R19" s="519"/>
      <c r="S19" s="519"/>
      <c r="T19" s="519"/>
      <c r="U19" s="519"/>
      <c r="V19" s="519"/>
      <c r="W19" s="519"/>
      <c r="X19" s="519"/>
      <c r="Y19" s="519"/>
      <c r="Z19" s="519"/>
      <c r="AA19" s="519"/>
      <c r="AB19" s="519"/>
      <c r="AC19" s="519"/>
      <c r="AD19" s="519"/>
      <c r="AE19" s="519"/>
      <c r="AF19" s="519"/>
      <c r="AG19" s="519"/>
      <c r="AH19" s="519"/>
      <c r="AI19" s="519"/>
      <c r="AJ19" s="519"/>
      <c r="AK19" s="519"/>
      <c r="AL19" s="519"/>
      <c r="AM19" s="519"/>
      <c r="AN19" s="519"/>
      <c r="AO19" s="519"/>
      <c r="AP19" s="519"/>
      <c r="AQ19" s="519"/>
      <c r="AR19" s="519"/>
      <c r="AS19" s="519"/>
      <c r="AT19" s="519"/>
      <c r="AU19" s="520"/>
      <c r="AV19" s="616">
        <f>SUM(AV4:AZ18)</f>
        <v>0</v>
      </c>
      <c r="AW19" s="617"/>
      <c r="AX19" s="617"/>
      <c r="AY19" s="617"/>
      <c r="AZ19" s="617"/>
      <c r="BA19" s="584">
        <f>SUM(BA5:BE18)</f>
        <v>0</v>
      </c>
      <c r="BB19" s="584"/>
      <c r="BC19" s="584"/>
      <c r="BD19" s="584"/>
      <c r="BE19" s="585"/>
    </row>
    <row r="20" spans="1:57" ht="22.5" customHeight="1" thickTop="1" thickBot="1">
      <c r="A20" s="121" t="s">
        <v>5</v>
      </c>
      <c r="B20" s="122">
        <f ca="1">SUM(B10,B19)</f>
        <v>0</v>
      </c>
      <c r="C20" s="123"/>
      <c r="D20" s="299">
        <f>SUM(D19,D10)</f>
        <v>0</v>
      </c>
      <c r="E20" s="123"/>
      <c r="F20" s="123"/>
      <c r="G20" s="123"/>
      <c r="H20" s="124">
        <f>SUM(H10,H19)</f>
        <v>0</v>
      </c>
      <c r="I20" s="86"/>
    </row>
    <row r="21" spans="1:57" ht="22.5" customHeight="1" thickTop="1" thickBot="1">
      <c r="A21" s="112" t="s">
        <v>6</v>
      </c>
      <c r="B21" s="125">
        <f>AV39</f>
        <v>0</v>
      </c>
      <c r="C21" s="126"/>
      <c r="D21" s="127"/>
      <c r="E21" s="128"/>
      <c r="F21" s="128"/>
      <c r="G21" s="128"/>
      <c r="H21" s="129"/>
      <c r="I21" s="94"/>
      <c r="K21" s="611" t="s">
        <v>326</v>
      </c>
      <c r="L21" s="553"/>
      <c r="M21" s="553"/>
      <c r="N21" s="553"/>
      <c r="O21" s="553"/>
      <c r="P21" s="553"/>
      <c r="Q21" s="553"/>
      <c r="R21" s="553"/>
      <c r="S21" s="553"/>
      <c r="T21" s="553"/>
      <c r="U21" s="553"/>
      <c r="V21" s="553"/>
      <c r="W21" s="553"/>
      <c r="X21" s="553"/>
      <c r="Y21" s="553"/>
      <c r="Z21" s="553"/>
      <c r="AA21" s="553"/>
      <c r="AB21" s="553"/>
      <c r="AC21" s="553"/>
      <c r="AD21" s="553"/>
      <c r="AE21" s="553"/>
      <c r="AF21" s="553"/>
      <c r="AG21" s="553"/>
      <c r="AH21" s="553"/>
      <c r="AI21" s="553"/>
      <c r="AJ21" s="553"/>
      <c r="AK21" s="553"/>
      <c r="AL21" s="553"/>
      <c r="AM21" s="553"/>
      <c r="AN21" s="553"/>
      <c r="AO21" s="553"/>
      <c r="AP21" s="553"/>
      <c r="AQ21" s="553"/>
      <c r="AR21" s="553"/>
      <c r="AS21" s="553"/>
      <c r="AT21" s="553"/>
      <c r="AU21" s="553"/>
      <c r="AV21" s="553"/>
      <c r="AW21" s="553"/>
      <c r="AX21" s="553"/>
      <c r="AY21" s="553"/>
      <c r="AZ21" s="553"/>
      <c r="BA21" s="553"/>
      <c r="BB21" s="553"/>
      <c r="BC21" s="553"/>
      <c r="BD21" s="553"/>
      <c r="BE21" s="554"/>
    </row>
    <row r="22" spans="1:57" ht="22.5" customHeight="1" thickBot="1">
      <c r="A22" s="130" t="s">
        <v>7</v>
      </c>
      <c r="B22" s="131">
        <f ca="1">SUM(B20:B21)</f>
        <v>0</v>
      </c>
      <c r="C22" s="132"/>
      <c r="D22" s="300">
        <f>D20</f>
        <v>0</v>
      </c>
      <c r="E22" s="132"/>
      <c r="F22" s="132"/>
      <c r="G22" s="132"/>
      <c r="H22" s="133">
        <f>H20</f>
        <v>0</v>
      </c>
      <c r="I22" s="87"/>
      <c r="K22" s="608" t="s">
        <v>267</v>
      </c>
      <c r="L22" s="609"/>
      <c r="M22" s="609"/>
      <c r="N22" s="609"/>
      <c r="O22" s="609"/>
      <c r="P22" s="609"/>
      <c r="Q22" s="609"/>
      <c r="R22" s="610"/>
      <c r="S22" s="521" t="s">
        <v>274</v>
      </c>
      <c r="T22" s="522"/>
      <c r="U22" s="522"/>
      <c r="V22" s="522"/>
      <c r="W22" s="522"/>
      <c r="X22" s="522"/>
      <c r="Y22" s="522"/>
      <c r="Z22" s="522"/>
      <c r="AA22" s="522"/>
      <c r="AB22" s="522"/>
      <c r="AC22" s="522"/>
      <c r="AD22" s="522"/>
      <c r="AE22" s="522"/>
      <c r="AF22" s="522"/>
      <c r="AG22" s="522"/>
      <c r="AH22" s="522"/>
      <c r="AI22" s="522"/>
      <c r="AJ22" s="522"/>
      <c r="AK22" s="522"/>
      <c r="AL22" s="522"/>
      <c r="AM22" s="522"/>
      <c r="AN22" s="522"/>
      <c r="AO22" s="522"/>
      <c r="AP22" s="522"/>
      <c r="AQ22" s="522"/>
      <c r="AR22" s="522"/>
      <c r="AS22" s="522"/>
      <c r="AT22" s="522"/>
      <c r="AU22" s="523"/>
      <c r="AV22" s="524" t="s">
        <v>558</v>
      </c>
      <c r="AW22" s="525"/>
      <c r="AX22" s="525"/>
      <c r="AY22" s="525"/>
      <c r="AZ22" s="525"/>
      <c r="BA22" s="525" t="s">
        <v>559</v>
      </c>
      <c r="BB22" s="525"/>
      <c r="BC22" s="525"/>
      <c r="BD22" s="525"/>
      <c r="BE22" s="551"/>
    </row>
    <row r="23" spans="1:57" ht="22.5" customHeight="1">
      <c r="K23" s="588"/>
      <c r="L23" s="589"/>
      <c r="M23" s="589"/>
      <c r="N23" s="589"/>
      <c r="O23" s="589"/>
      <c r="P23" s="589"/>
      <c r="Q23" s="589"/>
      <c r="R23" s="590"/>
      <c r="S23" s="510"/>
      <c r="T23" s="511"/>
      <c r="U23" s="511"/>
      <c r="V23" s="511"/>
      <c r="W23" s="511"/>
      <c r="X23" s="511"/>
      <c r="Y23" s="511"/>
      <c r="Z23" s="511"/>
      <c r="AA23" s="511"/>
      <c r="AB23" s="512"/>
      <c r="AC23" s="512"/>
      <c r="AD23" s="512"/>
      <c r="AE23" s="512"/>
      <c r="AF23" s="512"/>
      <c r="AG23" s="512"/>
      <c r="AH23" s="512"/>
      <c r="AI23" s="512"/>
      <c r="AJ23" s="512"/>
      <c r="AK23" s="512"/>
      <c r="AL23" s="512"/>
      <c r="AM23" s="512"/>
      <c r="AN23" s="512"/>
      <c r="AO23" s="512"/>
      <c r="AP23" s="512"/>
      <c r="AQ23" s="512"/>
      <c r="AR23" s="512"/>
      <c r="AS23" s="512"/>
      <c r="AT23" s="512"/>
      <c r="AU23" s="513"/>
      <c r="AV23" s="495"/>
      <c r="AW23" s="496"/>
      <c r="AX23" s="496"/>
      <c r="AY23" s="496"/>
      <c r="AZ23" s="497"/>
      <c r="BA23" s="526"/>
      <c r="BB23" s="527"/>
      <c r="BC23" s="527"/>
      <c r="BD23" s="527"/>
      <c r="BE23" s="528"/>
    </row>
    <row r="24" spans="1:57" ht="22.5" customHeight="1">
      <c r="A24" s="200"/>
      <c r="K24" s="588"/>
      <c r="L24" s="589"/>
      <c r="M24" s="589"/>
      <c r="N24" s="589"/>
      <c r="O24" s="589"/>
      <c r="P24" s="589"/>
      <c r="Q24" s="589"/>
      <c r="R24" s="590"/>
      <c r="S24" s="510"/>
      <c r="T24" s="511"/>
      <c r="U24" s="511"/>
      <c r="V24" s="511"/>
      <c r="W24" s="511"/>
      <c r="X24" s="511"/>
      <c r="Y24" s="511"/>
      <c r="Z24" s="511"/>
      <c r="AA24" s="511"/>
      <c r="AB24" s="512"/>
      <c r="AC24" s="512"/>
      <c r="AD24" s="512"/>
      <c r="AE24" s="512"/>
      <c r="AF24" s="512"/>
      <c r="AG24" s="512"/>
      <c r="AH24" s="512"/>
      <c r="AI24" s="512"/>
      <c r="AJ24" s="512"/>
      <c r="AK24" s="512"/>
      <c r="AL24" s="512"/>
      <c r="AM24" s="512"/>
      <c r="AN24" s="512"/>
      <c r="AO24" s="512"/>
      <c r="AP24" s="512"/>
      <c r="AQ24" s="512"/>
      <c r="AR24" s="512"/>
      <c r="AS24" s="512"/>
      <c r="AT24" s="512"/>
      <c r="AU24" s="513"/>
      <c r="AV24" s="495"/>
      <c r="AW24" s="496"/>
      <c r="AX24" s="496"/>
      <c r="AY24" s="496"/>
      <c r="AZ24" s="497"/>
      <c r="BA24" s="526"/>
      <c r="BB24" s="527"/>
      <c r="BC24" s="527"/>
      <c r="BD24" s="527"/>
      <c r="BE24" s="528"/>
    </row>
    <row r="25" spans="1:57" ht="22.5" customHeight="1">
      <c r="K25" s="588"/>
      <c r="L25" s="589"/>
      <c r="M25" s="589"/>
      <c r="N25" s="589"/>
      <c r="O25" s="589"/>
      <c r="P25" s="589"/>
      <c r="Q25" s="589"/>
      <c r="R25" s="590"/>
      <c r="S25" s="510"/>
      <c r="T25" s="511"/>
      <c r="U25" s="511"/>
      <c r="V25" s="511"/>
      <c r="W25" s="511"/>
      <c r="X25" s="511"/>
      <c r="Y25" s="511"/>
      <c r="Z25" s="511"/>
      <c r="AA25" s="511"/>
      <c r="AB25" s="512"/>
      <c r="AC25" s="512"/>
      <c r="AD25" s="512"/>
      <c r="AE25" s="512"/>
      <c r="AF25" s="512"/>
      <c r="AG25" s="512"/>
      <c r="AH25" s="512"/>
      <c r="AI25" s="512"/>
      <c r="AJ25" s="512"/>
      <c r="AK25" s="512"/>
      <c r="AL25" s="512"/>
      <c r="AM25" s="512"/>
      <c r="AN25" s="512"/>
      <c r="AO25" s="512"/>
      <c r="AP25" s="512"/>
      <c r="AQ25" s="512"/>
      <c r="AR25" s="512"/>
      <c r="AS25" s="512"/>
      <c r="AT25" s="512"/>
      <c r="AU25" s="513"/>
      <c r="AV25" s="495"/>
      <c r="AW25" s="496"/>
      <c r="AX25" s="496"/>
      <c r="AY25" s="496"/>
      <c r="AZ25" s="497"/>
      <c r="BA25" s="526"/>
      <c r="BB25" s="527"/>
      <c r="BC25" s="527"/>
      <c r="BD25" s="527"/>
      <c r="BE25" s="528"/>
    </row>
    <row r="26" spans="1:57" ht="22.5" customHeight="1">
      <c r="K26" s="588"/>
      <c r="L26" s="589"/>
      <c r="M26" s="589"/>
      <c r="N26" s="589"/>
      <c r="O26" s="589"/>
      <c r="P26" s="589"/>
      <c r="Q26" s="589"/>
      <c r="R26" s="590"/>
      <c r="S26" s="510"/>
      <c r="T26" s="511"/>
      <c r="U26" s="511"/>
      <c r="V26" s="511"/>
      <c r="W26" s="511"/>
      <c r="X26" s="511"/>
      <c r="Y26" s="511"/>
      <c r="Z26" s="511"/>
      <c r="AA26" s="511"/>
      <c r="AB26" s="512"/>
      <c r="AC26" s="512"/>
      <c r="AD26" s="512"/>
      <c r="AE26" s="512"/>
      <c r="AF26" s="512"/>
      <c r="AG26" s="512"/>
      <c r="AH26" s="512"/>
      <c r="AI26" s="512"/>
      <c r="AJ26" s="512"/>
      <c r="AK26" s="512"/>
      <c r="AL26" s="512"/>
      <c r="AM26" s="512"/>
      <c r="AN26" s="512"/>
      <c r="AO26" s="512"/>
      <c r="AP26" s="512"/>
      <c r="AQ26" s="512"/>
      <c r="AR26" s="512"/>
      <c r="AS26" s="512"/>
      <c r="AT26" s="512"/>
      <c r="AU26" s="513"/>
      <c r="AV26" s="495"/>
      <c r="AW26" s="496"/>
      <c r="AX26" s="496"/>
      <c r="AY26" s="496"/>
      <c r="AZ26" s="497"/>
      <c r="BA26" s="526"/>
      <c r="BB26" s="527"/>
      <c r="BC26" s="527"/>
      <c r="BD26" s="527"/>
      <c r="BE26" s="528"/>
    </row>
    <row r="27" spans="1:57" ht="22.5" customHeight="1">
      <c r="K27" s="588"/>
      <c r="L27" s="589"/>
      <c r="M27" s="589"/>
      <c r="N27" s="589"/>
      <c r="O27" s="589"/>
      <c r="P27" s="589"/>
      <c r="Q27" s="589"/>
      <c r="R27" s="590"/>
      <c r="S27" s="510"/>
      <c r="T27" s="511"/>
      <c r="U27" s="511"/>
      <c r="V27" s="511"/>
      <c r="W27" s="511"/>
      <c r="X27" s="511"/>
      <c r="Y27" s="511"/>
      <c r="Z27" s="511"/>
      <c r="AA27" s="511"/>
      <c r="AB27" s="512"/>
      <c r="AC27" s="512"/>
      <c r="AD27" s="512"/>
      <c r="AE27" s="512"/>
      <c r="AF27" s="512"/>
      <c r="AG27" s="512"/>
      <c r="AH27" s="512"/>
      <c r="AI27" s="512"/>
      <c r="AJ27" s="512"/>
      <c r="AK27" s="512"/>
      <c r="AL27" s="512"/>
      <c r="AM27" s="512"/>
      <c r="AN27" s="512"/>
      <c r="AO27" s="512"/>
      <c r="AP27" s="512"/>
      <c r="AQ27" s="512"/>
      <c r="AR27" s="512"/>
      <c r="AS27" s="512"/>
      <c r="AT27" s="512"/>
      <c r="AU27" s="513"/>
      <c r="AV27" s="495"/>
      <c r="AW27" s="496"/>
      <c r="AX27" s="496"/>
      <c r="AY27" s="496"/>
      <c r="AZ27" s="497"/>
      <c r="BA27" s="526"/>
      <c r="BB27" s="527"/>
      <c r="BC27" s="527"/>
      <c r="BD27" s="527"/>
      <c r="BE27" s="528"/>
    </row>
    <row r="28" spans="1:57" ht="22.5" customHeight="1">
      <c r="K28" s="588"/>
      <c r="L28" s="589"/>
      <c r="M28" s="589"/>
      <c r="N28" s="589"/>
      <c r="O28" s="589"/>
      <c r="P28" s="589"/>
      <c r="Q28" s="589"/>
      <c r="R28" s="590"/>
      <c r="S28" s="510"/>
      <c r="T28" s="511"/>
      <c r="U28" s="511"/>
      <c r="V28" s="511"/>
      <c r="W28" s="511"/>
      <c r="X28" s="511"/>
      <c r="Y28" s="511"/>
      <c r="Z28" s="511"/>
      <c r="AA28" s="511"/>
      <c r="AB28" s="512"/>
      <c r="AC28" s="512"/>
      <c r="AD28" s="512"/>
      <c r="AE28" s="512"/>
      <c r="AF28" s="512"/>
      <c r="AG28" s="512"/>
      <c r="AH28" s="512"/>
      <c r="AI28" s="512"/>
      <c r="AJ28" s="512"/>
      <c r="AK28" s="512"/>
      <c r="AL28" s="512"/>
      <c r="AM28" s="512"/>
      <c r="AN28" s="512"/>
      <c r="AO28" s="512"/>
      <c r="AP28" s="512"/>
      <c r="AQ28" s="512"/>
      <c r="AR28" s="512"/>
      <c r="AS28" s="512"/>
      <c r="AT28" s="512"/>
      <c r="AU28" s="513"/>
      <c r="AV28" s="495"/>
      <c r="AW28" s="496"/>
      <c r="AX28" s="496"/>
      <c r="AY28" s="496"/>
      <c r="AZ28" s="497"/>
      <c r="BA28" s="526"/>
      <c r="BB28" s="527"/>
      <c r="BC28" s="527"/>
      <c r="BD28" s="527"/>
      <c r="BE28" s="528"/>
    </row>
    <row r="29" spans="1:57" ht="22.5" customHeight="1">
      <c r="K29" s="588"/>
      <c r="L29" s="589"/>
      <c r="M29" s="589"/>
      <c r="N29" s="589"/>
      <c r="O29" s="589"/>
      <c r="P29" s="589"/>
      <c r="Q29" s="589"/>
      <c r="R29" s="590"/>
      <c r="S29" s="510"/>
      <c r="T29" s="511"/>
      <c r="U29" s="511"/>
      <c r="V29" s="511"/>
      <c r="W29" s="511"/>
      <c r="X29" s="511"/>
      <c r="Y29" s="511"/>
      <c r="Z29" s="511"/>
      <c r="AA29" s="511"/>
      <c r="AB29" s="512"/>
      <c r="AC29" s="512"/>
      <c r="AD29" s="512"/>
      <c r="AE29" s="512"/>
      <c r="AF29" s="512"/>
      <c r="AG29" s="512"/>
      <c r="AH29" s="512"/>
      <c r="AI29" s="512"/>
      <c r="AJ29" s="512"/>
      <c r="AK29" s="512"/>
      <c r="AL29" s="512"/>
      <c r="AM29" s="512"/>
      <c r="AN29" s="512"/>
      <c r="AO29" s="512"/>
      <c r="AP29" s="512"/>
      <c r="AQ29" s="512"/>
      <c r="AR29" s="512"/>
      <c r="AS29" s="512"/>
      <c r="AT29" s="512"/>
      <c r="AU29" s="513"/>
      <c r="AV29" s="495"/>
      <c r="AW29" s="496"/>
      <c r="AX29" s="496"/>
      <c r="AY29" s="496"/>
      <c r="AZ29" s="497"/>
      <c r="BA29" s="526"/>
      <c r="BB29" s="527"/>
      <c r="BC29" s="527"/>
      <c r="BD29" s="527"/>
      <c r="BE29" s="528"/>
    </row>
    <row r="30" spans="1:57" ht="22.5" customHeight="1">
      <c r="K30" s="588"/>
      <c r="L30" s="589"/>
      <c r="M30" s="589"/>
      <c r="N30" s="589"/>
      <c r="O30" s="589"/>
      <c r="P30" s="589"/>
      <c r="Q30" s="589"/>
      <c r="R30" s="590"/>
      <c r="S30" s="510"/>
      <c r="T30" s="511"/>
      <c r="U30" s="511"/>
      <c r="V30" s="511"/>
      <c r="W30" s="511"/>
      <c r="X30" s="511"/>
      <c r="Y30" s="511"/>
      <c r="Z30" s="511"/>
      <c r="AA30" s="511"/>
      <c r="AB30" s="512"/>
      <c r="AC30" s="512"/>
      <c r="AD30" s="512"/>
      <c r="AE30" s="512"/>
      <c r="AF30" s="512"/>
      <c r="AG30" s="512"/>
      <c r="AH30" s="512"/>
      <c r="AI30" s="512"/>
      <c r="AJ30" s="512"/>
      <c r="AK30" s="512"/>
      <c r="AL30" s="512"/>
      <c r="AM30" s="512"/>
      <c r="AN30" s="512"/>
      <c r="AO30" s="512"/>
      <c r="AP30" s="512"/>
      <c r="AQ30" s="512"/>
      <c r="AR30" s="512"/>
      <c r="AS30" s="512"/>
      <c r="AT30" s="512"/>
      <c r="AU30" s="513"/>
      <c r="AV30" s="495"/>
      <c r="AW30" s="496"/>
      <c r="AX30" s="496"/>
      <c r="AY30" s="496"/>
      <c r="AZ30" s="497"/>
      <c r="BA30" s="526"/>
      <c r="BB30" s="527"/>
      <c r="BC30" s="527"/>
      <c r="BD30" s="527"/>
      <c r="BE30" s="528"/>
    </row>
    <row r="31" spans="1:57" ht="22.5" customHeight="1">
      <c r="K31" s="588"/>
      <c r="L31" s="589"/>
      <c r="M31" s="589"/>
      <c r="N31" s="589"/>
      <c r="O31" s="589"/>
      <c r="P31" s="589"/>
      <c r="Q31" s="589"/>
      <c r="R31" s="590"/>
      <c r="S31" s="510"/>
      <c r="T31" s="511"/>
      <c r="U31" s="511"/>
      <c r="V31" s="511"/>
      <c r="W31" s="511"/>
      <c r="X31" s="511"/>
      <c r="Y31" s="511"/>
      <c r="Z31" s="511"/>
      <c r="AA31" s="511"/>
      <c r="AB31" s="512"/>
      <c r="AC31" s="512"/>
      <c r="AD31" s="512"/>
      <c r="AE31" s="512"/>
      <c r="AF31" s="512"/>
      <c r="AG31" s="512"/>
      <c r="AH31" s="512"/>
      <c r="AI31" s="512"/>
      <c r="AJ31" s="512"/>
      <c r="AK31" s="512"/>
      <c r="AL31" s="512"/>
      <c r="AM31" s="512"/>
      <c r="AN31" s="512"/>
      <c r="AO31" s="512"/>
      <c r="AP31" s="512"/>
      <c r="AQ31" s="512"/>
      <c r="AR31" s="512"/>
      <c r="AS31" s="512"/>
      <c r="AT31" s="512"/>
      <c r="AU31" s="513"/>
      <c r="AV31" s="495"/>
      <c r="AW31" s="496"/>
      <c r="AX31" s="496"/>
      <c r="AY31" s="496"/>
      <c r="AZ31" s="497"/>
      <c r="BA31" s="526"/>
      <c r="BB31" s="527"/>
      <c r="BC31" s="527"/>
      <c r="BD31" s="527"/>
      <c r="BE31" s="528"/>
    </row>
    <row r="32" spans="1:57" ht="22.5" customHeight="1">
      <c r="K32" s="588"/>
      <c r="L32" s="589"/>
      <c r="M32" s="589"/>
      <c r="N32" s="589"/>
      <c r="O32" s="589"/>
      <c r="P32" s="589"/>
      <c r="Q32" s="589"/>
      <c r="R32" s="590"/>
      <c r="S32" s="510"/>
      <c r="T32" s="511"/>
      <c r="U32" s="511"/>
      <c r="V32" s="511"/>
      <c r="W32" s="511"/>
      <c r="X32" s="511"/>
      <c r="Y32" s="511"/>
      <c r="Z32" s="511"/>
      <c r="AA32" s="511"/>
      <c r="AB32" s="512"/>
      <c r="AC32" s="512"/>
      <c r="AD32" s="512"/>
      <c r="AE32" s="512"/>
      <c r="AF32" s="512"/>
      <c r="AG32" s="512"/>
      <c r="AH32" s="512"/>
      <c r="AI32" s="512"/>
      <c r="AJ32" s="512"/>
      <c r="AK32" s="512"/>
      <c r="AL32" s="512"/>
      <c r="AM32" s="512"/>
      <c r="AN32" s="512"/>
      <c r="AO32" s="512"/>
      <c r="AP32" s="512"/>
      <c r="AQ32" s="512"/>
      <c r="AR32" s="512"/>
      <c r="AS32" s="512"/>
      <c r="AT32" s="512"/>
      <c r="AU32" s="513"/>
      <c r="AV32" s="495"/>
      <c r="AW32" s="496"/>
      <c r="AX32" s="496"/>
      <c r="AY32" s="496"/>
      <c r="AZ32" s="497"/>
      <c r="BA32" s="526"/>
      <c r="BB32" s="527"/>
      <c r="BC32" s="527"/>
      <c r="BD32" s="527"/>
      <c r="BE32" s="528"/>
    </row>
    <row r="33" spans="11:57" ht="22.5" customHeight="1">
      <c r="K33" s="588"/>
      <c r="L33" s="589"/>
      <c r="M33" s="589"/>
      <c r="N33" s="589"/>
      <c r="O33" s="589"/>
      <c r="P33" s="589"/>
      <c r="Q33" s="589"/>
      <c r="R33" s="590"/>
      <c r="S33" s="510"/>
      <c r="T33" s="511"/>
      <c r="U33" s="511"/>
      <c r="V33" s="511"/>
      <c r="W33" s="511"/>
      <c r="X33" s="511"/>
      <c r="Y33" s="511"/>
      <c r="Z33" s="511"/>
      <c r="AA33" s="511"/>
      <c r="AB33" s="512"/>
      <c r="AC33" s="512"/>
      <c r="AD33" s="512"/>
      <c r="AE33" s="512"/>
      <c r="AF33" s="512"/>
      <c r="AG33" s="512"/>
      <c r="AH33" s="512"/>
      <c r="AI33" s="512"/>
      <c r="AJ33" s="512"/>
      <c r="AK33" s="512"/>
      <c r="AL33" s="512"/>
      <c r="AM33" s="512"/>
      <c r="AN33" s="512"/>
      <c r="AO33" s="512"/>
      <c r="AP33" s="512"/>
      <c r="AQ33" s="512"/>
      <c r="AR33" s="512"/>
      <c r="AS33" s="512"/>
      <c r="AT33" s="512"/>
      <c r="AU33" s="513"/>
      <c r="AV33" s="495"/>
      <c r="AW33" s="496"/>
      <c r="AX33" s="496"/>
      <c r="AY33" s="496"/>
      <c r="AZ33" s="497"/>
      <c r="BA33" s="526"/>
      <c r="BB33" s="527"/>
      <c r="BC33" s="527"/>
      <c r="BD33" s="527"/>
      <c r="BE33" s="528"/>
    </row>
    <row r="34" spans="11:57" ht="22.5" customHeight="1">
      <c r="K34" s="588"/>
      <c r="L34" s="589"/>
      <c r="M34" s="589"/>
      <c r="N34" s="589"/>
      <c r="O34" s="589"/>
      <c r="P34" s="589"/>
      <c r="Q34" s="589"/>
      <c r="R34" s="590"/>
      <c r="S34" s="510"/>
      <c r="T34" s="511"/>
      <c r="U34" s="511"/>
      <c r="V34" s="511"/>
      <c r="W34" s="511"/>
      <c r="X34" s="511"/>
      <c r="Y34" s="511"/>
      <c r="Z34" s="511"/>
      <c r="AA34" s="511"/>
      <c r="AB34" s="512"/>
      <c r="AC34" s="512"/>
      <c r="AD34" s="512"/>
      <c r="AE34" s="512"/>
      <c r="AF34" s="512"/>
      <c r="AG34" s="512"/>
      <c r="AH34" s="512"/>
      <c r="AI34" s="512"/>
      <c r="AJ34" s="512"/>
      <c r="AK34" s="512"/>
      <c r="AL34" s="512"/>
      <c r="AM34" s="512"/>
      <c r="AN34" s="512"/>
      <c r="AO34" s="512"/>
      <c r="AP34" s="512"/>
      <c r="AQ34" s="512"/>
      <c r="AR34" s="512"/>
      <c r="AS34" s="512"/>
      <c r="AT34" s="512"/>
      <c r="AU34" s="513"/>
      <c r="AV34" s="495"/>
      <c r="AW34" s="496"/>
      <c r="AX34" s="496"/>
      <c r="AY34" s="496"/>
      <c r="AZ34" s="497"/>
      <c r="BA34" s="526"/>
      <c r="BB34" s="527"/>
      <c r="BC34" s="527"/>
      <c r="BD34" s="527"/>
      <c r="BE34" s="528"/>
    </row>
    <row r="35" spans="11:57" ht="22.5" customHeight="1">
      <c r="K35" s="588"/>
      <c r="L35" s="589"/>
      <c r="M35" s="589"/>
      <c r="N35" s="589"/>
      <c r="O35" s="589"/>
      <c r="P35" s="589"/>
      <c r="Q35" s="589"/>
      <c r="R35" s="590"/>
      <c r="S35" s="510"/>
      <c r="T35" s="511"/>
      <c r="U35" s="511"/>
      <c r="V35" s="511"/>
      <c r="W35" s="511"/>
      <c r="X35" s="511"/>
      <c r="Y35" s="511"/>
      <c r="Z35" s="511"/>
      <c r="AA35" s="511"/>
      <c r="AB35" s="512"/>
      <c r="AC35" s="512"/>
      <c r="AD35" s="512"/>
      <c r="AE35" s="512"/>
      <c r="AF35" s="512"/>
      <c r="AG35" s="512"/>
      <c r="AH35" s="512"/>
      <c r="AI35" s="512"/>
      <c r="AJ35" s="512"/>
      <c r="AK35" s="512"/>
      <c r="AL35" s="512"/>
      <c r="AM35" s="512"/>
      <c r="AN35" s="512"/>
      <c r="AO35" s="512"/>
      <c r="AP35" s="512"/>
      <c r="AQ35" s="512"/>
      <c r="AR35" s="512"/>
      <c r="AS35" s="512"/>
      <c r="AT35" s="512"/>
      <c r="AU35" s="513"/>
      <c r="AV35" s="495"/>
      <c r="AW35" s="496"/>
      <c r="AX35" s="496"/>
      <c r="AY35" s="496"/>
      <c r="AZ35" s="497"/>
      <c r="BA35" s="526"/>
      <c r="BB35" s="527"/>
      <c r="BC35" s="527"/>
      <c r="BD35" s="527"/>
      <c r="BE35" s="528"/>
    </row>
    <row r="36" spans="11:57" ht="22.5" customHeight="1">
      <c r="K36" s="588"/>
      <c r="L36" s="589"/>
      <c r="M36" s="589"/>
      <c r="N36" s="589"/>
      <c r="O36" s="589"/>
      <c r="P36" s="589"/>
      <c r="Q36" s="589"/>
      <c r="R36" s="590"/>
      <c r="S36" s="510"/>
      <c r="T36" s="511"/>
      <c r="U36" s="511"/>
      <c r="V36" s="511"/>
      <c r="W36" s="511"/>
      <c r="X36" s="511"/>
      <c r="Y36" s="511"/>
      <c r="Z36" s="511"/>
      <c r="AA36" s="511"/>
      <c r="AB36" s="512"/>
      <c r="AC36" s="512"/>
      <c r="AD36" s="512"/>
      <c r="AE36" s="512"/>
      <c r="AF36" s="512"/>
      <c r="AG36" s="512"/>
      <c r="AH36" s="512"/>
      <c r="AI36" s="512"/>
      <c r="AJ36" s="512"/>
      <c r="AK36" s="512"/>
      <c r="AL36" s="512"/>
      <c r="AM36" s="512"/>
      <c r="AN36" s="512"/>
      <c r="AO36" s="512"/>
      <c r="AP36" s="512"/>
      <c r="AQ36" s="512"/>
      <c r="AR36" s="512"/>
      <c r="AS36" s="512"/>
      <c r="AT36" s="512"/>
      <c r="AU36" s="513"/>
      <c r="AV36" s="495"/>
      <c r="AW36" s="496"/>
      <c r="AX36" s="496"/>
      <c r="AY36" s="496"/>
      <c r="AZ36" s="497"/>
      <c r="BA36" s="526"/>
      <c r="BB36" s="527"/>
      <c r="BC36" s="527"/>
      <c r="BD36" s="527"/>
      <c r="BE36" s="528"/>
    </row>
    <row r="37" spans="11:57" ht="22.5" customHeight="1" thickBot="1">
      <c r="K37" s="588"/>
      <c r="L37" s="589"/>
      <c r="M37" s="589"/>
      <c r="N37" s="589"/>
      <c r="O37" s="589"/>
      <c r="P37" s="589"/>
      <c r="Q37" s="589"/>
      <c r="R37" s="590"/>
      <c r="S37" s="514"/>
      <c r="T37" s="515"/>
      <c r="U37" s="515"/>
      <c r="V37" s="515"/>
      <c r="W37" s="515"/>
      <c r="X37" s="515"/>
      <c r="Y37" s="515"/>
      <c r="Z37" s="515"/>
      <c r="AA37" s="515"/>
      <c r="AB37" s="516"/>
      <c r="AC37" s="516"/>
      <c r="AD37" s="516"/>
      <c r="AE37" s="516"/>
      <c r="AF37" s="516"/>
      <c r="AG37" s="516"/>
      <c r="AH37" s="516"/>
      <c r="AI37" s="516"/>
      <c r="AJ37" s="516"/>
      <c r="AK37" s="516"/>
      <c r="AL37" s="516"/>
      <c r="AM37" s="516"/>
      <c r="AN37" s="516"/>
      <c r="AO37" s="516"/>
      <c r="AP37" s="516"/>
      <c r="AQ37" s="516"/>
      <c r="AR37" s="516"/>
      <c r="AS37" s="516"/>
      <c r="AT37" s="516"/>
      <c r="AU37" s="517"/>
      <c r="AV37" s="495"/>
      <c r="AW37" s="496"/>
      <c r="AX37" s="496"/>
      <c r="AY37" s="496"/>
      <c r="AZ37" s="497"/>
      <c r="BA37" s="526"/>
      <c r="BB37" s="527"/>
      <c r="BC37" s="527"/>
      <c r="BD37" s="527"/>
      <c r="BE37" s="528"/>
    </row>
    <row r="38" spans="11:57" ht="22.5" customHeight="1" thickTop="1" thickBot="1">
      <c r="K38" s="518" t="s">
        <v>557</v>
      </c>
      <c r="L38" s="519"/>
      <c r="M38" s="519"/>
      <c r="N38" s="519"/>
      <c r="O38" s="519"/>
      <c r="P38" s="519"/>
      <c r="Q38" s="519"/>
      <c r="R38" s="519"/>
      <c r="S38" s="519"/>
      <c r="T38" s="519"/>
      <c r="U38" s="519"/>
      <c r="V38" s="519"/>
      <c r="W38" s="519"/>
      <c r="X38" s="519"/>
      <c r="Y38" s="519"/>
      <c r="Z38" s="519"/>
      <c r="AA38" s="519"/>
      <c r="AB38" s="519"/>
      <c r="AC38" s="519"/>
      <c r="AD38" s="519"/>
      <c r="AE38" s="519"/>
      <c r="AF38" s="519"/>
      <c r="AG38" s="519"/>
      <c r="AH38" s="519"/>
      <c r="AI38" s="519"/>
      <c r="AJ38" s="519"/>
      <c r="AK38" s="519"/>
      <c r="AL38" s="519"/>
      <c r="AM38" s="519"/>
      <c r="AN38" s="519"/>
      <c r="AO38" s="519"/>
      <c r="AP38" s="519"/>
      <c r="AQ38" s="519"/>
      <c r="AR38" s="519"/>
      <c r="AS38" s="519"/>
      <c r="AT38" s="519"/>
      <c r="AU38" s="520"/>
      <c r="AV38" s="498">
        <f>SUM(AV23:AZ37)</f>
        <v>0</v>
      </c>
      <c r="AW38" s="499"/>
      <c r="AX38" s="499"/>
      <c r="AY38" s="499"/>
      <c r="AZ38" s="500"/>
      <c r="BA38" s="591"/>
      <c r="BB38" s="592"/>
      <c r="BC38" s="592"/>
      <c r="BD38" s="592"/>
      <c r="BE38" s="593"/>
    </row>
    <row r="39" spans="11:57" ht="22.5" customHeight="1" thickTop="1" thickBot="1">
      <c r="K39" s="518" t="s">
        <v>454</v>
      </c>
      <c r="L39" s="519"/>
      <c r="M39" s="519"/>
      <c r="N39" s="519"/>
      <c r="O39" s="519"/>
      <c r="P39" s="519"/>
      <c r="Q39" s="519"/>
      <c r="R39" s="519"/>
      <c r="S39" s="519"/>
      <c r="T39" s="519"/>
      <c r="U39" s="519"/>
      <c r="V39" s="519"/>
      <c r="W39" s="519"/>
      <c r="X39" s="519"/>
      <c r="Y39" s="519"/>
      <c r="Z39" s="519"/>
      <c r="AA39" s="519"/>
      <c r="AB39" s="519"/>
      <c r="AC39" s="519"/>
      <c r="AD39" s="519"/>
      <c r="AE39" s="519"/>
      <c r="AF39" s="519"/>
      <c r="AG39" s="519"/>
      <c r="AH39" s="519"/>
      <c r="AI39" s="519"/>
      <c r="AJ39" s="519"/>
      <c r="AK39" s="519"/>
      <c r="AL39" s="519"/>
      <c r="AM39" s="519"/>
      <c r="AN39" s="519"/>
      <c r="AO39" s="519"/>
      <c r="AP39" s="519"/>
      <c r="AQ39" s="519"/>
      <c r="AR39" s="519"/>
      <c r="AS39" s="519"/>
      <c r="AT39" s="519"/>
      <c r="AU39" s="520"/>
      <c r="AV39" s="501"/>
      <c r="AW39" s="502"/>
      <c r="AX39" s="502"/>
      <c r="AY39" s="502"/>
      <c r="AZ39" s="503"/>
      <c r="BA39" s="591"/>
      <c r="BB39" s="592"/>
      <c r="BC39" s="592"/>
      <c r="BD39" s="592"/>
      <c r="BE39" s="593"/>
    </row>
    <row r="40" spans="11:57" ht="22.5" customHeight="1" thickTop="1" thickBot="1">
      <c r="K40" s="518" t="s">
        <v>451</v>
      </c>
      <c r="L40" s="519"/>
      <c r="M40" s="519"/>
      <c r="N40" s="519"/>
      <c r="O40" s="519"/>
      <c r="P40" s="519"/>
      <c r="Q40" s="519"/>
      <c r="R40" s="519"/>
      <c r="S40" s="519"/>
      <c r="T40" s="519"/>
      <c r="U40" s="519"/>
      <c r="V40" s="519"/>
      <c r="W40" s="519"/>
      <c r="X40" s="519"/>
      <c r="Y40" s="519"/>
      <c r="Z40" s="519"/>
      <c r="AA40" s="519"/>
      <c r="AB40" s="519"/>
      <c r="AC40" s="519"/>
      <c r="AD40" s="519"/>
      <c r="AE40" s="519"/>
      <c r="AF40" s="519"/>
      <c r="AG40" s="519"/>
      <c r="AH40" s="519"/>
      <c r="AI40" s="519"/>
      <c r="AJ40" s="519"/>
      <c r="AK40" s="519"/>
      <c r="AL40" s="519"/>
      <c r="AM40" s="519"/>
      <c r="AN40" s="519"/>
      <c r="AO40" s="519"/>
      <c r="AP40" s="519"/>
      <c r="AQ40" s="519"/>
      <c r="AR40" s="519"/>
      <c r="AS40" s="519"/>
      <c r="AT40" s="519"/>
      <c r="AU40" s="520"/>
      <c r="AV40" s="504">
        <f>SUM(AV23:AZ39)</f>
        <v>0</v>
      </c>
      <c r="AW40" s="505"/>
      <c r="AX40" s="505"/>
      <c r="AY40" s="505"/>
      <c r="AZ40" s="506"/>
      <c r="BA40" s="594"/>
      <c r="BB40" s="595"/>
      <c r="BC40" s="595"/>
      <c r="BD40" s="595"/>
      <c r="BE40" s="596"/>
    </row>
    <row r="41" spans="11:57" ht="22.5" customHeight="1">
      <c r="K41" s="587" t="s">
        <v>508</v>
      </c>
      <c r="L41" s="587"/>
      <c r="M41" s="587"/>
      <c r="N41" s="587"/>
      <c r="O41" s="587"/>
      <c r="P41" s="587"/>
      <c r="Q41" s="587"/>
      <c r="R41" s="587"/>
      <c r="S41" s="587"/>
      <c r="T41" s="587"/>
      <c r="U41" s="587"/>
      <c r="V41" s="587"/>
      <c r="W41" s="587"/>
      <c r="X41" s="587"/>
      <c r="Y41" s="587"/>
      <c r="Z41" s="587"/>
      <c r="AA41" s="587"/>
      <c r="AB41" s="587"/>
      <c r="AC41" s="587"/>
      <c r="AD41" s="587"/>
      <c r="AE41" s="587"/>
      <c r="AF41" s="587"/>
      <c r="AG41" s="587"/>
      <c r="AH41" s="587"/>
      <c r="AI41" s="587"/>
      <c r="AJ41" s="587"/>
      <c r="AK41" s="587"/>
      <c r="AL41" s="587"/>
      <c r="AM41" s="587"/>
      <c r="AN41" s="587"/>
      <c r="AO41" s="587"/>
      <c r="AP41" s="587"/>
      <c r="AQ41" s="587"/>
      <c r="AR41" s="587"/>
      <c r="AS41" s="587"/>
      <c r="AT41" s="587"/>
      <c r="AU41" s="587"/>
      <c r="AV41" s="587"/>
      <c r="AW41" s="587"/>
      <c r="AX41" s="587"/>
      <c r="AY41" s="587"/>
      <c r="AZ41" s="587"/>
      <c r="BA41" s="587"/>
      <c r="BB41" s="587"/>
      <c r="BC41" s="587"/>
      <c r="BD41" s="587"/>
      <c r="BE41" s="587"/>
    </row>
    <row r="42" spans="11:57" ht="22.5" customHeight="1"/>
    <row r="43" spans="11:57" ht="22.5" customHeight="1"/>
    <row r="44" spans="11:57" ht="22.5" customHeight="1"/>
    <row r="45" spans="11:57" ht="22.5" customHeight="1"/>
    <row r="46" spans="11:57" ht="22.5" customHeight="1"/>
  </sheetData>
  <sheetProtection sheet="1" formatColumns="0" formatRows="0"/>
  <mergeCells count="362">
    <mergeCell ref="H11:H18"/>
    <mergeCell ref="F11:F18"/>
    <mergeCell ref="F8:F9"/>
    <mergeCell ref="G8:G19"/>
    <mergeCell ref="H8:H9"/>
    <mergeCell ref="K34:R34"/>
    <mergeCell ref="K33:R33"/>
    <mergeCell ref="S33:AU33"/>
    <mergeCell ref="S34:AU34"/>
    <mergeCell ref="K22:R22"/>
    <mergeCell ref="K21:BE21"/>
    <mergeCell ref="K24:R24"/>
    <mergeCell ref="K23:R23"/>
    <mergeCell ref="S23:AU23"/>
    <mergeCell ref="S24:AU24"/>
    <mergeCell ref="K26:R26"/>
    <mergeCell ref="K25:R25"/>
    <mergeCell ref="S25:AU25"/>
    <mergeCell ref="S26:AU26"/>
    <mergeCell ref="AT18:AU18"/>
    <mergeCell ref="AV18:AZ18"/>
    <mergeCell ref="BA18:BE18"/>
    <mergeCell ref="K19:AU19"/>
    <mergeCell ref="AV19:AZ19"/>
    <mergeCell ref="K41:BE41"/>
    <mergeCell ref="K37:R37"/>
    <mergeCell ref="K36:R36"/>
    <mergeCell ref="K35:R35"/>
    <mergeCell ref="S35:AU35"/>
    <mergeCell ref="K28:R28"/>
    <mergeCell ref="K27:R27"/>
    <mergeCell ref="S27:AU27"/>
    <mergeCell ref="S28:AU28"/>
    <mergeCell ref="K30:R30"/>
    <mergeCell ref="K29:R29"/>
    <mergeCell ref="S29:AU29"/>
    <mergeCell ref="S30:AU30"/>
    <mergeCell ref="K32:R32"/>
    <mergeCell ref="K31:R31"/>
    <mergeCell ref="S31:AU31"/>
    <mergeCell ref="S32:AU32"/>
    <mergeCell ref="BA36:BE36"/>
    <mergeCell ref="BA37:BE37"/>
    <mergeCell ref="BA38:BE38"/>
    <mergeCell ref="BA39:BE39"/>
    <mergeCell ref="BA40:BE40"/>
    <mergeCell ref="BA31:BE31"/>
    <mergeCell ref="BA32:BE32"/>
    <mergeCell ref="BA19:BE19"/>
    <mergeCell ref="AJ18:AK18"/>
    <mergeCell ref="AL18:AM18"/>
    <mergeCell ref="AN18:AO18"/>
    <mergeCell ref="AP18:AQ18"/>
    <mergeCell ref="AR18:AS18"/>
    <mergeCell ref="Z18:AA18"/>
    <mergeCell ref="AB18:AC18"/>
    <mergeCell ref="AD18:AE18"/>
    <mergeCell ref="AF18:AG18"/>
    <mergeCell ref="AH18:AI18"/>
    <mergeCell ref="K18:Q18"/>
    <mergeCell ref="R18:S18"/>
    <mergeCell ref="T18:U18"/>
    <mergeCell ref="V18:W18"/>
    <mergeCell ref="X18:Y18"/>
    <mergeCell ref="AP17:AQ17"/>
    <mergeCell ref="AR17:AS17"/>
    <mergeCell ref="AT17:AU17"/>
    <mergeCell ref="AV17:AZ17"/>
    <mergeCell ref="BA17:BE17"/>
    <mergeCell ref="AT16:AU16"/>
    <mergeCell ref="AV16:AZ16"/>
    <mergeCell ref="BA16:BE16"/>
    <mergeCell ref="R17:S17"/>
    <mergeCell ref="T17:U17"/>
    <mergeCell ref="V17:W17"/>
    <mergeCell ref="X17:Y17"/>
    <mergeCell ref="Z17:AA17"/>
    <mergeCell ref="AB17:AC17"/>
    <mergeCell ref="AD17:AE17"/>
    <mergeCell ref="AF17:AG17"/>
    <mergeCell ref="AH17:AI17"/>
    <mergeCell ref="AJ17:AK17"/>
    <mergeCell ref="AL17:AM17"/>
    <mergeCell ref="AN17:AO17"/>
    <mergeCell ref="AJ16:AK16"/>
    <mergeCell ref="AL16:AM16"/>
    <mergeCell ref="AN16:AO16"/>
    <mergeCell ref="AP16:AQ16"/>
    <mergeCell ref="AR16:AS16"/>
    <mergeCell ref="Z16:AA16"/>
    <mergeCell ref="AB16:AC16"/>
    <mergeCell ref="AD16:AE16"/>
    <mergeCell ref="AF16:AG16"/>
    <mergeCell ref="AH16:AI16"/>
    <mergeCell ref="R16:S16"/>
    <mergeCell ref="T16:U16"/>
    <mergeCell ref="V16:W16"/>
    <mergeCell ref="X16:Y16"/>
    <mergeCell ref="AP15:AQ15"/>
    <mergeCell ref="AR15:AS15"/>
    <mergeCell ref="AT15:AU15"/>
    <mergeCell ref="AV15:AZ15"/>
    <mergeCell ref="BA15:BE15"/>
    <mergeCell ref="AT14:AU14"/>
    <mergeCell ref="AV14:AZ14"/>
    <mergeCell ref="BA14:BE14"/>
    <mergeCell ref="R15:S15"/>
    <mergeCell ref="T15:U15"/>
    <mergeCell ref="V15:W15"/>
    <mergeCell ref="X15:Y15"/>
    <mergeCell ref="Z15:AA15"/>
    <mergeCell ref="AB15:AC15"/>
    <mergeCell ref="AD15:AE15"/>
    <mergeCell ref="AF15:AG15"/>
    <mergeCell ref="AH15:AI15"/>
    <mergeCell ref="AJ15:AK15"/>
    <mergeCell ref="AL15:AM15"/>
    <mergeCell ref="AN15:AO15"/>
    <mergeCell ref="AJ14:AK14"/>
    <mergeCell ref="AL14:AM14"/>
    <mergeCell ref="AN14:AO14"/>
    <mergeCell ref="AP14:AQ14"/>
    <mergeCell ref="AR14:AS14"/>
    <mergeCell ref="Z14:AA14"/>
    <mergeCell ref="AB14:AC14"/>
    <mergeCell ref="AD14:AE14"/>
    <mergeCell ref="AF14:AG14"/>
    <mergeCell ref="AH14:AI14"/>
    <mergeCell ref="R14:S14"/>
    <mergeCell ref="T14:U14"/>
    <mergeCell ref="V14:W14"/>
    <mergeCell ref="X14:Y14"/>
    <mergeCell ref="AP13:AQ13"/>
    <mergeCell ref="AR13:AS13"/>
    <mergeCell ref="AT13:AU13"/>
    <mergeCell ref="AV13:AZ13"/>
    <mergeCell ref="BA13:BE13"/>
    <mergeCell ref="AT12:AU12"/>
    <mergeCell ref="AV12:AZ12"/>
    <mergeCell ref="BA12:BE12"/>
    <mergeCell ref="R13:S13"/>
    <mergeCell ref="T13:U13"/>
    <mergeCell ref="V13:W13"/>
    <mergeCell ref="X13:Y13"/>
    <mergeCell ref="Z13:AA13"/>
    <mergeCell ref="AB13:AC13"/>
    <mergeCell ref="AD13:AE13"/>
    <mergeCell ref="AF13:AG13"/>
    <mergeCell ref="AH13:AI13"/>
    <mergeCell ref="AJ13:AK13"/>
    <mergeCell ref="AL13:AM13"/>
    <mergeCell ref="AN13:AO13"/>
    <mergeCell ref="AJ12:AK12"/>
    <mergeCell ref="AL12:AM12"/>
    <mergeCell ref="AN12:AO12"/>
    <mergeCell ref="AP12:AQ12"/>
    <mergeCell ref="AR12:AS12"/>
    <mergeCell ref="Z12:AA12"/>
    <mergeCell ref="AB12:AC12"/>
    <mergeCell ref="AD12:AE12"/>
    <mergeCell ref="AF12:AG12"/>
    <mergeCell ref="AH12:AI12"/>
    <mergeCell ref="R12:S12"/>
    <mergeCell ref="T12:U12"/>
    <mergeCell ref="V12:W12"/>
    <mergeCell ref="X12:Y12"/>
    <mergeCell ref="AP11:AQ11"/>
    <mergeCell ref="AR11:AS11"/>
    <mergeCell ref="AT11:AU11"/>
    <mergeCell ref="AV11:AZ11"/>
    <mergeCell ref="BA11:BE11"/>
    <mergeCell ref="AT10:AU10"/>
    <mergeCell ref="AV10:AZ10"/>
    <mergeCell ref="BA10:BE10"/>
    <mergeCell ref="R11:S11"/>
    <mergeCell ref="T11:U11"/>
    <mergeCell ref="V11:W11"/>
    <mergeCell ref="X11:Y11"/>
    <mergeCell ref="Z11:AA11"/>
    <mergeCell ref="AB11:AC11"/>
    <mergeCell ref="AD11:AE11"/>
    <mergeCell ref="AF11:AG11"/>
    <mergeCell ref="AH11:AI11"/>
    <mergeCell ref="AJ11:AK11"/>
    <mergeCell ref="AL11:AM11"/>
    <mergeCell ref="AN11:AO11"/>
    <mergeCell ref="AJ10:AK10"/>
    <mergeCell ref="AL10:AM10"/>
    <mergeCell ref="AN10:AO10"/>
    <mergeCell ref="AP10:AQ10"/>
    <mergeCell ref="AR10:AS10"/>
    <mergeCell ref="Z10:AA10"/>
    <mergeCell ref="AB10:AC10"/>
    <mergeCell ref="AD10:AE10"/>
    <mergeCell ref="AF10:AG10"/>
    <mergeCell ref="AH10:AI10"/>
    <mergeCell ref="R10:S10"/>
    <mergeCell ref="T10:U10"/>
    <mergeCell ref="V10:W10"/>
    <mergeCell ref="X10:Y10"/>
    <mergeCell ref="AP9:AQ9"/>
    <mergeCell ref="AR9:AS9"/>
    <mergeCell ref="AT9:AU9"/>
    <mergeCell ref="AV9:AZ9"/>
    <mergeCell ref="BA9:BE9"/>
    <mergeCell ref="AT8:AU8"/>
    <mergeCell ref="AV8:AZ8"/>
    <mergeCell ref="BA8:BE8"/>
    <mergeCell ref="R9:S9"/>
    <mergeCell ref="T9:U9"/>
    <mergeCell ref="V9:W9"/>
    <mergeCell ref="X9:Y9"/>
    <mergeCell ref="Z9:AA9"/>
    <mergeCell ref="AB9:AC9"/>
    <mergeCell ref="AD9:AE9"/>
    <mergeCell ref="AF9:AG9"/>
    <mergeCell ref="AH9:AI9"/>
    <mergeCell ref="AJ9:AK9"/>
    <mergeCell ref="AL9:AM9"/>
    <mergeCell ref="AN9:AO9"/>
    <mergeCell ref="AJ8:AK8"/>
    <mergeCell ref="AL8:AM8"/>
    <mergeCell ref="AN8:AO8"/>
    <mergeCell ref="AP8:AQ8"/>
    <mergeCell ref="AR8:AS8"/>
    <mergeCell ref="Z8:AA8"/>
    <mergeCell ref="AB8:AC8"/>
    <mergeCell ref="AD8:AE8"/>
    <mergeCell ref="AF8:AG8"/>
    <mergeCell ref="AH8:AI8"/>
    <mergeCell ref="R8:S8"/>
    <mergeCell ref="T8:U8"/>
    <mergeCell ref="V8:W8"/>
    <mergeCell ref="X8:Y8"/>
    <mergeCell ref="BA7:BE7"/>
    <mergeCell ref="AT6:AU6"/>
    <mergeCell ref="AV6:AZ6"/>
    <mergeCell ref="BA6:BE6"/>
    <mergeCell ref="R7:S7"/>
    <mergeCell ref="T7:U7"/>
    <mergeCell ref="V7:W7"/>
    <mergeCell ref="X7:Y7"/>
    <mergeCell ref="Z7:AA7"/>
    <mergeCell ref="AB7:AC7"/>
    <mergeCell ref="AD7:AE7"/>
    <mergeCell ref="AF7:AG7"/>
    <mergeCell ref="AH7:AI7"/>
    <mergeCell ref="AJ7:AK7"/>
    <mergeCell ref="AL7:AM7"/>
    <mergeCell ref="AN7:AO7"/>
    <mergeCell ref="AJ6:AK6"/>
    <mergeCell ref="AL6:AM6"/>
    <mergeCell ref="AN6:AO6"/>
    <mergeCell ref="R6:S6"/>
    <mergeCell ref="T6:U6"/>
    <mergeCell ref="V6:W6"/>
    <mergeCell ref="X6:Y6"/>
    <mergeCell ref="AP7:AQ7"/>
    <mergeCell ref="AN4:AO4"/>
    <mergeCell ref="AR7:AS7"/>
    <mergeCell ref="AT7:AU7"/>
    <mergeCell ref="AV7:AZ7"/>
    <mergeCell ref="AH5:AI5"/>
    <mergeCell ref="AJ5:AK5"/>
    <mergeCell ref="AL5:AM5"/>
    <mergeCell ref="AN5:AO5"/>
    <mergeCell ref="AP6:AQ6"/>
    <mergeCell ref="AR6:AS6"/>
    <mergeCell ref="BA22:BE22"/>
    <mergeCell ref="BA29:BE29"/>
    <mergeCell ref="BA30:BE30"/>
    <mergeCell ref="AP4:AQ4"/>
    <mergeCell ref="AR4:AS4"/>
    <mergeCell ref="K3:BE3"/>
    <mergeCell ref="AP5:AQ5"/>
    <mergeCell ref="AR5:AS5"/>
    <mergeCell ref="AT5:AU5"/>
    <mergeCell ref="AV5:AZ5"/>
    <mergeCell ref="BA5:BE5"/>
    <mergeCell ref="AT4:AU4"/>
    <mergeCell ref="AV4:AZ4"/>
    <mergeCell ref="BA4:BE4"/>
    <mergeCell ref="K5:Q5"/>
    <mergeCell ref="R5:S5"/>
    <mergeCell ref="T5:U5"/>
    <mergeCell ref="V5:W5"/>
    <mergeCell ref="X5:Y5"/>
    <mergeCell ref="Z5:AA5"/>
    <mergeCell ref="AB5:AC5"/>
    <mergeCell ref="AD5:AE5"/>
    <mergeCell ref="AF5:AG5"/>
    <mergeCell ref="Z6:AA6"/>
    <mergeCell ref="AV1:BE1"/>
    <mergeCell ref="B6:C6"/>
    <mergeCell ref="D6:F6"/>
    <mergeCell ref="G6:G7"/>
    <mergeCell ref="H6:H7"/>
    <mergeCell ref="I6:I7"/>
    <mergeCell ref="A2:I3"/>
    <mergeCell ref="B4:E4"/>
    <mergeCell ref="K4:Q4"/>
    <mergeCell ref="R4:S4"/>
    <mergeCell ref="T4:U4"/>
    <mergeCell ref="V4:W4"/>
    <mergeCell ref="X4:Y4"/>
    <mergeCell ref="Z4:AA4"/>
    <mergeCell ref="AB4:AC4"/>
    <mergeCell ref="AD4:AE4"/>
    <mergeCell ref="AF4:AG4"/>
    <mergeCell ref="AB6:AC6"/>
    <mergeCell ref="AD6:AE6"/>
    <mergeCell ref="AF6:AG6"/>
    <mergeCell ref="AH6:AI6"/>
    <mergeCell ref="AH4:AI4"/>
    <mergeCell ref="AJ4:AK4"/>
    <mergeCell ref="AL4:AM4"/>
    <mergeCell ref="BA33:BE33"/>
    <mergeCell ref="BA34:BE34"/>
    <mergeCell ref="BA35:BE35"/>
    <mergeCell ref="AV31:AZ31"/>
    <mergeCell ref="AV32:AZ32"/>
    <mergeCell ref="BA23:BE23"/>
    <mergeCell ref="BA24:BE24"/>
    <mergeCell ref="BA25:BE25"/>
    <mergeCell ref="BA26:BE26"/>
    <mergeCell ref="BA27:BE27"/>
    <mergeCell ref="BA28:BE28"/>
    <mergeCell ref="AV23:AZ23"/>
    <mergeCell ref="AV24:AZ24"/>
    <mergeCell ref="AV25:AZ25"/>
    <mergeCell ref="AV26:AZ26"/>
    <mergeCell ref="AV27:AZ27"/>
    <mergeCell ref="AV28:AZ28"/>
    <mergeCell ref="AV35:AZ35"/>
    <mergeCell ref="AV29:AZ29"/>
    <mergeCell ref="AV30:AZ30"/>
    <mergeCell ref="AV33:AZ33"/>
    <mergeCell ref="AV34:AZ34"/>
    <mergeCell ref="AV36:AZ36"/>
    <mergeCell ref="AV37:AZ37"/>
    <mergeCell ref="AV38:AZ38"/>
    <mergeCell ref="AV39:AZ39"/>
    <mergeCell ref="AV40:AZ40"/>
    <mergeCell ref="K8:Q8"/>
    <mergeCell ref="K6:Q6"/>
    <mergeCell ref="K7:Q7"/>
    <mergeCell ref="K17:Q17"/>
    <mergeCell ref="K16:Q16"/>
    <mergeCell ref="K15:Q15"/>
    <mergeCell ref="K14:Q14"/>
    <mergeCell ref="K13:Q13"/>
    <mergeCell ref="K12:Q12"/>
    <mergeCell ref="K11:Q11"/>
    <mergeCell ref="K10:Q10"/>
    <mergeCell ref="K9:Q9"/>
    <mergeCell ref="S36:AU36"/>
    <mergeCell ref="S37:AU37"/>
    <mergeCell ref="K39:AU39"/>
    <mergeCell ref="K40:AU40"/>
    <mergeCell ref="K38:AU38"/>
    <mergeCell ref="S22:AU22"/>
    <mergeCell ref="AV22:AZ22"/>
  </mergeCells>
  <phoneticPr fontId="5"/>
  <conditionalFormatting sqref="H10">
    <cfRule type="cellIs" dxfId="9" priority="2" stopIfTrue="1" operator="greaterThan">
      <formula>#REF!</formula>
    </cfRule>
  </conditionalFormatting>
  <conditionalFormatting sqref="H19">
    <cfRule type="cellIs" dxfId="8" priority="1" stopIfTrue="1" operator="greaterThan">
      <formula>#REF!</formula>
    </cfRule>
  </conditionalFormatting>
  <dataValidations count="5">
    <dataValidation type="textLength" operator="equal" allowBlank="1" showInputMessage="1" showErrorMessage="1" errorTitle="消費税計上不可" error="補助対象経費の消費税計上は出来ません。" sqref="D21:G21" xr:uid="{00000000-0002-0000-0700-000001000000}">
      <formula1>0</formula1>
    </dataValidation>
    <dataValidation type="textLength" operator="equal" allowBlank="1" showInputMessage="1" showErrorMessage="1" errorTitle="消費税計上不可" error="補助金の消費税計上は出来ません。" sqref="H21" xr:uid="{00000000-0002-0000-0700-000002000000}">
      <formula1>0</formula1>
    </dataValidation>
    <dataValidation imeMode="off" allowBlank="1" showInputMessage="1" showErrorMessage="1" sqref="R5:W18" xr:uid="{00000000-0002-0000-0700-000003000000}"/>
    <dataValidation imeMode="off" allowBlank="1" showInputMessage="1" showErrorMessage="1" prompt="作業事業従事時間を_x000a_「○:○○」の要領で記入してください。" sqref="X5:AU18" xr:uid="{991F3C6A-1B80-4AFF-8458-53C587284B11}"/>
    <dataValidation type="whole" operator="greaterThanOrEqual" allowBlank="1" showInputMessage="1" showErrorMessage="1" sqref="D22 H10 H19:H20 H22 BA5:BE5 BA18:BE18 D8:D20 B8:B22" xr:uid="{774E9292-703D-4884-8882-2FA5A61F9FC6}">
      <formula1>0</formula1>
    </dataValidation>
  </dataValidations>
  <pageMargins left="0.70866141732283472" right="0.15748031496062992" top="0.74803149606299213" bottom="0.43307086614173229" header="0.31496062992125984" footer="0.31496062992125984"/>
  <pageSetup paperSize="9" scale="61" orientation="landscape" blackAndWhite="1" r:id="rId1"/>
  <colBreaks count="1" manualBreakCount="1">
    <brk id="10" max="40" man="1"/>
  </col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4000000}">
          <x14:formula1>
            <xm:f>プルダウン選択リスト!$I$7:$I$13</xm:f>
          </x14:formula1>
          <xm:sqref>K23:R37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25</vt:i4>
      </vt:variant>
      <vt:variant>
        <vt:lpstr>名前付き一覧</vt:lpstr>
      </vt:variant>
      <vt:variant>
        <vt:i4>28</vt:i4>
      </vt:variant>
    </vt:vector>
  </HeadingPairs>
  <TitlesOfParts>
    <vt:vector size="53" baseType="lpstr">
      <vt:lpstr>作成手順</vt:lpstr>
      <vt:lpstr>チェックリスト（計画策定）</vt:lpstr>
      <vt:lpstr>申請概要書</vt:lpstr>
      <vt:lpstr>様式第１</vt:lpstr>
      <vt:lpstr>（別紙1）補助事業の経費、補助金の配分額</vt:lpstr>
      <vt:lpstr>（別紙2）役員名簿（申請者１）</vt:lpstr>
      <vt:lpstr>（別紙2）役員名簿（申請者２）</vt:lpstr>
      <vt:lpstr>（別紙3）実施体制図</vt:lpstr>
      <vt:lpstr>2-1　補助事業経費の配分（申請者１）</vt:lpstr>
      <vt:lpstr>2-1　補助事業経費の配分（申請者２）</vt:lpstr>
      <vt:lpstr>2-1　補助事業経費の配分（合計）</vt:lpstr>
      <vt:lpstr>2-3　補助事業に要する経費及びその調達方法（申請者１）</vt:lpstr>
      <vt:lpstr>2-3　補助事業に要する経費及びその調達方法（申請者２）</vt:lpstr>
      <vt:lpstr>2-4　補助事業実施に関連する事項</vt:lpstr>
      <vt:lpstr>2-5　補助事業実施体制</vt:lpstr>
      <vt:lpstr>2-6　補助事業実施予定スケジュール</vt:lpstr>
      <vt:lpstr>2-7　地方公共団体が確実に関与することの証明書類</vt:lpstr>
      <vt:lpstr>7 主たる出資者等による補助事業の履行に係る確約書</vt:lpstr>
      <vt:lpstr>（別紙2）役員名簿（申請者３）</vt:lpstr>
      <vt:lpstr>（別紙2）役員名簿（申請者４）</vt:lpstr>
      <vt:lpstr>2-1　補助事業経費の配分（申請者３）</vt:lpstr>
      <vt:lpstr>2-1　補助事業経費の配分（申請者４）</vt:lpstr>
      <vt:lpstr>2-3　補助事業に要する経費及びその調達方法（申請者３）</vt:lpstr>
      <vt:lpstr>2-3　補助事業に要する経費及びその調達方法（申請者４）</vt:lpstr>
      <vt:lpstr>プルダウン選択リスト</vt:lpstr>
      <vt:lpstr>'（別紙1）補助事業の経費、補助金の配分額'!Print_Area</vt:lpstr>
      <vt:lpstr>'（別紙2）役員名簿（申請者１）'!Print_Area</vt:lpstr>
      <vt:lpstr>'（別紙2）役員名簿（申請者２）'!Print_Area</vt:lpstr>
      <vt:lpstr>'（別紙2）役員名簿（申請者３）'!Print_Area</vt:lpstr>
      <vt:lpstr>'（別紙2）役員名簿（申請者４）'!Print_Area</vt:lpstr>
      <vt:lpstr>'（別紙3）実施体制図'!Print_Area</vt:lpstr>
      <vt:lpstr>'2-1　補助事業経費の配分（合計）'!Print_Area</vt:lpstr>
      <vt:lpstr>'2-1　補助事業経費の配分（申請者１）'!Print_Area</vt:lpstr>
      <vt:lpstr>'2-1　補助事業経費の配分（申請者２）'!Print_Area</vt:lpstr>
      <vt:lpstr>'2-1　補助事業経費の配分（申請者３）'!Print_Area</vt:lpstr>
      <vt:lpstr>'2-1　補助事業経費の配分（申請者４）'!Print_Area</vt:lpstr>
      <vt:lpstr>'2-3　補助事業に要する経費及びその調達方法（申請者１）'!Print_Area</vt:lpstr>
      <vt:lpstr>'2-3　補助事業に要する経費及びその調達方法（申請者２）'!Print_Area</vt:lpstr>
      <vt:lpstr>'2-3　補助事業に要する経費及びその調達方法（申請者３）'!Print_Area</vt:lpstr>
      <vt:lpstr>'2-3　補助事業に要する経費及びその調達方法（申請者４）'!Print_Area</vt:lpstr>
      <vt:lpstr>'2-4　補助事業実施に関連する事項'!Print_Area</vt:lpstr>
      <vt:lpstr>'2-5　補助事業実施体制'!Print_Area</vt:lpstr>
      <vt:lpstr>'2-6　補助事業実施予定スケジュール'!Print_Area</vt:lpstr>
      <vt:lpstr>'2-7　地方公共団体が確実に関与することの証明書類'!Print_Area</vt:lpstr>
      <vt:lpstr>'7 主たる出資者等による補助事業の履行に係る確約書'!Print_Area</vt:lpstr>
      <vt:lpstr>'チェックリスト（計画策定）'!Print_Area</vt:lpstr>
      <vt:lpstr>作成手順!Print_Area</vt:lpstr>
      <vt:lpstr>申請概要書!Print_Area</vt:lpstr>
      <vt:lpstr>'2-4　補助事業実施に関連する事項'!Print_Titles</vt:lpstr>
      <vt:lpstr>'2-1　補助事業経費の配分（合計）'!シートのタイトル</vt:lpstr>
      <vt:lpstr>'2-1　補助事業経費の配分（申請者２）'!シートのタイトル</vt:lpstr>
      <vt:lpstr>'2-1　補助事業経費の配分（申請者４）'!シートのタイトル</vt:lpstr>
      <vt:lpstr>シートのタイトル</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2024-04-30T02:46:11Z</cp:lastPrinted>
  <dcterms:created xsi:type="dcterms:W3CDTF">2012-07-26T07:45:28Z</dcterms:created>
  <dcterms:modified xsi:type="dcterms:W3CDTF">2024-06-17T05:28:36Z</dcterms:modified>
</cp:coreProperties>
</file>