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CADECA72-A783-49BE-BD8A-5C6B044CA5C0}" xr6:coauthVersionLast="44" xr6:coauthVersionMax="44" xr10:uidLastSave="{00000000-0000-0000-0000-000000000000}"/>
  <bookViews>
    <workbookView xWindow="-120" yWindow="-120" windowWidth="27645" windowHeight="16440" xr2:uid="{00000000-000D-0000-FFFF-FFFF00000000}"/>
  </bookViews>
  <sheets>
    <sheet name="添付30" sheetId="8" r:id="rId1"/>
    <sheet name="Sheet1" sheetId="9" r:id="rId2"/>
  </sheets>
  <definedNames>
    <definedName name="_xlnm.Print_Area" localSheetId="0">添付30!$A$1:$G$31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8" l="1"/>
  <c r="F24" i="8" l="1"/>
  <c r="E24" i="8" l="1"/>
</calcChain>
</file>

<file path=xl/sharedStrings.xml><?xml version="1.0" encoding="utf-8"?>
<sst xmlns="http://schemas.openxmlformats.org/spreadsheetml/2006/main" count="111" uniqueCount="72">
  <si>
    <t>特定事業者</t>
    <rPh sb="0" eb="2">
      <t>トクテイ</t>
    </rPh>
    <rPh sb="2" eb="5">
      <t>ジギョウシャ</t>
    </rPh>
    <phoneticPr fontId="2"/>
  </si>
  <si>
    <t>「該当」または「非該当」を選択</t>
    <rPh sb="1" eb="3">
      <t>ガイトウ</t>
    </rPh>
    <rPh sb="8" eb="11">
      <t>ヒガイトウ</t>
    </rPh>
    <rPh sb="13" eb="15">
      <t>センタク</t>
    </rPh>
    <phoneticPr fontId="2"/>
  </si>
  <si>
    <t>①エネルギー消費原単位改善率</t>
    <rPh sb="6" eb="8">
      <t>ショウヒ</t>
    </rPh>
    <rPh sb="8" eb="11">
      <t>ゲンタンイ</t>
    </rPh>
    <rPh sb="11" eb="13">
      <t>カイゼン</t>
    </rPh>
    <rPh sb="13" eb="14">
      <t>リツ</t>
    </rPh>
    <phoneticPr fontId="2"/>
  </si>
  <si>
    <t>事業実施前</t>
    <rPh sb="0" eb="2">
      <t>ジギョウ</t>
    </rPh>
    <rPh sb="2" eb="4">
      <t>ジッシ</t>
    </rPh>
    <rPh sb="4" eb="5">
      <t>マエ</t>
    </rPh>
    <phoneticPr fontId="2"/>
  </si>
  <si>
    <t>指標の状況</t>
    <rPh sb="0" eb="2">
      <t>シヒョウ</t>
    </rPh>
    <rPh sb="3" eb="5">
      <t>ジョウキョウ</t>
    </rPh>
    <phoneticPr fontId="2"/>
  </si>
  <si>
    <t>単位</t>
    <rPh sb="0" eb="2">
      <t>タンイ</t>
    </rPh>
    <phoneticPr fontId="2"/>
  </si>
  <si>
    <t>事業実施後</t>
    <rPh sb="0" eb="2">
      <t>ジギョウ</t>
    </rPh>
    <rPh sb="2" eb="4">
      <t>ジッシ</t>
    </rPh>
    <rPh sb="4" eb="5">
      <t>ゴ</t>
    </rPh>
    <phoneticPr fontId="2"/>
  </si>
  <si>
    <t>【1A】高炉による製鉄業</t>
    <rPh sb="4" eb="6">
      <t>コウロ</t>
    </rPh>
    <rPh sb="9" eb="12">
      <t>セイテツギョウ</t>
    </rPh>
    <phoneticPr fontId="2"/>
  </si>
  <si>
    <t>事業</t>
    <rPh sb="0" eb="2">
      <t>ジギョウ</t>
    </rPh>
    <phoneticPr fontId="2"/>
  </si>
  <si>
    <t>②ベンチマーク指標の改善効果</t>
    <rPh sb="7" eb="9">
      <t>シヒョウ</t>
    </rPh>
    <rPh sb="10" eb="12">
      <t>カイゼン</t>
    </rPh>
    <rPh sb="12" eb="14">
      <t>コウカ</t>
    </rPh>
    <phoneticPr fontId="2"/>
  </si>
  <si>
    <t>ベンチマーク対象事業</t>
    <rPh sb="6" eb="8">
      <t>タイショウ</t>
    </rPh>
    <rPh sb="8" eb="10">
      <t>ジギョウ</t>
    </rPh>
    <phoneticPr fontId="2"/>
  </si>
  <si>
    <t>目標水準</t>
    <rPh sb="0" eb="2">
      <t>モクヒョウ</t>
    </rPh>
    <rPh sb="2" eb="4">
      <t>スイジュン</t>
    </rPh>
    <phoneticPr fontId="2"/>
  </si>
  <si>
    <t>目標すべき水準</t>
    <rPh sb="0" eb="2">
      <t>モクヒョウ</t>
    </rPh>
    <rPh sb="5" eb="7">
      <t>スイジュン</t>
    </rPh>
    <phoneticPr fontId="2"/>
  </si>
  <si>
    <t>0.876 以下</t>
    <rPh sb="6" eb="8">
      <t>イカ</t>
    </rPh>
    <phoneticPr fontId="2"/>
  </si>
  <si>
    <t>(A)1.00以上(B)44.3%以上</t>
    <rPh sb="7" eb="9">
      <t>イジョウ</t>
    </rPh>
    <rPh sb="17" eb="19">
      <t>イジョウ</t>
    </rPh>
    <phoneticPr fontId="2"/>
  </si>
  <si>
    <t>備考</t>
    <rPh sb="0" eb="2">
      <t>ビコウ</t>
    </rPh>
    <phoneticPr fontId="2"/>
  </si>
  <si>
    <t>入力項目</t>
    <rPh sb="0" eb="2">
      <t>ニュウリョク</t>
    </rPh>
    <rPh sb="2" eb="4">
      <t>コウモク</t>
    </rPh>
    <phoneticPr fontId="2"/>
  </si>
  <si>
    <t>ベンチマーク対象業種該当事業者</t>
    <phoneticPr fontId="2"/>
  </si>
  <si>
    <t>【1B】電炉による普通鋼製造業</t>
  </si>
  <si>
    <t>【1C】電炉による特殊鋼製造業</t>
  </si>
  <si>
    <t>【2】電力供給業</t>
  </si>
  <si>
    <t>【3】セメント製造業</t>
  </si>
  <si>
    <t>【4A】洋紙製造業</t>
  </si>
  <si>
    <t>【5】石油精製業</t>
  </si>
  <si>
    <t>【7】コンビニエンスストア業</t>
  </si>
  <si>
    <t>【8】ホテル業</t>
  </si>
  <si>
    <t>【9】百貨店業</t>
  </si>
  <si>
    <t>【10】食料品スーパー業</t>
  </si>
  <si>
    <t>【12】貸事務所業</t>
  </si>
  <si>
    <t>大規模事業申請における原単位改善率及びベンチマーク指標の算出</t>
    <rPh sb="0" eb="3">
      <t>ダイキボ</t>
    </rPh>
    <rPh sb="3" eb="5">
      <t>ジギョウ</t>
    </rPh>
    <rPh sb="5" eb="7">
      <t>シンセイ</t>
    </rPh>
    <rPh sb="11" eb="14">
      <t>ゲンタンイ</t>
    </rPh>
    <rPh sb="14" eb="16">
      <t>カイゼン</t>
    </rPh>
    <rPh sb="16" eb="17">
      <t>リツ</t>
    </rPh>
    <rPh sb="17" eb="18">
      <t>オヨ</t>
    </rPh>
    <rPh sb="25" eb="27">
      <t>シヒョウ</t>
    </rPh>
    <rPh sb="28" eb="30">
      <t>サンシュツ</t>
    </rPh>
    <phoneticPr fontId="4"/>
  </si>
  <si>
    <t>原単位改善率(事業実施後)</t>
    <rPh sb="0" eb="3">
      <t>ゲンタンイ</t>
    </rPh>
    <rPh sb="3" eb="5">
      <t>カイゼン</t>
    </rPh>
    <rPh sb="5" eb="6">
      <t>リツ</t>
    </rPh>
    <phoneticPr fontId="2"/>
  </si>
  <si>
    <t>基準年度</t>
    <rPh sb="0" eb="2">
      <t>キジュン</t>
    </rPh>
    <rPh sb="2" eb="4">
      <t>ネンド</t>
    </rPh>
    <phoneticPr fontId="2"/>
  </si>
  <si>
    <t>原単位改善率（補助対象事業分）</t>
    <rPh sb="0" eb="3">
      <t>ゲンタンイ</t>
    </rPh>
    <rPh sb="3" eb="5">
      <t>カイゼン</t>
    </rPh>
    <rPh sb="5" eb="6">
      <t>リツ</t>
    </rPh>
    <rPh sb="7" eb="9">
      <t>ホジョ</t>
    </rPh>
    <rPh sb="9" eb="11">
      <t>タイショウ</t>
    </rPh>
    <rPh sb="11" eb="13">
      <t>ジギョウ</t>
    </rPh>
    <rPh sb="13" eb="14">
      <t>ブン</t>
    </rPh>
    <phoneticPr fontId="2"/>
  </si>
  <si>
    <t xml:space="preserve">※ 特定事業者は、直近に作成した省エネ法の中長期計画書中「Ⅱ 計画内容及びエネルギー使用合理化期待効果」に記載された計画内容全てを
　 実施した場合におけるエネルギー消費削減量の合計を基にエネルギー消費原単位改善率を算出すること。
</t>
    <rPh sb="85" eb="87">
      <t>サクゲン</t>
    </rPh>
    <rPh sb="87" eb="88">
      <t>リョウ</t>
    </rPh>
    <rPh sb="89" eb="91">
      <t>ゴウケイ</t>
    </rPh>
    <rPh sb="92" eb="93">
      <t>モト</t>
    </rPh>
    <rPh sb="99" eb="101">
      <t>ショウヒ</t>
    </rPh>
    <rPh sb="101" eb="104">
      <t>ゲンタンイ</t>
    </rPh>
    <rPh sb="104" eb="106">
      <t>カイゼン</t>
    </rPh>
    <rPh sb="106" eb="107">
      <t>リツ</t>
    </rPh>
    <rPh sb="108" eb="110">
      <t>サンシュツ</t>
    </rPh>
    <phoneticPr fontId="2"/>
  </si>
  <si>
    <t>達成予定年度</t>
    <rPh sb="0" eb="2">
      <t>タッセイ</t>
    </rPh>
    <rPh sb="2" eb="4">
      <t>ヨテイ</t>
    </rPh>
    <rPh sb="4" eb="6">
      <t>ネンド</t>
    </rPh>
    <phoneticPr fontId="2"/>
  </si>
  <si>
    <t>以下に上記の原単位改善率（事業実施後）に含まれる補助対象事業分に係るエネルギー消費原単位改善率を算出すること。</t>
    <phoneticPr fontId="2"/>
  </si>
  <si>
    <t>以下に中長期計画書に記載された計画内容の内、補助対象事業を実施した際の「指標の状況」を算出すること。</t>
    <rPh sb="3" eb="6">
      <t>チュウチョウキ</t>
    </rPh>
    <rPh sb="6" eb="9">
      <t>ケイカクショ</t>
    </rPh>
    <rPh sb="10" eb="12">
      <t>キサイ</t>
    </rPh>
    <rPh sb="15" eb="17">
      <t>ケイカク</t>
    </rPh>
    <rPh sb="17" eb="19">
      <t>ナイヨウ</t>
    </rPh>
    <rPh sb="20" eb="21">
      <t>ウチ</t>
    </rPh>
    <rPh sb="22" eb="24">
      <t>ホジョ</t>
    </rPh>
    <rPh sb="29" eb="31">
      <t>ジッシ</t>
    </rPh>
    <rPh sb="33" eb="34">
      <t>サイ</t>
    </rPh>
    <rPh sb="36" eb="38">
      <t>シヒョウ</t>
    </rPh>
    <rPh sb="39" eb="41">
      <t>ジョウキョウ</t>
    </rPh>
    <rPh sb="43" eb="45">
      <t>サンシュツ</t>
    </rPh>
    <phoneticPr fontId="2"/>
  </si>
  <si>
    <t>指標の状況（補助対象事業分）</t>
    <rPh sb="0" eb="2">
      <t>シヒョウ</t>
    </rPh>
    <rPh sb="3" eb="5">
      <t>ジョウキョウ</t>
    </rPh>
    <rPh sb="6" eb="8">
      <t>ホジョ</t>
    </rPh>
    <rPh sb="8" eb="10">
      <t>タイショウ</t>
    </rPh>
    <rPh sb="10" eb="12">
      <t>ジギョウ</t>
    </rPh>
    <rPh sb="12" eb="13">
      <t>ブン</t>
    </rPh>
    <phoneticPr fontId="2"/>
  </si>
  <si>
    <t>kl/t</t>
  </si>
  <si>
    <t>0.531 kl/t以下</t>
    <rPh sb="10" eb="12">
      <t>イカ</t>
    </rPh>
    <phoneticPr fontId="2"/>
  </si>
  <si>
    <t>0.143 kl/t以下</t>
    <rPh sb="10" eb="12">
      <t>イカ</t>
    </rPh>
    <phoneticPr fontId="2"/>
  </si>
  <si>
    <t>0.36 kl/t以下</t>
    <rPh sb="9" eb="11">
      <t>イカ</t>
    </rPh>
    <phoneticPr fontId="2"/>
  </si>
  <si>
    <t>-</t>
  </si>
  <si>
    <t>MJ/t</t>
  </si>
  <si>
    <t>【4B】板紙製造業</t>
  </si>
  <si>
    <t>【6A】石油化学系基礎製品製造業</t>
  </si>
  <si>
    <t>GJ/t</t>
  </si>
  <si>
    <t>11.9 GJ/t以下</t>
    <rPh sb="9" eb="11">
      <t>イカ</t>
    </rPh>
    <phoneticPr fontId="2"/>
  </si>
  <si>
    <t>【6B】ソーダ工業</t>
    <rPh sb="7" eb="8">
      <t>コウ</t>
    </rPh>
    <phoneticPr fontId="2"/>
  </si>
  <si>
    <t>3.22 GJ/t以下</t>
    <rPh sb="9" eb="11">
      <t>イカ</t>
    </rPh>
    <phoneticPr fontId="2"/>
  </si>
  <si>
    <t>kWh／百万円以下</t>
  </si>
  <si>
    <t>845kWh／百万円以下</t>
  </si>
  <si>
    <t>0.723 以下</t>
  </si>
  <si>
    <t>0.792 以下</t>
  </si>
  <si>
    <t>0.799 以下</t>
  </si>
  <si>
    <t>【11】ショッピングセンター業</t>
  </si>
  <si>
    <t>kl/㎡</t>
  </si>
  <si>
    <t>0.0305 kl/㎡以下</t>
  </si>
  <si>
    <t>％</t>
  </si>
  <si>
    <t>3,739 MJ/t以下</t>
    <rPh sb="10" eb="12">
      <t>イカ</t>
    </rPh>
    <phoneticPr fontId="2"/>
  </si>
  <si>
    <t>6,626 MJ/t以下</t>
    <rPh sb="10" eb="12">
      <t>イカ</t>
    </rPh>
    <phoneticPr fontId="2"/>
  </si>
  <si>
    <t>4,944 MJ/t以下</t>
    <rPh sb="10" eb="12">
      <t>イカ</t>
    </rPh>
    <phoneticPr fontId="2"/>
  </si>
  <si>
    <t>15.0％以下</t>
    <phoneticPr fontId="2"/>
  </si>
  <si>
    <t>【13】大学</t>
    <rPh sb="4" eb="6">
      <t>ダイガク</t>
    </rPh>
    <phoneticPr fontId="2"/>
  </si>
  <si>
    <t>0.555 以下</t>
    <phoneticPr fontId="2"/>
  </si>
  <si>
    <t>【14】パチンコホール業</t>
  </si>
  <si>
    <t>【14】パチンコホール業</t>
    <phoneticPr fontId="2"/>
  </si>
  <si>
    <t>0.695 以下</t>
    <phoneticPr fontId="2"/>
  </si>
  <si>
    <t>0.700 以下</t>
    <phoneticPr fontId="2"/>
  </si>
  <si>
    <t>【15】国家公務</t>
    <rPh sb="4" eb="6">
      <t>コッカ</t>
    </rPh>
    <rPh sb="6" eb="8">
      <t>コウム</t>
    </rPh>
    <phoneticPr fontId="2"/>
  </si>
  <si>
    <t>該当</t>
  </si>
  <si>
    <t>※ ベンチマーク対象業種該当事業者は、直近に作成した省エネ法の中長期計画書中「Ⅱ 計画内容及びエネルギー使用合理化期待効果」に記載された
　 計画内容全てを実施した場合のベンチマーク指標を算出すること。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</si>
</sst>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00"/>
    <numFmt numFmtId="178" formatCode="General&quot;年度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sz val="11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/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/>
    <xf numFmtId="0" fontId="6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 wrapText="1"/>
    </xf>
    <xf numFmtId="0" fontId="8" fillId="2" borderId="0" xfId="0" applyFont="1" applyFill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176" fontId="9" fillId="2" borderId="0" xfId="1" applyNumberFormat="1" applyFont="1" applyFill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76" fontId="9" fillId="3" borderId="2" xfId="1" applyNumberFormat="1" applyFont="1" applyFill="1" applyBorder="1" applyAlignment="1" applyProtection="1">
      <alignment horizontal="center" vertical="center"/>
      <protection locked="0"/>
    </xf>
    <xf numFmtId="178" fontId="9" fillId="3" borderId="2" xfId="1" applyNumberFormat="1" applyFont="1" applyFill="1" applyBorder="1" applyAlignment="1" applyProtection="1">
      <alignment horizontal="center" vertical="center"/>
      <protection locked="0"/>
    </xf>
    <xf numFmtId="177" fontId="9" fillId="3" borderId="1" xfId="0" applyNumberFormat="1" applyFont="1" applyFill="1" applyBorder="1" applyAlignment="1" applyProtection="1">
      <alignment horizontal="center" vertical="center"/>
      <protection locked="0"/>
    </xf>
    <xf numFmtId="177" fontId="9" fillId="3" borderId="2" xfId="1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left" vertical="top" wrapText="1"/>
      <protection locked="0"/>
    </xf>
    <xf numFmtId="0" fontId="6" fillId="3" borderId="5" xfId="0" applyFont="1" applyFill="1" applyBorder="1" applyAlignment="1" applyProtection="1">
      <alignment horizontal="left" vertical="top" wrapText="1"/>
      <protection locked="0"/>
    </xf>
    <xf numFmtId="0" fontId="6" fillId="3" borderId="6" xfId="0" applyFont="1" applyFill="1" applyBorder="1" applyAlignment="1" applyProtection="1">
      <alignment horizontal="left" vertical="top" wrapText="1"/>
      <protection locked="0"/>
    </xf>
    <xf numFmtId="0" fontId="6" fillId="4" borderId="1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</cellXfs>
  <cellStyles count="6">
    <cellStyle name="パーセント" xfId="1" builtinId="5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</cellStyles>
  <dxfs count="1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showZeros="0" tabSelected="1" view="pageBreakPreview" zoomScale="85" zoomScaleNormal="85" zoomScaleSheetLayoutView="85" workbookViewId="0">
      <selection activeCell="J12" sqref="J12"/>
    </sheetView>
  </sheetViews>
  <sheetFormatPr defaultRowHeight="13.5" x14ac:dyDescent="0.15"/>
  <cols>
    <col min="1" max="1" width="3.125" style="1" customWidth="1"/>
    <col min="2" max="6" width="36" style="1" customWidth="1"/>
    <col min="7" max="7" width="3.625" style="1" customWidth="1"/>
    <col min="8" max="8" width="20.5" style="1" bestFit="1" customWidth="1"/>
    <col min="9" max="9" width="9" style="1" hidden="1" customWidth="1"/>
    <col min="10" max="10" width="24.875" style="1" customWidth="1"/>
    <col min="11" max="16384" width="9" style="1"/>
  </cols>
  <sheetData>
    <row r="1" spans="1:9" x14ac:dyDescent="0.15">
      <c r="A1" s="9"/>
      <c r="B1" s="9"/>
      <c r="C1" s="9"/>
      <c r="D1" s="9"/>
      <c r="E1" s="9"/>
      <c r="F1" s="9"/>
      <c r="G1" s="9"/>
    </row>
    <row r="2" spans="1:9" ht="21.75" customHeight="1" x14ac:dyDescent="0.15">
      <c r="A2" s="9"/>
      <c r="B2" s="10" t="s">
        <v>29</v>
      </c>
      <c r="C2" s="9"/>
      <c r="D2" s="9"/>
      <c r="E2" s="9"/>
      <c r="F2" s="9"/>
      <c r="G2" s="9"/>
    </row>
    <row r="3" spans="1:9" ht="24.2" customHeight="1" x14ac:dyDescent="0.15">
      <c r="A3" s="9"/>
      <c r="B3" s="11"/>
      <c r="C3" s="11"/>
      <c r="D3" s="11"/>
      <c r="E3" s="12"/>
      <c r="F3" s="9" t="s">
        <v>16</v>
      </c>
      <c r="G3" s="11"/>
    </row>
    <row r="4" spans="1:9" x14ac:dyDescent="0.15">
      <c r="A4" s="11"/>
      <c r="B4" s="11"/>
      <c r="C4" s="11"/>
      <c r="D4" s="11"/>
      <c r="E4" s="11"/>
      <c r="F4" s="11"/>
      <c r="G4" s="11"/>
      <c r="I4" s="1" t="s">
        <v>7</v>
      </c>
    </row>
    <row r="5" spans="1:9" ht="27.2" customHeight="1" x14ac:dyDescent="0.15">
      <c r="A5" s="9"/>
      <c r="B5" s="13" t="s">
        <v>0</v>
      </c>
      <c r="C5" s="27" t="s">
        <v>70</v>
      </c>
      <c r="D5" s="41" t="s">
        <v>1</v>
      </c>
      <c r="E5" s="42"/>
      <c r="F5" s="42"/>
      <c r="G5" s="11"/>
      <c r="I5" s="1" t="s">
        <v>18</v>
      </c>
    </row>
    <row r="6" spans="1:9" ht="27.2" customHeight="1" x14ac:dyDescent="0.15">
      <c r="A6" s="9"/>
      <c r="B6" s="13" t="s">
        <v>17</v>
      </c>
      <c r="C6" s="27" t="s">
        <v>70</v>
      </c>
      <c r="D6" s="38" t="s">
        <v>1</v>
      </c>
      <c r="E6" s="39"/>
      <c r="F6" s="39"/>
      <c r="G6" s="14"/>
      <c r="H6" s="2"/>
      <c r="I6" s="1" t="s">
        <v>19</v>
      </c>
    </row>
    <row r="7" spans="1:9" x14ac:dyDescent="0.15">
      <c r="A7" s="11"/>
      <c r="B7" s="11"/>
      <c r="C7" s="11"/>
      <c r="D7" s="11"/>
      <c r="E7" s="11"/>
      <c r="F7" s="11"/>
      <c r="G7" s="11"/>
      <c r="I7" s="1" t="s">
        <v>20</v>
      </c>
    </row>
    <row r="8" spans="1:9" ht="27.2" customHeight="1" x14ac:dyDescent="0.15">
      <c r="A8" s="9"/>
      <c r="B8" s="15" t="s">
        <v>2</v>
      </c>
      <c r="C8" s="11"/>
      <c r="D8" s="11"/>
      <c r="E8" s="11"/>
      <c r="F8" s="11"/>
      <c r="G8" s="11"/>
      <c r="I8" s="1" t="s">
        <v>21</v>
      </c>
    </row>
    <row r="9" spans="1:9" ht="27.2" customHeight="1" x14ac:dyDescent="0.15">
      <c r="A9" s="9"/>
      <c r="B9" s="13" t="s">
        <v>30</v>
      </c>
      <c r="C9" s="13" t="s">
        <v>31</v>
      </c>
      <c r="D9" s="13" t="s">
        <v>34</v>
      </c>
      <c r="E9" s="16"/>
      <c r="F9" s="17"/>
      <c r="G9" s="9"/>
      <c r="I9" s="3" t="s">
        <v>22</v>
      </c>
    </row>
    <row r="10" spans="1:9" ht="27.2" customHeight="1" x14ac:dyDescent="0.15">
      <c r="A10" s="9"/>
      <c r="B10" s="28">
        <v>8.7999999999999995E-2</v>
      </c>
      <c r="C10" s="29">
        <v>2018</v>
      </c>
      <c r="D10" s="29">
        <v>2021</v>
      </c>
      <c r="E10" s="18"/>
      <c r="F10" s="19"/>
      <c r="G10" s="9"/>
      <c r="I10" s="3" t="s">
        <v>44</v>
      </c>
    </row>
    <row r="11" spans="1:9" s="3" customFormat="1" ht="34.700000000000003" customHeight="1" x14ac:dyDescent="0.15">
      <c r="A11" s="20"/>
      <c r="B11" s="40" t="s">
        <v>33</v>
      </c>
      <c r="C11" s="40"/>
      <c r="D11" s="40"/>
      <c r="E11" s="40"/>
      <c r="F11" s="40"/>
      <c r="G11" s="21"/>
      <c r="I11" s="1" t="s">
        <v>23</v>
      </c>
    </row>
    <row r="12" spans="1:9" s="3" customFormat="1" ht="21.75" customHeight="1" x14ac:dyDescent="0.15">
      <c r="A12" s="20"/>
      <c r="B12" s="37" t="s">
        <v>35</v>
      </c>
      <c r="C12" s="37"/>
      <c r="D12" s="37"/>
      <c r="E12" s="37"/>
      <c r="F12" s="37"/>
      <c r="G12" s="22"/>
      <c r="I12" s="1" t="s">
        <v>45</v>
      </c>
    </row>
    <row r="13" spans="1:9" ht="27.2" customHeight="1" x14ac:dyDescent="0.15">
      <c r="A13" s="9"/>
      <c r="B13" s="13" t="s">
        <v>32</v>
      </c>
      <c r="C13" s="16"/>
      <c r="D13" s="16"/>
      <c r="E13" s="16"/>
      <c r="F13" s="17"/>
      <c r="G13" s="9"/>
      <c r="I13" s="3" t="s">
        <v>48</v>
      </c>
    </row>
    <row r="14" spans="1:9" ht="27.2" customHeight="1" x14ac:dyDescent="0.15">
      <c r="A14" s="9"/>
      <c r="B14" s="28">
        <v>3.3000000000000002E-2</v>
      </c>
      <c r="C14" s="18"/>
      <c r="D14" s="18"/>
      <c r="E14" s="18"/>
      <c r="F14" s="19"/>
      <c r="G14" s="9"/>
      <c r="I14" s="3" t="s">
        <v>24</v>
      </c>
    </row>
    <row r="15" spans="1:9" s="3" customFormat="1" ht="13.5" customHeight="1" x14ac:dyDescent="0.15">
      <c r="A15" s="20"/>
      <c r="B15" s="22"/>
      <c r="C15" s="22"/>
      <c r="D15" s="22"/>
      <c r="E15" s="22"/>
      <c r="F15" s="22"/>
      <c r="G15" s="22"/>
      <c r="I15" s="1" t="s">
        <v>25</v>
      </c>
    </row>
    <row r="16" spans="1:9" s="3" customFormat="1" ht="54" customHeight="1" x14ac:dyDescent="0.15">
      <c r="A16" s="20"/>
      <c r="B16" s="23" t="s">
        <v>15</v>
      </c>
      <c r="C16" s="32"/>
      <c r="D16" s="33"/>
      <c r="E16" s="33"/>
      <c r="F16" s="34"/>
      <c r="G16" s="22"/>
      <c r="I16" s="1" t="s">
        <v>26</v>
      </c>
    </row>
    <row r="17" spans="1:9" s="3" customFormat="1" ht="13.5" customHeight="1" x14ac:dyDescent="0.15">
      <c r="A17" s="20"/>
      <c r="B17" s="24"/>
      <c r="C17" s="17"/>
      <c r="D17" s="24"/>
      <c r="E17" s="17"/>
      <c r="F17" s="17"/>
      <c r="G17" s="20"/>
      <c r="I17" s="1" t="s">
        <v>27</v>
      </c>
    </row>
    <row r="18" spans="1:9" ht="27.2" customHeight="1" x14ac:dyDescent="0.15">
      <c r="A18" s="9"/>
      <c r="B18" s="15" t="s">
        <v>9</v>
      </c>
      <c r="C18" s="11"/>
      <c r="D18" s="11"/>
      <c r="E18" s="11"/>
      <c r="F18" s="11"/>
      <c r="G18" s="11"/>
      <c r="I18" s="1" t="s">
        <v>55</v>
      </c>
    </row>
    <row r="19" spans="1:9" ht="27.2" customHeight="1" x14ac:dyDescent="0.15">
      <c r="A19" s="9"/>
      <c r="B19" s="13" t="s">
        <v>10</v>
      </c>
      <c r="C19" s="13" t="s">
        <v>31</v>
      </c>
      <c r="D19" s="13" t="s">
        <v>34</v>
      </c>
      <c r="E19" s="16"/>
      <c r="F19" s="17"/>
      <c r="G19" s="9"/>
      <c r="I19" s="3" t="s">
        <v>28</v>
      </c>
    </row>
    <row r="20" spans="1:9" ht="27.2" customHeight="1" x14ac:dyDescent="0.15">
      <c r="A20" s="9"/>
      <c r="B20" s="28" t="s">
        <v>7</v>
      </c>
      <c r="C20" s="29">
        <v>2018</v>
      </c>
      <c r="D20" s="29">
        <v>2021</v>
      </c>
      <c r="E20" s="18"/>
      <c r="F20" s="19"/>
      <c r="G20" s="9"/>
      <c r="I20" s="3" t="s">
        <v>63</v>
      </c>
    </row>
    <row r="21" spans="1:9" ht="13.5" customHeight="1" x14ac:dyDescent="0.15">
      <c r="A21" s="9"/>
      <c r="B21" s="11"/>
      <c r="C21" s="11"/>
      <c r="D21" s="11"/>
      <c r="E21" s="11"/>
      <c r="F21" s="9"/>
      <c r="G21" s="9"/>
      <c r="I21" s="1" t="s">
        <v>65</v>
      </c>
    </row>
    <row r="22" spans="1:9" ht="27.2" customHeight="1" x14ac:dyDescent="0.15">
      <c r="A22" s="9"/>
      <c r="B22" s="35" t="s">
        <v>3</v>
      </c>
      <c r="C22" s="35"/>
      <c r="D22" s="35" t="s">
        <v>6</v>
      </c>
      <c r="E22" s="35"/>
      <c r="F22" s="35" t="s">
        <v>11</v>
      </c>
      <c r="G22" s="9"/>
      <c r="I22" s="1" t="s">
        <v>69</v>
      </c>
    </row>
    <row r="23" spans="1:9" ht="27.2" customHeight="1" x14ac:dyDescent="0.15">
      <c r="A23" s="9"/>
      <c r="B23" s="13" t="s">
        <v>4</v>
      </c>
      <c r="C23" s="13" t="s">
        <v>5</v>
      </c>
      <c r="D23" s="13" t="s">
        <v>4</v>
      </c>
      <c r="E23" s="13" t="s">
        <v>5</v>
      </c>
      <c r="F23" s="35"/>
      <c r="G23" s="9"/>
    </row>
    <row r="24" spans="1:9" ht="27.2" customHeight="1" x14ac:dyDescent="0.15">
      <c r="A24" s="9"/>
      <c r="B24" s="30">
        <v>0.65</v>
      </c>
      <c r="C24" s="25" t="str">
        <f>VLOOKUP(B20,Sheet1!B:C,2,0)</f>
        <v>kl/t</v>
      </c>
      <c r="D24" s="30">
        <v>0.51</v>
      </c>
      <c r="E24" s="25" t="str">
        <f>VLOOKUP(B20,Sheet1!B:C,2,0)</f>
        <v>kl/t</v>
      </c>
      <c r="F24" s="26" t="str">
        <f>VLOOKUP(B20,Sheet1!B:D,3,0)</f>
        <v>0.531 kl/t以下</v>
      </c>
      <c r="G24" s="9"/>
    </row>
    <row r="25" spans="1:9" s="3" customFormat="1" ht="34.700000000000003" customHeight="1" x14ac:dyDescent="0.15">
      <c r="A25" s="20"/>
      <c r="B25" s="36" t="s">
        <v>71</v>
      </c>
      <c r="C25" s="36"/>
      <c r="D25" s="36"/>
      <c r="E25" s="36"/>
      <c r="F25" s="36"/>
      <c r="G25" s="21"/>
    </row>
    <row r="26" spans="1:9" s="3" customFormat="1" ht="21.75" customHeight="1" x14ac:dyDescent="0.15">
      <c r="A26" s="20"/>
      <c r="B26" s="37" t="s">
        <v>36</v>
      </c>
      <c r="C26" s="37"/>
      <c r="D26" s="37"/>
      <c r="E26" s="37"/>
      <c r="F26" s="37"/>
      <c r="G26" s="22"/>
      <c r="I26" s="1"/>
    </row>
    <row r="27" spans="1:9" ht="27.2" customHeight="1" x14ac:dyDescent="0.15">
      <c r="A27" s="9"/>
      <c r="B27" s="13" t="s">
        <v>37</v>
      </c>
      <c r="C27" s="16"/>
      <c r="D27" s="16"/>
      <c r="E27" s="16"/>
      <c r="F27" s="17"/>
      <c r="G27" s="9"/>
      <c r="I27" s="3"/>
    </row>
    <row r="28" spans="1:9" ht="27.2" customHeight="1" x14ac:dyDescent="0.15">
      <c r="A28" s="9"/>
      <c r="B28" s="31">
        <v>0.61</v>
      </c>
      <c r="C28" s="18"/>
      <c r="D28" s="18"/>
      <c r="E28" s="18"/>
      <c r="F28" s="19"/>
      <c r="G28" s="9"/>
      <c r="I28" s="3"/>
    </row>
    <row r="29" spans="1:9" s="3" customFormat="1" ht="13.5" customHeight="1" x14ac:dyDescent="0.15">
      <c r="A29" s="20"/>
      <c r="B29" s="17"/>
      <c r="C29" s="17"/>
      <c r="D29" s="24"/>
      <c r="E29" s="17"/>
      <c r="F29" s="17"/>
      <c r="G29" s="20"/>
    </row>
    <row r="30" spans="1:9" s="3" customFormat="1" ht="54" customHeight="1" x14ac:dyDescent="0.15">
      <c r="A30" s="20"/>
      <c r="B30" s="23" t="s">
        <v>15</v>
      </c>
      <c r="C30" s="32"/>
      <c r="D30" s="33"/>
      <c r="E30" s="33"/>
      <c r="F30" s="34"/>
      <c r="G30" s="20"/>
    </row>
    <row r="31" spans="1:9" ht="14.25" customHeight="1" x14ac:dyDescent="0.15">
      <c r="A31" s="11"/>
      <c r="B31" s="11"/>
      <c r="C31" s="11"/>
      <c r="D31" s="11"/>
      <c r="E31" s="11"/>
      <c r="F31" s="11"/>
      <c r="G31" s="11"/>
    </row>
  </sheetData>
  <sheetProtection sheet="1" formatCells="0" formatColumns="0" formatRows="0"/>
  <mergeCells count="11">
    <mergeCell ref="D5:F5"/>
    <mergeCell ref="C16:F16"/>
    <mergeCell ref="B22:C22"/>
    <mergeCell ref="D22:E22"/>
    <mergeCell ref="C30:F30"/>
    <mergeCell ref="F22:F23"/>
    <mergeCell ref="B25:F25"/>
    <mergeCell ref="B26:F26"/>
    <mergeCell ref="D6:F6"/>
    <mergeCell ref="B12:F12"/>
    <mergeCell ref="B11:F11"/>
  </mergeCells>
  <phoneticPr fontId="2"/>
  <conditionalFormatting sqref="B18:F30">
    <cfRule type="expression" dxfId="0" priority="1" stopIfTrue="1">
      <formula>$C$6="非該当"</formula>
    </cfRule>
  </conditionalFormatting>
  <dataValidations count="2">
    <dataValidation type="list" allowBlank="1" showInputMessage="1" showErrorMessage="1" sqref="C5:C6" xr:uid="{00000000-0002-0000-0000-000000000000}">
      <formula1>"該当,非該当"</formula1>
    </dataValidation>
    <dataValidation type="list" allowBlank="1" showInputMessage="1" showErrorMessage="1" sqref="B20" xr:uid="{00000000-0002-0000-0000-000001000000}">
      <formula1>$I$4:$I$22</formula1>
    </dataValidation>
  </dataValidations>
  <pageMargins left="0.78740157480314965" right="0.39370078740157483" top="0.39370078740157483" bottom="0.19685039370078741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22"/>
  <sheetViews>
    <sheetView zoomScale="130" zoomScaleNormal="130" workbookViewId="0">
      <selection activeCell="B23" sqref="B23"/>
    </sheetView>
  </sheetViews>
  <sheetFormatPr defaultRowHeight="13.5" x14ac:dyDescent="0.15"/>
  <cols>
    <col min="1" max="1" width="4.25" customWidth="1"/>
    <col min="2" max="2" width="30.625" customWidth="1"/>
    <col min="3" max="3" width="17.625" customWidth="1"/>
    <col min="4" max="4" width="23.75" customWidth="1"/>
  </cols>
  <sheetData>
    <row r="3" spans="2:4" x14ac:dyDescent="0.15">
      <c r="B3" s="4" t="s">
        <v>8</v>
      </c>
      <c r="C3" s="4" t="s">
        <v>5</v>
      </c>
      <c r="D3" s="8" t="s">
        <v>12</v>
      </c>
    </row>
    <row r="4" spans="2:4" x14ac:dyDescent="0.15">
      <c r="B4" s="4" t="s">
        <v>7</v>
      </c>
      <c r="C4" s="4" t="s">
        <v>38</v>
      </c>
      <c r="D4" s="5" t="s">
        <v>39</v>
      </c>
    </row>
    <row r="5" spans="2:4" x14ac:dyDescent="0.15">
      <c r="B5" s="4" t="s">
        <v>18</v>
      </c>
      <c r="C5" s="4" t="s">
        <v>38</v>
      </c>
      <c r="D5" s="5" t="s">
        <v>40</v>
      </c>
    </row>
    <row r="6" spans="2:4" x14ac:dyDescent="0.15">
      <c r="B6" s="4" t="s">
        <v>19</v>
      </c>
      <c r="C6" s="4" t="s">
        <v>38</v>
      </c>
      <c r="D6" s="5" t="s">
        <v>41</v>
      </c>
    </row>
    <row r="7" spans="2:4" x14ac:dyDescent="0.15">
      <c r="B7" s="6" t="s">
        <v>20</v>
      </c>
      <c r="C7" s="4" t="s">
        <v>42</v>
      </c>
      <c r="D7" s="7" t="s">
        <v>14</v>
      </c>
    </row>
    <row r="8" spans="2:4" x14ac:dyDescent="0.15">
      <c r="B8" s="6" t="s">
        <v>21</v>
      </c>
      <c r="C8" s="4" t="s">
        <v>43</v>
      </c>
      <c r="D8" s="5" t="s">
        <v>59</v>
      </c>
    </row>
    <row r="9" spans="2:4" x14ac:dyDescent="0.15">
      <c r="B9" s="4" t="s">
        <v>22</v>
      </c>
      <c r="C9" s="4" t="s">
        <v>43</v>
      </c>
      <c r="D9" s="5" t="s">
        <v>60</v>
      </c>
    </row>
    <row r="10" spans="2:4" x14ac:dyDescent="0.15">
      <c r="B10" s="4" t="s">
        <v>44</v>
      </c>
      <c r="C10" s="4" t="s">
        <v>43</v>
      </c>
      <c r="D10" s="5" t="s">
        <v>61</v>
      </c>
    </row>
    <row r="11" spans="2:4" x14ac:dyDescent="0.15">
      <c r="B11" s="4" t="s">
        <v>23</v>
      </c>
      <c r="C11" s="5" t="s">
        <v>42</v>
      </c>
      <c r="D11" s="5" t="s">
        <v>13</v>
      </c>
    </row>
    <row r="12" spans="2:4" x14ac:dyDescent="0.15">
      <c r="B12" s="4" t="s">
        <v>45</v>
      </c>
      <c r="C12" s="4" t="s">
        <v>46</v>
      </c>
      <c r="D12" s="5" t="s">
        <v>47</v>
      </c>
    </row>
    <row r="13" spans="2:4" x14ac:dyDescent="0.15">
      <c r="B13" s="4" t="s">
        <v>48</v>
      </c>
      <c r="C13" s="4" t="s">
        <v>46</v>
      </c>
      <c r="D13" s="5" t="s">
        <v>49</v>
      </c>
    </row>
    <row r="14" spans="2:4" x14ac:dyDescent="0.15">
      <c r="B14" s="4" t="s">
        <v>24</v>
      </c>
      <c r="C14" s="4" t="s">
        <v>50</v>
      </c>
      <c r="D14" s="5" t="s">
        <v>51</v>
      </c>
    </row>
    <row r="15" spans="2:4" x14ac:dyDescent="0.15">
      <c r="B15" s="4" t="s">
        <v>25</v>
      </c>
      <c r="C15" s="5" t="s">
        <v>42</v>
      </c>
      <c r="D15" s="5" t="s">
        <v>52</v>
      </c>
    </row>
    <row r="16" spans="2:4" x14ac:dyDescent="0.15">
      <c r="B16" s="4" t="s">
        <v>26</v>
      </c>
      <c r="C16" s="5" t="s">
        <v>42</v>
      </c>
      <c r="D16" s="5" t="s">
        <v>53</v>
      </c>
    </row>
    <row r="17" spans="2:4" x14ac:dyDescent="0.15">
      <c r="B17" s="4" t="s">
        <v>27</v>
      </c>
      <c r="C17" s="5" t="s">
        <v>42</v>
      </c>
      <c r="D17" s="5" t="s">
        <v>54</v>
      </c>
    </row>
    <row r="18" spans="2:4" x14ac:dyDescent="0.15">
      <c r="B18" s="4" t="s">
        <v>55</v>
      </c>
      <c r="C18" s="5" t="s">
        <v>56</v>
      </c>
      <c r="D18" s="5" t="s">
        <v>57</v>
      </c>
    </row>
    <row r="19" spans="2:4" x14ac:dyDescent="0.15">
      <c r="B19" s="4" t="s">
        <v>28</v>
      </c>
      <c r="C19" s="5" t="s">
        <v>58</v>
      </c>
      <c r="D19" s="5" t="s">
        <v>62</v>
      </c>
    </row>
    <row r="20" spans="2:4" x14ac:dyDescent="0.15">
      <c r="B20" s="4" t="s">
        <v>63</v>
      </c>
      <c r="C20" s="5" t="s">
        <v>42</v>
      </c>
      <c r="D20" s="5" t="s">
        <v>64</v>
      </c>
    </row>
    <row r="21" spans="2:4" x14ac:dyDescent="0.15">
      <c r="B21" s="4" t="s">
        <v>66</v>
      </c>
      <c r="C21" s="5" t="s">
        <v>42</v>
      </c>
      <c r="D21" s="5" t="s">
        <v>67</v>
      </c>
    </row>
    <row r="22" spans="2:4" x14ac:dyDescent="0.15">
      <c r="B22" s="4" t="s">
        <v>69</v>
      </c>
      <c r="C22" s="5" t="s">
        <v>42</v>
      </c>
      <c r="D22" s="5" t="s">
        <v>68</v>
      </c>
    </row>
  </sheetData>
  <sheetProtection sheet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添付30</vt:lpstr>
      <vt:lpstr>Sheet1</vt:lpstr>
      <vt:lpstr>添付30!Print_Area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2012-04-19T14:57:28Z</dcterms:created>
  <dcterms:modified xsi:type="dcterms:W3CDTF">2020-05-15T05:41:20Z</dcterms:modified>
</cp:coreProperties>
</file>