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0" yWindow="0" windowWidth="19200" windowHeight="8090"/>
  </bookViews>
  <sheets>
    <sheet name="既存設備と導入設備の比較表" sheetId="2" r:id="rId1"/>
  </sheets>
  <definedNames>
    <definedName name="_xlnm.Print_Area" localSheetId="0">既存設備と導入設備の比較表!$B$2:$S$44</definedName>
  </definedNames>
  <calcPr calcId="152511"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7" i="2" l="1"/>
  <c r="P11" i="2" l="1"/>
  <c r="O11" i="2"/>
  <c r="N11" i="2"/>
  <c r="H11" i="2"/>
  <c r="G11" i="2"/>
  <c r="F11" i="2"/>
  <c r="N21" i="2"/>
  <c r="F21" i="2"/>
  <c r="P20" i="2"/>
  <c r="O20" i="2"/>
  <c r="P19" i="2"/>
  <c r="P21" i="2" s="1"/>
  <c r="O19" i="2"/>
  <c r="O21" i="2" s="1"/>
  <c r="H19" i="2"/>
  <c r="H21" i="2"/>
  <c r="G19" i="2"/>
  <c r="G21" i="2" s="1"/>
  <c r="N18" i="2"/>
  <c r="F18" i="2"/>
  <c r="P17" i="2"/>
  <c r="P18" i="2"/>
  <c r="O18" i="2"/>
  <c r="H17" i="2"/>
  <c r="H18" i="2"/>
  <c r="G17" i="2"/>
  <c r="G18" i="2" s="1"/>
</calcChain>
</file>

<file path=xl/sharedStrings.xml><?xml version="1.0" encoding="utf-8"?>
<sst xmlns="http://schemas.openxmlformats.org/spreadsheetml/2006/main" count="42" uniqueCount="27">
  <si>
    <t>機器名</t>
    <rPh sb="0" eb="2">
      <t>キキ</t>
    </rPh>
    <rPh sb="2" eb="3">
      <t>メイ</t>
    </rPh>
    <phoneticPr fontId="1"/>
  </si>
  <si>
    <t>導入予定設備</t>
    <rPh sb="0" eb="2">
      <t>ドウニュウ</t>
    </rPh>
    <rPh sb="2" eb="4">
      <t>ヨテイ</t>
    </rPh>
    <rPh sb="4" eb="6">
      <t>セツビ</t>
    </rPh>
    <phoneticPr fontId="1"/>
  </si>
  <si>
    <t>既存設備</t>
    <rPh sb="0" eb="2">
      <t>キゾン</t>
    </rPh>
    <rPh sb="2" eb="4">
      <t>セツビ</t>
    </rPh>
    <phoneticPr fontId="1"/>
  </si>
  <si>
    <t>合計</t>
    <rPh sb="0" eb="2">
      <t>ゴウケイ</t>
    </rPh>
    <phoneticPr fontId="1"/>
  </si>
  <si>
    <t>参考機器名</t>
    <rPh sb="0" eb="2">
      <t>サンコウ</t>
    </rPh>
    <rPh sb="2" eb="4">
      <t>キキ</t>
    </rPh>
    <rPh sb="4" eb="5">
      <t>メイ</t>
    </rPh>
    <phoneticPr fontId="1"/>
  </si>
  <si>
    <t>※導入予定設備に型式を記載する場合は、参考見積などで省エネ計算の為に挙げた参考型式とし、特命発注にならないよう留意すること。</t>
    <rPh sb="1" eb="3">
      <t>ドウニュウ</t>
    </rPh>
    <rPh sb="3" eb="5">
      <t>ヨテイ</t>
    </rPh>
    <rPh sb="5" eb="7">
      <t>セツビ</t>
    </rPh>
    <rPh sb="8" eb="10">
      <t>カタシキ</t>
    </rPh>
    <rPh sb="11" eb="13">
      <t>キサイ</t>
    </rPh>
    <rPh sb="15" eb="17">
      <t>バアイ</t>
    </rPh>
    <rPh sb="19" eb="21">
      <t>サンコウ</t>
    </rPh>
    <rPh sb="21" eb="23">
      <t>ミツモ</t>
    </rPh>
    <rPh sb="26" eb="27">
      <t>ショウ</t>
    </rPh>
    <rPh sb="29" eb="31">
      <t>ケイサン</t>
    </rPh>
    <rPh sb="32" eb="33">
      <t>タメ</t>
    </rPh>
    <rPh sb="34" eb="35">
      <t>ア</t>
    </rPh>
    <rPh sb="37" eb="39">
      <t>サンコウ</t>
    </rPh>
    <rPh sb="39" eb="41">
      <t>カタシキ</t>
    </rPh>
    <rPh sb="44" eb="46">
      <t>トクメイ</t>
    </rPh>
    <rPh sb="46" eb="48">
      <t>ハッチュウ</t>
    </rPh>
    <rPh sb="55" eb="57">
      <t>リュウイ</t>
    </rPh>
    <phoneticPr fontId="1"/>
  </si>
  <si>
    <t>※既存設備が、どの導入予定設備に置き換わるかが明確となるように、導入前後の設備が左右に並ぶよう記載方法に留意すること。</t>
    <rPh sb="1" eb="3">
      <t>キゾン</t>
    </rPh>
    <rPh sb="3" eb="5">
      <t>セツビ</t>
    </rPh>
    <rPh sb="9" eb="11">
      <t>ドウニュウ</t>
    </rPh>
    <rPh sb="11" eb="13">
      <t>ヨテイ</t>
    </rPh>
    <rPh sb="13" eb="15">
      <t>セツビ</t>
    </rPh>
    <rPh sb="16" eb="17">
      <t>オ</t>
    </rPh>
    <rPh sb="18" eb="19">
      <t>カ</t>
    </rPh>
    <rPh sb="23" eb="25">
      <t>メイカク</t>
    </rPh>
    <rPh sb="32" eb="34">
      <t>ドウニュウ</t>
    </rPh>
    <rPh sb="34" eb="36">
      <t>ゼンゴ</t>
    </rPh>
    <rPh sb="37" eb="39">
      <t>セツビ</t>
    </rPh>
    <rPh sb="40" eb="42">
      <t>サユウ</t>
    </rPh>
    <rPh sb="43" eb="44">
      <t>ナラ</t>
    </rPh>
    <rPh sb="47" eb="49">
      <t>キサイ</t>
    </rPh>
    <rPh sb="49" eb="51">
      <t>ホウホウ</t>
    </rPh>
    <rPh sb="52" eb="54">
      <t>リュウイ</t>
    </rPh>
    <phoneticPr fontId="1"/>
  </si>
  <si>
    <t>－</t>
    <phoneticPr fontId="1"/>
  </si>
  <si>
    <t>※この様式は参考であり、設備に併せて任意に様式を変更し、工夫すること。</t>
    <rPh sb="3" eb="5">
      <t>ヨウシキ</t>
    </rPh>
    <rPh sb="6" eb="8">
      <t>サンコウ</t>
    </rPh>
    <rPh sb="12" eb="14">
      <t>セツビ</t>
    </rPh>
    <rPh sb="15" eb="16">
      <t>アワ</t>
    </rPh>
    <rPh sb="18" eb="20">
      <t>ニンイ</t>
    </rPh>
    <rPh sb="21" eb="23">
      <t>ヨウシキ</t>
    </rPh>
    <rPh sb="24" eb="26">
      <t>ヘンコウ</t>
    </rPh>
    <rPh sb="28" eb="30">
      <t>クフウ</t>
    </rPh>
    <phoneticPr fontId="1"/>
  </si>
  <si>
    <t>　　 Aボイラー　</t>
    <phoneticPr fontId="1"/>
  </si>
  <si>
    <t>　　 Bボイラー　</t>
    <phoneticPr fontId="1"/>
  </si>
  <si>
    <t>小計</t>
    <rPh sb="0" eb="2">
      <t>ショウケイ</t>
    </rPh>
    <phoneticPr fontId="1"/>
  </si>
  <si>
    <t>　●1階　Bフロア</t>
    <rPh sb="3" eb="4">
      <t>カイ</t>
    </rPh>
    <phoneticPr fontId="1"/>
  </si>
  <si>
    <t>小計</t>
  </si>
  <si>
    <t>　A'ボイラー　</t>
    <phoneticPr fontId="1"/>
  </si>
  <si>
    <t>　B'ボイラー　</t>
    <phoneticPr fontId="1"/>
  </si>
  <si>
    <t>　B'’ボイラー　</t>
    <phoneticPr fontId="1"/>
  </si>
  <si>
    <t>稼働時間
(F)
(h 等)</t>
    <rPh sb="0" eb="2">
      <t>カドウ</t>
    </rPh>
    <rPh sb="2" eb="4">
      <t>ジカン</t>
    </rPh>
    <rPh sb="12" eb="13">
      <t>トウ</t>
    </rPh>
    <phoneticPr fontId="1"/>
  </si>
  <si>
    <t>台数
(C)</t>
    <rPh sb="0" eb="2">
      <t>ダイスウ</t>
    </rPh>
    <phoneticPr fontId="1"/>
  </si>
  <si>
    <r>
      <t xml:space="preserve">仕様　(A)
(消費ｴﾈﾙｷﾞｰ量)
</t>
    </r>
    <r>
      <rPr>
        <sz val="7"/>
        <color indexed="8"/>
        <rFont val="ＭＳ Ｐ明朝"/>
        <family val="1"/>
        <charset val="128"/>
      </rPr>
      <t>（kW、kl、㎥等）</t>
    </r>
    <rPh sb="0" eb="2">
      <t>シヨウ</t>
    </rPh>
    <rPh sb="8" eb="10">
      <t>ショウヒ</t>
    </rPh>
    <rPh sb="16" eb="17">
      <t>リョウ</t>
    </rPh>
    <rPh sb="27" eb="28">
      <t>ナド</t>
    </rPh>
    <phoneticPr fontId="1"/>
  </si>
  <si>
    <r>
      <t xml:space="preserve">仕様　(B)
（出力：能力）
</t>
    </r>
    <r>
      <rPr>
        <sz val="7"/>
        <color indexed="8"/>
        <rFont val="ＭＳ Ｐ明朝"/>
        <family val="1"/>
        <charset val="128"/>
      </rPr>
      <t>（lm、kW、ｔ、cal等）</t>
    </r>
    <rPh sb="0" eb="2">
      <t>シヨウ</t>
    </rPh>
    <rPh sb="8" eb="10">
      <t>シュツリョク</t>
    </rPh>
    <rPh sb="11" eb="13">
      <t>ノウリョク</t>
    </rPh>
    <rPh sb="27" eb="28">
      <t>ナド</t>
    </rPh>
    <phoneticPr fontId="1"/>
  </si>
  <si>
    <r>
      <t xml:space="preserve">消費ｴﾈﾙｷﾞｰ
合計(D)＝(A)×(C)
</t>
    </r>
    <r>
      <rPr>
        <sz val="7"/>
        <color indexed="8"/>
        <rFont val="ＭＳ Ｐ明朝"/>
        <family val="1"/>
        <charset val="128"/>
      </rPr>
      <t>（k</t>
    </r>
    <r>
      <rPr>
        <sz val="7"/>
        <color indexed="8"/>
        <rFont val="ＭＳ Ｐ明朝"/>
        <family val="1"/>
        <charset val="128"/>
      </rPr>
      <t>W</t>
    </r>
    <r>
      <rPr>
        <sz val="7"/>
        <color indexed="8"/>
        <rFont val="ＭＳ Ｐ明朝"/>
        <family val="1"/>
        <charset val="128"/>
      </rPr>
      <t>、㎥、kl 等）</t>
    </r>
    <rPh sb="0" eb="2">
      <t>ショウヒ</t>
    </rPh>
    <phoneticPr fontId="1"/>
  </si>
  <si>
    <r>
      <t xml:space="preserve">出力合計
(E)＝(B)×(C)
</t>
    </r>
    <r>
      <rPr>
        <sz val="7"/>
        <color indexed="8"/>
        <rFont val="ＭＳ Ｐ明朝"/>
        <family val="1"/>
        <charset val="128"/>
      </rPr>
      <t>（k</t>
    </r>
    <r>
      <rPr>
        <sz val="7"/>
        <color indexed="8"/>
        <rFont val="ＭＳ Ｐ明朝"/>
        <family val="1"/>
        <charset val="128"/>
      </rPr>
      <t>W</t>
    </r>
    <r>
      <rPr>
        <sz val="7"/>
        <color indexed="8"/>
        <rFont val="ＭＳ Ｐ明朝"/>
        <family val="1"/>
        <charset val="128"/>
      </rPr>
      <t>、lm、t 等）</t>
    </r>
    <rPh sb="0" eb="2">
      <t>シュツリョク</t>
    </rPh>
    <rPh sb="2" eb="4">
      <t>ゴウケイ</t>
    </rPh>
    <rPh sb="26" eb="27">
      <t>トウ</t>
    </rPh>
    <phoneticPr fontId="1"/>
  </si>
  <si>
    <r>
      <t xml:space="preserve">消費ｴﾈﾙｷﾞｰ量
(G)＝(D)×(F)
</t>
    </r>
    <r>
      <rPr>
        <sz val="7"/>
        <color indexed="8"/>
        <rFont val="ＭＳ Ｐ明朝"/>
        <family val="1"/>
        <charset val="128"/>
      </rPr>
      <t>（k</t>
    </r>
    <r>
      <rPr>
        <sz val="7"/>
        <color indexed="8"/>
        <rFont val="ＭＳ Ｐ明朝"/>
        <family val="1"/>
        <charset val="128"/>
      </rPr>
      <t>Wh 等</t>
    </r>
    <r>
      <rPr>
        <sz val="7"/>
        <color indexed="8"/>
        <rFont val="ＭＳ Ｐ明朝"/>
        <family val="1"/>
        <charset val="128"/>
      </rPr>
      <t>）</t>
    </r>
    <rPh sb="0" eb="2">
      <t>ショウヒ</t>
    </rPh>
    <rPh sb="8" eb="9">
      <t>リョウ</t>
    </rPh>
    <rPh sb="27" eb="28">
      <t>トウ</t>
    </rPh>
    <phoneticPr fontId="1"/>
  </si>
  <si>
    <t>※仕様には、導入前後で設備の能力が何から何に、どのように変わるのか、分かるよう記載すること。（例：照明の場合、lmやlxなど。空調の場合、冷暖房能力kWなど。）</t>
    <rPh sb="1" eb="3">
      <t>シヨウ</t>
    </rPh>
    <rPh sb="6" eb="8">
      <t>ドウニュウ</t>
    </rPh>
    <rPh sb="8" eb="10">
      <t>ゼンゴ</t>
    </rPh>
    <rPh sb="11" eb="13">
      <t>セツビ</t>
    </rPh>
    <rPh sb="14" eb="16">
      <t>ノウリョク</t>
    </rPh>
    <rPh sb="17" eb="18">
      <t>ナニ</t>
    </rPh>
    <rPh sb="20" eb="21">
      <t>ナニ</t>
    </rPh>
    <rPh sb="28" eb="29">
      <t>カ</t>
    </rPh>
    <rPh sb="34" eb="35">
      <t>ワ</t>
    </rPh>
    <rPh sb="39" eb="41">
      <t>キサイ</t>
    </rPh>
    <rPh sb="47" eb="48">
      <t>レイ</t>
    </rPh>
    <rPh sb="49" eb="51">
      <t>ショウメイ</t>
    </rPh>
    <rPh sb="52" eb="54">
      <t>バアイ</t>
    </rPh>
    <rPh sb="63" eb="65">
      <t>クウチョウ</t>
    </rPh>
    <rPh sb="66" eb="68">
      <t>バアイ</t>
    </rPh>
    <rPh sb="69" eb="72">
      <t>レイダンボウ</t>
    </rPh>
    <rPh sb="72" eb="74">
      <t>ノウリョク</t>
    </rPh>
    <phoneticPr fontId="1"/>
  </si>
  <si>
    <t>キュービクル式受電設備150kVA</t>
    <rPh sb="6" eb="7">
      <t>シキ</t>
    </rPh>
    <rPh sb="7" eb="8">
      <t>ジュ</t>
    </rPh>
    <rPh sb="9" eb="11">
      <t>セツビ</t>
    </rPh>
    <phoneticPr fontId="1"/>
  </si>
  <si>
    <t>キュービクル式受電設備2000kVA</t>
    <rPh sb="6" eb="7">
      <t>シキ</t>
    </rPh>
    <rPh sb="7" eb="8">
      <t>ジュ</t>
    </rPh>
    <rPh sb="9" eb="11">
      <t>セツビ</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</si>
</sst>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76" formatCode="#,###&quot;W&quot;"/>
    <numFmt numFmtId="177" formatCode="#,###&quot;lm&quot;"/>
    <numFmt numFmtId="178" formatCode="&quot;A重油　&quot;#,###&quot;kl&quot;"/>
    <numFmt numFmtId="179" formatCode="&quot;蒸気量　&quot;#,###&quot;t&quot;"/>
    <numFmt numFmtId="180" formatCode="#,###&quot;t&quot;"/>
    <numFmt numFmtId="181" formatCode="#,###&quot;h&quot;"/>
    <numFmt numFmtId="182" formatCode="#,###&quot;kwh&quot;"/>
    <numFmt numFmtId="183" formatCode="#,###&quot;kWh&quot;"/>
    <numFmt numFmtId="184" formatCode="#,##0.00&quot;kWh&quot;"/>
    <numFmt numFmtId="185" formatCode="#,##0.00&quot;t&quot;"/>
    <numFmt numFmtId="186" formatCode="#,##0.00&quot;kl&quot;"/>
    <numFmt numFmtId="187" formatCode="&quot;蒸気量　&quot;#,##0.00&quot;t&quot;"/>
    <numFmt numFmtId="188" formatCode="&quot;A重油　&quot;#,##0.00&quot;t&quot;"/>
    <numFmt numFmtId="189" formatCode="&quot;蒸気量　&quot;##,##0.00&quot;t&quot;"/>
    <numFmt numFmtId="190" formatCode="&quot;A重油　&quot;##,##0.00&quot;kl&quot;"/>
    <numFmt numFmtId="191" formatCode="##,##0.00&quot;kl&quot;"/>
    <numFmt numFmtId="192" formatCode="##,##0.00&quot;t&quot;"/>
    <numFmt numFmtId="193" formatCode="#,##0.00&quot;kW&quot;"/>
    <numFmt numFmtId="194" formatCode="#,##0.00&quot;kVA&quot;"/>
    <numFmt numFmtId="195" formatCode="&quot;A重油　&quot;#,##0.00&quot;kl&quot;"/>
  </numFmts>
  <fonts count="14" x14ac:knownFonts="1">
    <font>
      <sz val="11"/>
      <color theme="1"/>
      <name val="ＭＳ Ｐゴシック"/>
      <family val="3"/>
      <charset val="128"/>
      <scheme val="minor"/>
    </font>
    <font>
      <sz val="6"/>
      <name val="ＭＳ Ｐゴシック"/>
      <family val="3"/>
      <charset val="128"/>
    </font>
    <font>
      <sz val="7"/>
      <color indexed="8"/>
      <name val="ＭＳ Ｐ明朝"/>
      <family val="1"/>
      <charset val="128"/>
    </font>
    <font>
      <sz val="11"/>
      <color theme="1"/>
      <name val="ＭＳ Ｐ明朝"/>
      <family val="1"/>
      <charset val="128"/>
    </font>
    <font>
      <sz val="9"/>
      <color theme="1"/>
      <name val="ＭＳ Ｐ明朝"/>
      <family val="1"/>
      <charset val="128"/>
    </font>
    <font>
      <sz val="10"/>
      <color theme="1"/>
      <name val="ＭＳ Ｐ明朝"/>
      <family val="1"/>
      <charset val="128"/>
    </font>
    <font>
      <b/>
      <sz val="13"/>
      <color theme="1"/>
      <name val="ＭＳ Ｐ明朝"/>
      <family val="1"/>
      <charset val="128"/>
    </font>
    <font>
      <sz val="9"/>
      <color rgb="FF0070C0"/>
      <name val="ＭＳ Ｐゴシック"/>
      <family val="3"/>
      <charset val="128"/>
      <scheme val="minor"/>
    </font>
    <font>
      <sz val="10"/>
      <color rgb="FF0070C0"/>
      <name val="ＭＳ Ｐゴシック"/>
      <family val="3"/>
      <charset val="128"/>
      <scheme val="minor"/>
    </font>
    <font>
      <sz val="8.5"/>
      <color rgb="FF0070C0"/>
      <name val="ＭＳ Ｐゴシック"/>
      <family val="3"/>
      <charset val="128"/>
      <scheme val="minor"/>
    </font>
    <font>
      <sz val="11"/>
      <color rgb="FF0070C0"/>
      <name val="ＭＳ Ｐゴシック"/>
      <family val="3"/>
      <charset val="128"/>
      <scheme val="minor"/>
    </font>
    <font>
      <sz val="12"/>
      <color theme="1"/>
      <name val="ＭＳ Ｐ明朝"/>
      <family val="1"/>
      <charset val="128"/>
    </font>
    <font>
      <b/>
      <u/>
      <sz val="12"/>
      <color theme="1"/>
      <name val="ＭＳ Ｐ明朝"/>
      <family val="1"/>
      <charset val="128"/>
    </font>
    <font>
      <b/>
      <sz val="11"/>
      <color rgb="FF0070C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bgColor theme="0"/>
      </patternFill>
    </fill>
  </fills>
  <borders count="51">
    <border>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double">
        <color indexed="64"/>
      </right>
      <top style="thin">
        <color indexed="64"/>
      </top>
      <bottom style="double">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style="double">
        <color indexed="64"/>
      </left>
      <right/>
      <top/>
      <bottom style="medium">
        <color indexed="64"/>
      </bottom>
      <diagonal/>
    </border>
    <border>
      <left/>
      <right/>
      <top style="thin">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medium">
        <color indexed="64"/>
      </top>
      <bottom style="thin">
        <color indexed="64"/>
      </bottom>
      <diagonal/>
    </border>
  </borders>
  <cellStyleXfs count="1">
    <xf numFmtId="0" fontId="0" fillId="0" borderId="0">
      <alignment vertical="center"/>
    </xf>
  </cellStyleXfs>
  <cellXfs count="138">
    <xf numFmtId="0" fontId="0" fillId="0" borderId="0" xfId="0">
      <alignment vertical="center"/>
    </xf>
    <xf numFmtId="0" fontId="3" fillId="0" borderId="0" xfId="0" applyFont="1">
      <alignmen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3" borderId="0" xfId="0" applyFont="1" applyFill="1">
      <alignment vertical="center"/>
    </xf>
    <xf numFmtId="0" fontId="3" fillId="3" borderId="0" xfId="0" applyFont="1" applyFill="1">
      <alignment vertical="center"/>
    </xf>
    <xf numFmtId="0" fontId="3" fillId="2" borderId="0" xfId="0" applyFont="1" applyFill="1" applyBorder="1">
      <alignment vertical="center"/>
    </xf>
    <xf numFmtId="0" fontId="3" fillId="2" borderId="7" xfId="0" applyFont="1" applyFill="1" applyBorder="1">
      <alignment vertical="center"/>
    </xf>
    <xf numFmtId="0" fontId="6" fillId="2" borderId="0" xfId="0" applyFont="1" applyFill="1" applyBorder="1" applyAlignment="1">
      <alignment horizontal="center" vertical="center"/>
    </xf>
    <xf numFmtId="0" fontId="3" fillId="2" borderId="7" xfId="0" applyFont="1" applyFill="1" applyBorder="1" applyAlignment="1">
      <alignment horizontal="center" vertical="center"/>
    </xf>
    <xf numFmtId="176" fontId="3" fillId="0" borderId="0" xfId="0" applyNumberFormat="1" applyFont="1">
      <alignment vertical="center"/>
    </xf>
    <xf numFmtId="0" fontId="6" fillId="2" borderId="0" xfId="0" applyFont="1" applyFill="1" applyBorder="1" applyAlignment="1">
      <alignment horizontal="center" vertical="center"/>
    </xf>
    <xf numFmtId="0" fontId="7" fillId="2" borderId="8" xfId="0" applyFont="1" applyFill="1" applyBorder="1" applyAlignment="1">
      <alignment horizontal="left"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7" fillId="2" borderId="10" xfId="0" applyFont="1" applyFill="1" applyBorder="1" applyAlignment="1">
      <alignment horizontal="left" vertical="center"/>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7" fillId="2" borderId="15" xfId="0" applyFont="1" applyFill="1" applyBorder="1" applyAlignment="1">
      <alignment horizontal="left" vertical="center"/>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xf>
    <xf numFmtId="176" fontId="8" fillId="2" borderId="16" xfId="0" applyNumberFormat="1" applyFont="1" applyFill="1" applyBorder="1" applyAlignment="1">
      <alignment horizontal="center" vertical="center"/>
    </xf>
    <xf numFmtId="0" fontId="8" fillId="2" borderId="17" xfId="0" applyFont="1" applyFill="1" applyBorder="1" applyAlignment="1">
      <alignment horizontal="center" vertical="center" wrapText="1"/>
    </xf>
    <xf numFmtId="177" fontId="8" fillId="2" borderId="18" xfId="0" applyNumberFormat="1" applyFont="1" applyFill="1" applyBorder="1" applyAlignment="1">
      <alignment horizontal="center" vertical="center"/>
    </xf>
    <xf numFmtId="0" fontId="7" fillId="2" borderId="8" xfId="0" applyFont="1" applyFill="1" applyBorder="1" applyAlignment="1">
      <alignment horizontal="left" vertical="center" wrapText="1"/>
    </xf>
    <xf numFmtId="0" fontId="9" fillId="2" borderId="8" xfId="0" applyFont="1" applyFill="1" applyBorder="1" applyAlignment="1">
      <alignment horizontal="left" vertical="center" wrapText="1"/>
    </xf>
    <xf numFmtId="0" fontId="8" fillId="2" borderId="12" xfId="0" applyFont="1" applyFill="1" applyBorder="1" applyAlignment="1">
      <alignment horizontal="center" vertical="center" wrapText="1"/>
    </xf>
    <xf numFmtId="0" fontId="9" fillId="2" borderId="19" xfId="0" applyFont="1" applyFill="1" applyBorder="1" applyAlignment="1">
      <alignment horizontal="left" vertical="center" wrapText="1"/>
    </xf>
    <xf numFmtId="0" fontId="8" fillId="2" borderId="20" xfId="0" applyFont="1" applyFill="1" applyBorder="1" applyAlignment="1">
      <alignment horizontal="left" vertical="center"/>
    </xf>
    <xf numFmtId="178" fontId="8" fillId="2" borderId="13" xfId="0" applyNumberFormat="1" applyFont="1" applyFill="1" applyBorder="1" applyAlignment="1">
      <alignment horizontal="center" vertical="center" wrapText="1"/>
    </xf>
    <xf numFmtId="179" fontId="8" fillId="2" borderId="13" xfId="0" applyNumberFormat="1" applyFont="1" applyFill="1" applyBorder="1" applyAlignment="1">
      <alignment horizontal="center" vertical="center" wrapText="1"/>
    </xf>
    <xf numFmtId="0" fontId="7" fillId="2" borderId="21" xfId="0" applyFont="1" applyFill="1" applyBorder="1" applyAlignment="1">
      <alignment horizontal="left" vertical="center"/>
    </xf>
    <xf numFmtId="178" fontId="8" fillId="2" borderId="22" xfId="0" applyNumberFormat="1" applyFont="1" applyFill="1" applyBorder="1" applyAlignment="1">
      <alignment horizontal="center" vertical="center" wrapText="1"/>
    </xf>
    <xf numFmtId="0" fontId="10" fillId="2" borderId="23" xfId="0" applyFont="1" applyFill="1" applyBorder="1" applyAlignment="1">
      <alignment horizontal="left" vertical="center"/>
    </xf>
    <xf numFmtId="0" fontId="10" fillId="2" borderId="24" xfId="0" applyFont="1" applyFill="1" applyBorder="1" applyAlignment="1">
      <alignment horizontal="left" vertical="center"/>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xf>
    <xf numFmtId="0" fontId="10" fillId="2" borderId="26" xfId="0" applyFont="1" applyFill="1" applyBorder="1" applyAlignment="1">
      <alignment horizontal="center" vertical="center" wrapText="1"/>
    </xf>
    <xf numFmtId="0" fontId="11" fillId="3" borderId="0" xfId="0" applyFont="1" applyFill="1">
      <alignment vertical="center"/>
    </xf>
    <xf numFmtId="0" fontId="12" fillId="3" borderId="0" xfId="0" applyFont="1" applyFill="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81" fontId="8" fillId="0" borderId="13" xfId="0" applyNumberFormat="1" applyFont="1" applyFill="1" applyBorder="1" applyAlignment="1">
      <alignment horizontal="center" vertical="center"/>
    </xf>
    <xf numFmtId="183" fontId="8" fillId="0" borderId="27" xfId="0" applyNumberFormat="1" applyFont="1" applyFill="1" applyBorder="1" applyAlignment="1">
      <alignment horizontal="center" vertical="center"/>
    </xf>
    <xf numFmtId="183" fontId="8" fillId="0" borderId="14" xfId="0" applyNumberFormat="1" applyFont="1" applyFill="1" applyBorder="1" applyAlignment="1">
      <alignment horizontal="center" vertical="center"/>
    </xf>
    <xf numFmtId="181" fontId="8" fillId="0" borderId="16" xfId="0" applyNumberFormat="1" applyFont="1" applyFill="1" applyBorder="1" applyAlignment="1">
      <alignment horizontal="center" vertical="center" wrapText="1"/>
    </xf>
    <xf numFmtId="182" fontId="8" fillId="0" borderId="28" xfId="0" applyNumberFormat="1" applyFont="1" applyFill="1" applyBorder="1" applyAlignment="1">
      <alignment horizontal="center" vertical="center" wrapText="1"/>
    </xf>
    <xf numFmtId="183" fontId="8" fillId="0" borderId="29" xfId="0" applyNumberFormat="1" applyFont="1" applyFill="1" applyBorder="1" applyAlignment="1">
      <alignment horizontal="center" vertical="center" wrapText="1"/>
    </xf>
    <xf numFmtId="183" fontId="8" fillId="0" borderId="30" xfId="0" applyNumberFormat="1" applyFont="1" applyFill="1" applyBorder="1" applyAlignment="1">
      <alignment horizontal="center" vertical="center" wrapText="1"/>
    </xf>
    <xf numFmtId="183" fontId="8" fillId="0" borderId="29" xfId="0" applyNumberFormat="1" applyFont="1" applyFill="1" applyBorder="1" applyAlignment="1">
      <alignment horizontal="center" vertical="center"/>
    </xf>
    <xf numFmtId="180" fontId="8" fillId="0" borderId="14" xfId="0" applyNumberFormat="1" applyFont="1" applyFill="1" applyBorder="1" applyAlignment="1">
      <alignment horizontal="center" vertical="center"/>
    </xf>
    <xf numFmtId="0" fontId="10" fillId="0" borderId="25" xfId="0" applyFont="1" applyFill="1" applyBorder="1" applyAlignment="1">
      <alignment horizontal="center" vertical="center"/>
    </xf>
    <xf numFmtId="0" fontId="10" fillId="0" borderId="31"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33" xfId="0" applyFont="1" applyFill="1" applyBorder="1" applyAlignment="1">
      <alignment horizontal="center" vertical="center"/>
    </xf>
    <xf numFmtId="0" fontId="4" fillId="0" borderId="34" xfId="0" applyFont="1" applyFill="1" applyBorder="1" applyAlignment="1">
      <alignment horizontal="center" vertical="center" wrapText="1"/>
    </xf>
    <xf numFmtId="183" fontId="8" fillId="0" borderId="35" xfId="0" applyNumberFormat="1" applyFont="1" applyFill="1" applyBorder="1" applyAlignment="1">
      <alignment horizontal="center" vertical="center" wrapText="1"/>
    </xf>
    <xf numFmtId="183" fontId="8" fillId="0" borderId="27" xfId="0" applyNumberFormat="1" applyFont="1" applyFill="1" applyBorder="1" applyAlignment="1">
      <alignment horizontal="center" vertical="center" wrapText="1"/>
    </xf>
    <xf numFmtId="183" fontId="8" fillId="0" borderId="36" xfId="0" applyNumberFormat="1" applyFont="1" applyFill="1" applyBorder="1" applyAlignment="1">
      <alignment horizontal="center" vertical="center" wrapText="1"/>
    </xf>
    <xf numFmtId="180" fontId="8" fillId="0" borderId="27" xfId="0" applyNumberFormat="1" applyFont="1" applyFill="1" applyBorder="1" applyAlignment="1">
      <alignment horizontal="center" vertical="center"/>
    </xf>
    <xf numFmtId="0" fontId="10" fillId="0" borderId="37" xfId="0" applyFont="1" applyFill="1" applyBorder="1" applyAlignment="1">
      <alignment horizontal="center" vertical="center"/>
    </xf>
    <xf numFmtId="0" fontId="3" fillId="0" borderId="38" xfId="0" applyFont="1" applyFill="1" applyBorder="1" applyAlignment="1">
      <alignment horizontal="center" vertical="center"/>
    </xf>
    <xf numFmtId="184" fontId="8" fillId="0" borderId="27" xfId="0" applyNumberFormat="1" applyFont="1" applyFill="1" applyBorder="1" applyAlignment="1">
      <alignment horizontal="center" vertical="center"/>
    </xf>
    <xf numFmtId="185" fontId="8" fillId="2" borderId="9" xfId="0" applyNumberFormat="1" applyFont="1" applyFill="1" applyBorder="1" applyAlignment="1">
      <alignment horizontal="center" vertical="center"/>
    </xf>
    <xf numFmtId="186" fontId="8" fillId="2" borderId="9" xfId="0" applyNumberFormat="1" applyFont="1" applyFill="1" applyBorder="1" applyAlignment="1">
      <alignment horizontal="center" vertical="center"/>
    </xf>
    <xf numFmtId="187" fontId="8" fillId="2" borderId="13" xfId="0" applyNumberFormat="1" applyFont="1" applyFill="1" applyBorder="1" applyAlignment="1">
      <alignment horizontal="center" vertical="center" wrapText="1"/>
    </xf>
    <xf numFmtId="188" fontId="8" fillId="2" borderId="13" xfId="0" applyNumberFormat="1" applyFont="1" applyFill="1" applyBorder="1" applyAlignment="1">
      <alignment horizontal="center" vertical="center" wrapText="1"/>
    </xf>
    <xf numFmtId="190" fontId="8" fillId="2" borderId="13" xfId="0" applyNumberFormat="1" applyFont="1" applyFill="1" applyBorder="1" applyAlignment="1">
      <alignment horizontal="center" vertical="center" wrapText="1"/>
    </xf>
    <xf numFmtId="191" fontId="8" fillId="2" borderId="9" xfId="0" applyNumberFormat="1" applyFont="1" applyFill="1" applyBorder="1" applyAlignment="1">
      <alignment horizontal="center" vertical="center"/>
    </xf>
    <xf numFmtId="192" fontId="8" fillId="2" borderId="9" xfId="0" applyNumberFormat="1" applyFont="1" applyFill="1" applyBorder="1" applyAlignment="1">
      <alignment horizontal="center" vertical="center"/>
    </xf>
    <xf numFmtId="183" fontId="8" fillId="0" borderId="27" xfId="0" applyNumberFormat="1" applyFont="1" applyFill="1" applyBorder="1" applyAlignment="1">
      <alignment horizontal="center" vertical="center"/>
    </xf>
    <xf numFmtId="192" fontId="8" fillId="2" borderId="9" xfId="0" applyNumberFormat="1" applyFont="1" applyFill="1" applyBorder="1" applyAlignment="1">
      <alignment horizontal="center" vertical="center"/>
    </xf>
    <xf numFmtId="190" fontId="8" fillId="2" borderId="13" xfId="0" applyNumberFormat="1" applyFont="1" applyFill="1" applyBorder="1" applyAlignment="1">
      <alignment horizontal="center" vertical="center" wrapText="1"/>
    </xf>
    <xf numFmtId="0" fontId="7" fillId="2" borderId="8" xfId="0" applyFont="1" applyFill="1" applyBorder="1" applyAlignment="1">
      <alignment horizontal="left" vertical="center"/>
    </xf>
    <xf numFmtId="183" fontId="8" fillId="0" borderId="29" xfId="0" applyNumberFormat="1" applyFont="1" applyFill="1" applyBorder="1" applyAlignment="1">
      <alignment horizontal="center" vertical="center"/>
    </xf>
    <xf numFmtId="181" fontId="8" fillId="0" borderId="13" xfId="0" applyNumberFormat="1" applyFont="1" applyFill="1" applyBorder="1" applyAlignment="1">
      <alignment horizontal="center" vertical="center"/>
    </xf>
    <xf numFmtId="0" fontId="3" fillId="0" borderId="0" xfId="0" applyFont="1" applyAlignment="1">
      <alignment vertical="center" wrapText="1"/>
    </xf>
    <xf numFmtId="0" fontId="6" fillId="2" borderId="0" xfId="0" applyFont="1" applyFill="1" applyBorder="1" applyAlignment="1">
      <alignment horizontal="center" vertical="center" wrapText="1"/>
    </xf>
    <xf numFmtId="0" fontId="3" fillId="2" borderId="7" xfId="0" applyFont="1" applyFill="1" applyBorder="1" applyAlignment="1">
      <alignment vertical="center" wrapText="1"/>
    </xf>
    <xf numFmtId="0" fontId="4" fillId="2" borderId="39" xfId="0" applyFont="1" applyFill="1" applyBorder="1" applyAlignment="1">
      <alignment horizontal="center" vertical="center" wrapText="1"/>
    </xf>
    <xf numFmtId="0" fontId="7" fillId="2" borderId="40" xfId="0" applyFont="1" applyFill="1" applyBorder="1" applyAlignment="1">
      <alignment horizontal="left" vertical="center" wrapText="1"/>
    </xf>
    <xf numFmtId="0" fontId="7" fillId="2" borderId="41" xfId="0" applyFont="1" applyFill="1" applyBorder="1" applyAlignment="1">
      <alignment horizontal="left" vertical="center" wrapText="1"/>
    </xf>
    <xf numFmtId="0" fontId="7" fillId="2" borderId="42"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13" fillId="2" borderId="43" xfId="0" applyFont="1" applyFill="1" applyBorder="1" applyAlignment="1">
      <alignment horizontal="left" vertical="center" wrapText="1"/>
    </xf>
    <xf numFmtId="0" fontId="3" fillId="2" borderId="44" xfId="0" applyFont="1" applyFill="1" applyBorder="1" applyAlignment="1">
      <alignment horizontal="center" vertical="center" wrapText="1"/>
    </xf>
    <xf numFmtId="0" fontId="3" fillId="3" borderId="0" xfId="0" applyFont="1" applyFill="1" applyAlignment="1">
      <alignment vertical="center" wrapText="1"/>
    </xf>
    <xf numFmtId="193" fontId="8" fillId="2" borderId="13" xfId="0" applyNumberFormat="1" applyFont="1" applyFill="1" applyBorder="1" applyAlignment="1">
      <alignment horizontal="center" vertical="center" wrapText="1"/>
    </xf>
    <xf numFmtId="194" fontId="8" fillId="2" borderId="13" xfId="0" applyNumberFormat="1" applyFont="1" applyFill="1" applyBorder="1" applyAlignment="1">
      <alignment horizontal="center" vertical="center" wrapText="1"/>
    </xf>
    <xf numFmtId="192" fontId="8" fillId="2" borderId="9" xfId="0" applyNumberFormat="1" applyFont="1" applyFill="1" applyBorder="1" applyAlignment="1">
      <alignment horizontal="center" vertical="center"/>
    </xf>
    <xf numFmtId="191" fontId="8" fillId="2" borderId="13" xfId="0" applyNumberFormat="1" applyFont="1" applyFill="1" applyBorder="1" applyAlignment="1">
      <alignment horizontal="center" vertical="center"/>
    </xf>
    <xf numFmtId="0" fontId="8" fillId="2" borderId="13" xfId="0" applyFont="1" applyFill="1" applyBorder="1" applyAlignment="1">
      <alignment horizontal="center" vertical="center"/>
    </xf>
    <xf numFmtId="190" fontId="8" fillId="2" borderId="13" xfId="0" applyNumberFormat="1" applyFont="1" applyFill="1" applyBorder="1" applyAlignment="1">
      <alignment horizontal="center" vertical="center" wrapText="1"/>
    </xf>
    <xf numFmtId="189" fontId="8" fillId="2" borderId="13" xfId="0" applyNumberFormat="1" applyFont="1" applyFill="1" applyBorder="1" applyAlignment="1">
      <alignment horizontal="center" vertical="center" wrapText="1"/>
    </xf>
    <xf numFmtId="0" fontId="7" fillId="2" borderId="8" xfId="0" applyFont="1" applyFill="1" applyBorder="1" applyAlignment="1">
      <alignment horizontal="left" vertical="center"/>
    </xf>
    <xf numFmtId="181" fontId="8" fillId="0" borderId="13" xfId="0" applyNumberFormat="1" applyFont="1" applyFill="1" applyBorder="1" applyAlignment="1">
      <alignment horizontal="center" vertical="center"/>
    </xf>
    <xf numFmtId="183" fontId="8" fillId="0" borderId="29" xfId="0" applyNumberFormat="1" applyFont="1" applyFill="1" applyBorder="1" applyAlignment="1">
      <alignment horizontal="center" vertical="center"/>
    </xf>
    <xf numFmtId="183" fontId="8" fillId="0" borderId="27" xfId="0" applyNumberFormat="1" applyFont="1" applyFill="1" applyBorder="1" applyAlignment="1">
      <alignment horizontal="center" vertical="center"/>
    </xf>
    <xf numFmtId="0" fontId="7" fillId="2" borderId="8" xfId="0" applyFont="1" applyFill="1" applyBorder="1" applyAlignment="1">
      <alignment horizontal="left" vertical="center"/>
    </xf>
    <xf numFmtId="0" fontId="8" fillId="2" borderId="13" xfId="0" applyFont="1" applyFill="1" applyBorder="1" applyAlignment="1">
      <alignment horizontal="center" vertical="center"/>
    </xf>
    <xf numFmtId="190" fontId="8" fillId="2" borderId="11" xfId="0" applyNumberFormat="1" applyFont="1" applyFill="1" applyBorder="1" applyAlignment="1">
      <alignment horizontal="center" vertical="center" wrapText="1"/>
    </xf>
    <xf numFmtId="189" fontId="8" fillId="2" borderId="11" xfId="0" applyNumberFormat="1" applyFont="1" applyFill="1" applyBorder="1" applyAlignment="1">
      <alignment horizontal="center" vertical="center" wrapText="1"/>
    </xf>
    <xf numFmtId="0" fontId="8" fillId="2" borderId="11" xfId="0" applyFont="1" applyFill="1" applyBorder="1" applyAlignment="1">
      <alignment horizontal="center" vertical="center"/>
    </xf>
    <xf numFmtId="191" fontId="8" fillId="2" borderId="11" xfId="0" applyNumberFormat="1" applyFont="1" applyFill="1" applyBorder="1" applyAlignment="1">
      <alignment horizontal="center" vertical="center"/>
    </xf>
    <xf numFmtId="192" fontId="8" fillId="2" borderId="11" xfId="0" applyNumberFormat="1" applyFont="1" applyFill="1" applyBorder="1" applyAlignment="1">
      <alignment horizontal="center" vertical="center"/>
    </xf>
    <xf numFmtId="181" fontId="8" fillId="0" borderId="11" xfId="0" applyNumberFormat="1" applyFont="1" applyFill="1" applyBorder="1" applyAlignment="1">
      <alignment horizontal="center" vertical="center"/>
    </xf>
    <xf numFmtId="183" fontId="8" fillId="0" borderId="12" xfId="0" applyNumberFormat="1" applyFont="1" applyFill="1" applyBorder="1" applyAlignment="1">
      <alignment horizontal="center" vertical="center"/>
    </xf>
    <xf numFmtId="183" fontId="8" fillId="0" borderId="36" xfId="0" applyNumberFormat="1" applyFont="1" applyFill="1" applyBorder="1" applyAlignment="1">
      <alignment horizontal="center" vertical="center"/>
    </xf>
    <xf numFmtId="181" fontId="8" fillId="0" borderId="11" xfId="0" applyNumberFormat="1" applyFont="1" applyFill="1" applyBorder="1" applyAlignment="1">
      <alignment horizontal="center" vertical="center" wrapText="1"/>
    </xf>
    <xf numFmtId="0" fontId="8" fillId="2" borderId="45" xfId="0" applyFont="1" applyFill="1" applyBorder="1" applyAlignment="1">
      <alignment horizontal="center" vertical="center" wrapText="1"/>
    </xf>
    <xf numFmtId="0" fontId="11" fillId="2" borderId="46" xfId="0" applyFont="1" applyFill="1" applyBorder="1" applyAlignment="1">
      <alignment horizontal="center" vertical="center"/>
    </xf>
    <xf numFmtId="0" fontId="11" fillId="2" borderId="47" xfId="0" applyFont="1" applyFill="1" applyBorder="1" applyAlignment="1">
      <alignment horizontal="center" vertical="center"/>
    </xf>
    <xf numFmtId="0" fontId="11" fillId="2" borderId="48" xfId="0" applyFont="1" applyFill="1" applyBorder="1" applyAlignment="1">
      <alignment horizontal="center" vertical="center"/>
    </xf>
    <xf numFmtId="0" fontId="6" fillId="2" borderId="0"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3" xfId="0" applyFont="1" applyFill="1" applyBorder="1" applyAlignment="1">
      <alignment horizontal="center" vertical="center"/>
    </xf>
    <xf numFmtId="0" fontId="11" fillId="2" borderId="49" xfId="0" applyFont="1" applyFill="1" applyBorder="1" applyAlignment="1">
      <alignment horizontal="center" vertical="center"/>
    </xf>
    <xf numFmtId="0" fontId="11" fillId="2" borderId="50" xfId="0" applyFont="1" applyFill="1" applyBorder="1" applyAlignment="1">
      <alignment horizontal="center" vertical="center"/>
    </xf>
    <xf numFmtId="190" fontId="8" fillId="2" borderId="2" xfId="0" applyNumberFormat="1" applyFont="1" applyFill="1" applyBorder="1" applyAlignment="1">
      <alignment horizontal="center" vertical="center" wrapText="1"/>
    </xf>
    <xf numFmtId="190" fontId="8" fillId="2" borderId="13" xfId="0" applyNumberFormat="1" applyFont="1" applyFill="1" applyBorder="1" applyAlignment="1">
      <alignment horizontal="center" vertical="center" wrapText="1"/>
    </xf>
    <xf numFmtId="189" fontId="8" fillId="2" borderId="2" xfId="0" applyNumberFormat="1" applyFont="1" applyFill="1" applyBorder="1" applyAlignment="1">
      <alignment horizontal="center" vertical="center" wrapText="1"/>
    </xf>
    <xf numFmtId="189" fontId="8" fillId="2" borderId="13" xfId="0" applyNumberFormat="1" applyFont="1" applyFill="1" applyBorder="1" applyAlignment="1">
      <alignment horizontal="center" vertical="center" wrapText="1"/>
    </xf>
    <xf numFmtId="191" fontId="8" fillId="2" borderId="2" xfId="0" applyNumberFormat="1" applyFont="1" applyFill="1" applyBorder="1" applyAlignment="1">
      <alignment horizontal="center" vertical="center"/>
    </xf>
    <xf numFmtId="191" fontId="8" fillId="2" borderId="13" xfId="0" applyNumberFormat="1" applyFont="1" applyFill="1" applyBorder="1" applyAlignment="1">
      <alignment horizontal="center" vertical="center"/>
    </xf>
    <xf numFmtId="0" fontId="7" fillId="2" borderId="1" xfId="0" applyFont="1" applyFill="1" applyBorder="1" applyAlignment="1">
      <alignment horizontal="left" vertical="center"/>
    </xf>
    <xf numFmtId="0" fontId="7" fillId="2" borderId="8" xfId="0" applyFont="1" applyFill="1" applyBorder="1" applyAlignment="1">
      <alignment horizontal="left" vertical="center"/>
    </xf>
    <xf numFmtId="192" fontId="8" fillId="2" borderId="3" xfId="0" applyNumberFormat="1" applyFont="1" applyFill="1" applyBorder="1" applyAlignment="1">
      <alignment horizontal="center" vertical="center"/>
    </xf>
    <xf numFmtId="192" fontId="8" fillId="2" borderId="9"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3" xfId="0" applyFont="1" applyFill="1" applyBorder="1" applyAlignment="1">
      <alignment horizontal="center" vertical="center" wrapText="1"/>
    </xf>
    <xf numFmtId="195" fontId="8" fillId="2" borderId="13" xfId="0"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854162</xdr:colOff>
      <xdr:row>2</xdr:row>
      <xdr:rowOff>90859</xdr:rowOff>
    </xdr:from>
    <xdr:ext cx="2568684" cy="374461"/>
    <xdr:sp macro="" textlink="">
      <xdr:nvSpPr>
        <xdr:cNvPr id="6" name="四角形吹き出し 5">
          <a:extLst>
            <a:ext uri="{FF2B5EF4-FFF2-40B4-BE49-F238E27FC236}">
              <a16:creationId xmlns:a16="http://schemas.microsoft.com/office/drawing/2014/main" xmlns="" id="{0D43686F-4532-419E-900B-0AFDDA690AC6}"/>
            </a:ext>
          </a:extLst>
        </xdr:cNvPr>
        <xdr:cNvSpPr/>
      </xdr:nvSpPr>
      <xdr:spPr>
        <a:xfrm>
          <a:off x="966221" y="572712"/>
          <a:ext cx="2568684" cy="374461"/>
        </a:xfrm>
        <a:prstGeom prst="wedgeRectCallout">
          <a:avLst>
            <a:gd name="adj1" fmla="val -6685"/>
            <a:gd name="adj2" fmla="val 35399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lnSpc>
              <a:spcPts val="1100"/>
            </a:lnSpc>
          </a:pPr>
          <a:r>
            <a:rPr kumimoji="1" lang="ja-JP" altLang="en-US" sz="900">
              <a:solidFill>
                <a:srgbClr val="FF0000"/>
              </a:solidFill>
            </a:rPr>
            <a:t>各セルの数値を変更する場合、必要に応じて各セルの書式設定で表示形式を変更してください</a:t>
          </a:r>
        </a:p>
      </xdr:txBody>
    </xdr:sp>
    <xdr:clientData/>
  </xdr:oneCellAnchor>
  <xdr:twoCellAnchor>
    <xdr:from>
      <xdr:col>2</xdr:col>
      <xdr:colOff>47625</xdr:colOff>
      <xdr:row>36</xdr:row>
      <xdr:rowOff>31630</xdr:rowOff>
    </xdr:from>
    <xdr:to>
      <xdr:col>17</xdr:col>
      <xdr:colOff>907678</xdr:colOff>
      <xdr:row>43</xdr:row>
      <xdr:rowOff>171450</xdr:rowOff>
    </xdr:to>
    <xdr:sp macro="" textlink="">
      <xdr:nvSpPr>
        <xdr:cNvPr id="7" name="テキスト ボックス 6">
          <a:extLst>
            <a:ext uri="{FF2B5EF4-FFF2-40B4-BE49-F238E27FC236}">
              <a16:creationId xmlns:a16="http://schemas.microsoft.com/office/drawing/2014/main" xmlns="" id="{77987865-4BE8-4844-A1A0-820421E0B849}"/>
            </a:ext>
          </a:extLst>
        </xdr:cNvPr>
        <xdr:cNvSpPr txBox="1"/>
      </xdr:nvSpPr>
      <xdr:spPr>
        <a:xfrm>
          <a:off x="159684" y="10105718"/>
          <a:ext cx="15181170" cy="176467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900"/>
            </a:lnSpc>
          </a:pPr>
          <a:r>
            <a:rPr kumimoji="1" lang="ja-JP" altLang="en-US" sz="1200" b="0">
              <a:solidFill>
                <a:srgbClr val="FF0000"/>
              </a:solidFill>
            </a:rPr>
            <a:t>例は、記載方法を分かり易くするための参考例であり、採択事例等とは一切関係ないものである</a:t>
          </a:r>
          <a:endParaRPr kumimoji="1" lang="en-US" altLang="ja-JP" sz="1200" b="0">
            <a:solidFill>
              <a:srgbClr val="FF0000"/>
            </a:solidFill>
          </a:endParaRPr>
        </a:p>
        <a:p>
          <a:pPr>
            <a:lnSpc>
              <a:spcPts val="900"/>
            </a:lnSpc>
          </a:pPr>
          <a:endParaRPr kumimoji="1" lang="en-US" altLang="ja-JP" sz="1200">
            <a:solidFill>
              <a:srgbClr val="FF0000"/>
            </a:solidFill>
          </a:endParaRPr>
        </a:p>
        <a:p>
          <a:pPr>
            <a:lnSpc>
              <a:spcPts val="1600"/>
            </a:lnSpc>
          </a:pPr>
          <a:r>
            <a:rPr kumimoji="1" lang="ja-JP" altLang="en-US" sz="1300" b="1">
              <a:solidFill>
                <a:srgbClr val="FF0000"/>
              </a:solidFill>
              <a:latin typeface="+mn-lt"/>
              <a:ea typeface="+mn-ea"/>
              <a:cs typeface="+mn-cs"/>
            </a:rPr>
            <a:t>・</a:t>
          </a:r>
          <a:r>
            <a:rPr kumimoji="1" lang="ja-JP" altLang="en-US" sz="1300" b="1" u="sng">
              <a:solidFill>
                <a:srgbClr val="FF0000"/>
              </a:solidFill>
              <a:latin typeface="+mn-lt"/>
              <a:ea typeface="+mn-ea"/>
              <a:cs typeface="+mn-cs"/>
            </a:rPr>
            <a:t>各設備の出力合計の欄</a:t>
          </a:r>
          <a:r>
            <a:rPr kumimoji="1" lang="en-US" altLang="ja-JP" sz="1300" b="1" u="sng">
              <a:solidFill>
                <a:srgbClr val="FF0000"/>
              </a:solidFill>
              <a:latin typeface="+mn-lt"/>
              <a:ea typeface="+mn-ea"/>
              <a:cs typeface="+mn-cs"/>
            </a:rPr>
            <a:t>(E)</a:t>
          </a:r>
          <a:r>
            <a:rPr kumimoji="1" lang="ja-JP" altLang="en-US" sz="1300" b="1" u="sng">
              <a:solidFill>
                <a:srgbClr val="FF0000"/>
              </a:solidFill>
              <a:latin typeface="+mn-lt"/>
              <a:ea typeface="+mn-ea"/>
              <a:cs typeface="+mn-cs"/>
            </a:rPr>
            <a:t>は導入予定後の方が大きくなっていてもよいが、原則として、各設備の消費エネルギーの合計の欄</a:t>
          </a:r>
          <a:r>
            <a:rPr kumimoji="1" lang="en-US" altLang="ja-JP" sz="1300" b="1" u="sng">
              <a:solidFill>
                <a:srgbClr val="FF0000"/>
              </a:solidFill>
              <a:latin typeface="+mn-lt"/>
              <a:ea typeface="+mn-ea"/>
              <a:cs typeface="+mn-cs"/>
            </a:rPr>
            <a:t>(D)</a:t>
          </a:r>
          <a:r>
            <a:rPr kumimoji="1" lang="ja-JP" altLang="en-US" sz="1300" b="1" u="sng">
              <a:solidFill>
                <a:srgbClr val="FF0000"/>
              </a:solidFill>
              <a:latin typeface="+mn-lt"/>
              <a:ea typeface="+mn-ea"/>
              <a:cs typeface="+mn-cs"/>
            </a:rPr>
            <a:t>は、導入予定後の方がすべて小さくなっていること。</a:t>
          </a:r>
          <a:endParaRPr kumimoji="1" lang="en-US" altLang="ja-JP" sz="1300" b="1" u="sng">
            <a:solidFill>
              <a:srgbClr val="FF0000"/>
            </a:solidFill>
            <a:latin typeface="+mn-lt"/>
            <a:ea typeface="+mn-ea"/>
            <a:cs typeface="+mn-cs"/>
          </a:endParaRPr>
        </a:p>
        <a:p>
          <a:pPr>
            <a:lnSpc>
              <a:spcPts val="1600"/>
            </a:lnSpc>
          </a:pPr>
          <a:r>
            <a:rPr kumimoji="1" lang="ja-JP" altLang="en-US" sz="1300" b="1" u="sng">
              <a:solidFill>
                <a:srgbClr val="FF0000"/>
              </a:solidFill>
              <a:latin typeface="+mn-lt"/>
              <a:ea typeface="+mn-ea"/>
              <a:cs typeface="+mn-cs"/>
            </a:rPr>
            <a:t>ただし、原単位改善の申請要件の場合、導入予定後が大きくなってもよい</a:t>
          </a:r>
          <a:endParaRPr kumimoji="1" lang="en-US" altLang="ja-JP" sz="1300" b="1" u="sng">
            <a:solidFill>
              <a:srgbClr val="FF0000"/>
            </a:solidFill>
            <a:latin typeface="+mn-lt"/>
            <a:ea typeface="+mn-ea"/>
            <a:cs typeface="+mn-cs"/>
          </a:endParaRPr>
        </a:p>
        <a:p>
          <a:pPr>
            <a:lnSpc>
              <a:spcPts val="1100"/>
            </a:lnSpc>
          </a:pPr>
          <a:endParaRPr kumimoji="1" lang="en-US" altLang="ja-JP" sz="1200">
            <a:solidFill>
              <a:srgbClr val="FF0000"/>
            </a:solidFill>
          </a:endParaRPr>
        </a:p>
        <a:p>
          <a:pPr>
            <a:lnSpc>
              <a:spcPts val="1300"/>
            </a:lnSpc>
          </a:pPr>
          <a:r>
            <a:rPr kumimoji="1" lang="ja-JP" altLang="en-US" sz="1200" kern="1200" baseline="0">
              <a:solidFill>
                <a:srgbClr val="FF0000"/>
              </a:solidFill>
            </a:rPr>
            <a:t>・また、出力・能力の比較は、単に設備単体や事業所合計の比較ではなく、設備が設置される場所ごと、効果が及ぶ範囲ごとに既存のどの設備が導入予定のどの設備に置き換わるのか、分かるように比較を行うこと。</a:t>
          </a:r>
          <a:endParaRPr kumimoji="1" lang="en-US" altLang="ja-JP" sz="1200" kern="1200" baseline="0">
            <a:solidFill>
              <a:srgbClr val="FF0000"/>
            </a:solidFill>
          </a:endParaRPr>
        </a:p>
        <a:p>
          <a:pPr>
            <a:lnSpc>
              <a:spcPts val="1300"/>
            </a:lnSpc>
          </a:pPr>
          <a:r>
            <a:rPr kumimoji="1" lang="ja-JP" altLang="en-US" sz="1200" kern="1200" baseline="0">
              <a:solidFill>
                <a:srgbClr val="FF0000"/>
              </a:solidFill>
            </a:rPr>
            <a:t>例えば、照明であれば、この様式で各部屋・各階・各フロア単位等で比較し、台数と出力がどう変わるのか確認できるようにする。既存設備を単に置き換えるだけであれば、同じ台数を記載する</a:t>
          </a:r>
          <a:endParaRPr kumimoji="1" lang="en-US" altLang="ja-JP" sz="1200" kern="1200" baseline="0">
            <a:solidFill>
              <a:srgbClr val="FF0000"/>
            </a:solidFill>
          </a:endParaRPr>
        </a:p>
        <a:p>
          <a:pPr>
            <a:lnSpc>
              <a:spcPts val="1100"/>
            </a:lnSpc>
          </a:pPr>
          <a:r>
            <a:rPr kumimoji="1" lang="ja-JP" altLang="en-US" sz="1200">
              <a:solidFill>
                <a:srgbClr val="FF0000"/>
              </a:solidFill>
            </a:rPr>
            <a:t>・ボイラー、空調などであれば、具体的に蒸気量・馬力・</a:t>
          </a:r>
          <a:r>
            <a:rPr kumimoji="1" lang="en-US" altLang="ja-JP" sz="1200">
              <a:solidFill>
                <a:srgbClr val="FF0000"/>
              </a:solidFill>
            </a:rPr>
            <a:t>kW</a:t>
          </a:r>
          <a:r>
            <a:rPr kumimoji="1" lang="ja-JP" altLang="en-US" sz="1200">
              <a:solidFill>
                <a:srgbClr val="FF0000"/>
              </a:solidFill>
            </a:rPr>
            <a:t>・</a:t>
          </a:r>
          <a:r>
            <a:rPr kumimoji="1" lang="en-US" altLang="ja-JP" sz="1200">
              <a:solidFill>
                <a:srgbClr val="FF0000"/>
              </a:solidFill>
            </a:rPr>
            <a:t>COP</a:t>
          </a:r>
          <a:r>
            <a:rPr kumimoji="1" lang="ja-JP" altLang="en-US" sz="1200">
              <a:solidFill>
                <a:srgbClr val="FF0000"/>
              </a:solidFill>
            </a:rPr>
            <a:t>等記載する</a:t>
          </a:r>
        </a:p>
      </xdr:txBody>
    </xdr:sp>
    <xdr:clientData/>
  </xdr:twoCellAnchor>
  <xdr:twoCellAnchor>
    <xdr:from>
      <xdr:col>18</xdr:col>
      <xdr:colOff>22410</xdr:colOff>
      <xdr:row>3</xdr:row>
      <xdr:rowOff>33616</xdr:rowOff>
    </xdr:from>
    <xdr:to>
      <xdr:col>18</xdr:col>
      <xdr:colOff>491238</xdr:colOff>
      <xdr:row>23</xdr:row>
      <xdr:rowOff>10895</xdr:rowOff>
    </xdr:to>
    <xdr:sp macro="" textlink="">
      <xdr:nvSpPr>
        <xdr:cNvPr id="11" name="テキスト ボックス 10">
          <a:extLst>
            <a:ext uri="{FF2B5EF4-FFF2-40B4-BE49-F238E27FC236}">
              <a16:creationId xmlns:a16="http://schemas.microsoft.com/office/drawing/2014/main" xmlns="" id="{CD04F830-EE33-4D36-99A3-EF0D0AFD77E1}"/>
            </a:ext>
          </a:extLst>
        </xdr:cNvPr>
        <xdr:cNvSpPr txBox="1"/>
      </xdr:nvSpPr>
      <xdr:spPr>
        <a:xfrm rot="5400000">
          <a:off x="13608787" y="2561298"/>
          <a:ext cx="5143191" cy="468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latin typeface="ＭＳ 明朝" pitchFamily="17" charset="-128"/>
              <a:ea typeface="ＭＳ 明朝" pitchFamily="17" charset="-128"/>
            </a:rPr>
            <a:t>２－５．既存設備と導入設備の比較表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T47"/>
  <sheetViews>
    <sheetView showGridLines="0" tabSelected="1" view="pageBreakPreview" zoomScaleNormal="100" zoomScaleSheetLayoutView="100" zoomScalePageLayoutView="55" workbookViewId="0">
      <selection activeCell="L23" sqref="L23"/>
    </sheetView>
  </sheetViews>
  <sheetFormatPr defaultColWidth="9" defaultRowHeight="13" x14ac:dyDescent="0.2"/>
  <cols>
    <col min="1" max="1" width="2.7265625" style="1" customWidth="1"/>
    <col min="2" max="2" width="1.453125" style="1" customWidth="1"/>
    <col min="3" max="3" width="15.6328125" style="1" customWidth="1"/>
    <col min="4" max="4" width="12.453125" style="1" customWidth="1"/>
    <col min="5" max="5" width="14.08984375" style="1" customWidth="1"/>
    <col min="6" max="6" width="4.90625" style="1" customWidth="1"/>
    <col min="7" max="7" width="14.453125" style="1" customWidth="1"/>
    <col min="8" max="8" width="15.26953125" style="1" customWidth="1"/>
    <col min="9" max="9" width="10.26953125" style="1" customWidth="1"/>
    <col min="10" max="10" width="13.08984375" style="1" customWidth="1"/>
    <col min="11" max="11" width="15.26953125" style="83" customWidth="1"/>
    <col min="12" max="12" width="12.453125" style="1" customWidth="1"/>
    <col min="13" max="13" width="14.08984375" style="1" customWidth="1"/>
    <col min="14" max="14" width="5.6328125" style="1" customWidth="1"/>
    <col min="15" max="15" width="14.453125" style="1" customWidth="1"/>
    <col min="16" max="16" width="15.26953125" style="1" customWidth="1"/>
    <col min="17" max="17" width="10.26953125" style="1" customWidth="1"/>
    <col min="18" max="18" width="13.08984375" style="1" customWidth="1"/>
    <col min="19" max="19" width="10.6328125" style="1" customWidth="1"/>
    <col min="20" max="20" width="12.6328125" style="1" bestFit="1" customWidth="1"/>
    <col min="21" max="16384" width="9" style="1"/>
  </cols>
  <sheetData>
    <row r="1" spans="3:20" ht="7.5" customHeight="1" x14ac:dyDescent="0.2"/>
    <row r="2" spans="3:20" ht="30" customHeight="1" x14ac:dyDescent="0.2"/>
    <row r="3" spans="3:20" ht="15.5" x14ac:dyDescent="0.2">
      <c r="C3" s="10"/>
      <c r="D3" s="10"/>
      <c r="E3" s="10"/>
      <c r="F3" s="120"/>
      <c r="G3" s="120"/>
      <c r="H3" s="120"/>
      <c r="I3" s="120"/>
      <c r="J3" s="120"/>
      <c r="K3" s="120"/>
      <c r="L3" s="120"/>
      <c r="M3" s="120"/>
      <c r="N3" s="10"/>
      <c r="O3" s="10"/>
      <c r="P3" s="10"/>
      <c r="Q3" s="10"/>
      <c r="R3" s="10"/>
    </row>
    <row r="4" spans="3:20" ht="18.75" customHeight="1" x14ac:dyDescent="0.2">
      <c r="C4" s="10"/>
      <c r="D4" s="10"/>
      <c r="E4" s="10"/>
      <c r="F4" s="12"/>
      <c r="G4" s="12"/>
      <c r="H4" s="12"/>
      <c r="I4" s="15"/>
      <c r="J4" s="15"/>
      <c r="K4" s="84"/>
      <c r="L4" s="10"/>
      <c r="M4" s="12"/>
      <c r="N4" s="10"/>
      <c r="O4" s="10"/>
      <c r="P4" s="10"/>
      <c r="Q4" s="15"/>
      <c r="R4" s="15"/>
    </row>
    <row r="5" spans="3:20" ht="4.5" customHeight="1" thickBot="1" x14ac:dyDescent="0.25">
      <c r="C5" s="11"/>
      <c r="D5" s="11"/>
      <c r="E5" s="11"/>
      <c r="F5" s="11"/>
      <c r="G5" s="11"/>
      <c r="H5" s="11"/>
      <c r="I5" s="11"/>
      <c r="J5" s="11"/>
      <c r="K5" s="85"/>
      <c r="L5" s="11"/>
      <c r="M5" s="11"/>
      <c r="N5" s="11"/>
      <c r="O5" s="11"/>
      <c r="P5" s="11"/>
      <c r="Q5" s="11"/>
      <c r="R5" s="11"/>
    </row>
    <row r="6" spans="3:20" ht="20.25" customHeight="1" x14ac:dyDescent="0.2">
      <c r="C6" s="123" t="s">
        <v>2</v>
      </c>
      <c r="D6" s="118"/>
      <c r="E6" s="118"/>
      <c r="F6" s="118"/>
      <c r="G6" s="118"/>
      <c r="H6" s="118"/>
      <c r="I6" s="118"/>
      <c r="J6" s="124"/>
      <c r="K6" s="117" t="s">
        <v>1</v>
      </c>
      <c r="L6" s="118"/>
      <c r="M6" s="118"/>
      <c r="N6" s="118"/>
      <c r="O6" s="118"/>
      <c r="P6" s="118"/>
      <c r="Q6" s="118"/>
      <c r="R6" s="119"/>
    </row>
    <row r="7" spans="3:20" ht="37.5" customHeight="1" x14ac:dyDescent="0.2">
      <c r="C7" s="2" t="s">
        <v>0</v>
      </c>
      <c r="D7" s="3" t="s">
        <v>19</v>
      </c>
      <c r="E7" s="3" t="s">
        <v>20</v>
      </c>
      <c r="F7" s="4" t="s">
        <v>18</v>
      </c>
      <c r="G7" s="4" t="s">
        <v>21</v>
      </c>
      <c r="H7" s="4" t="s">
        <v>22</v>
      </c>
      <c r="I7" s="47" t="s">
        <v>17</v>
      </c>
      <c r="J7" s="48" t="s">
        <v>23</v>
      </c>
      <c r="K7" s="86" t="s">
        <v>4</v>
      </c>
      <c r="L7" s="3" t="s">
        <v>19</v>
      </c>
      <c r="M7" s="3" t="s">
        <v>20</v>
      </c>
      <c r="N7" s="4" t="s">
        <v>18</v>
      </c>
      <c r="O7" s="4" t="s">
        <v>21</v>
      </c>
      <c r="P7" s="135" t="s">
        <v>22</v>
      </c>
      <c r="Q7" s="47" t="s">
        <v>17</v>
      </c>
      <c r="R7" s="62" t="s">
        <v>23</v>
      </c>
    </row>
    <row r="8" spans="3:20" ht="24" customHeight="1" x14ac:dyDescent="0.2">
      <c r="C8" s="105" t="s">
        <v>12</v>
      </c>
      <c r="D8" s="22"/>
      <c r="E8" s="22"/>
      <c r="F8" s="17"/>
      <c r="G8" s="17"/>
      <c r="H8" s="17"/>
      <c r="I8" s="102"/>
      <c r="J8" s="51"/>
      <c r="K8" s="87"/>
      <c r="L8" s="22"/>
      <c r="M8" s="22"/>
      <c r="N8" s="17"/>
      <c r="O8" s="106"/>
      <c r="P8" s="136"/>
      <c r="Q8" s="102"/>
      <c r="R8" s="104"/>
    </row>
    <row r="9" spans="3:20" ht="24" customHeight="1" x14ac:dyDescent="0.2">
      <c r="C9" s="31" t="s">
        <v>25</v>
      </c>
      <c r="D9" s="94">
        <v>98133</v>
      </c>
      <c r="E9" s="95">
        <v>150</v>
      </c>
      <c r="F9" s="17">
        <v>1</v>
      </c>
      <c r="G9" s="94">
        <v>98133</v>
      </c>
      <c r="H9" s="95">
        <v>150</v>
      </c>
      <c r="I9" s="102">
        <v>4380</v>
      </c>
      <c r="J9" s="69">
        <v>429823</v>
      </c>
      <c r="K9" s="87" t="s">
        <v>25</v>
      </c>
      <c r="L9" s="94">
        <v>96170</v>
      </c>
      <c r="M9" s="95">
        <v>150</v>
      </c>
      <c r="N9" s="18">
        <v>1</v>
      </c>
      <c r="O9" s="94">
        <v>96170</v>
      </c>
      <c r="P9" s="95">
        <v>150</v>
      </c>
      <c r="Q9" s="102">
        <v>4380</v>
      </c>
      <c r="R9" s="69">
        <v>421225</v>
      </c>
    </row>
    <row r="10" spans="3:20" ht="24" customHeight="1" x14ac:dyDescent="0.2">
      <c r="C10" s="31" t="s">
        <v>26</v>
      </c>
      <c r="D10" s="94">
        <v>49066</v>
      </c>
      <c r="E10" s="95">
        <v>200</v>
      </c>
      <c r="F10" s="17">
        <v>1</v>
      </c>
      <c r="G10" s="94">
        <v>49066</v>
      </c>
      <c r="H10" s="95">
        <v>200</v>
      </c>
      <c r="I10" s="102">
        <v>4380</v>
      </c>
      <c r="J10" s="69">
        <v>214909</v>
      </c>
      <c r="K10" s="87" t="s">
        <v>26</v>
      </c>
      <c r="L10" s="94">
        <v>49065</v>
      </c>
      <c r="M10" s="95">
        <v>200</v>
      </c>
      <c r="N10" s="18">
        <v>1</v>
      </c>
      <c r="O10" s="94">
        <v>49065</v>
      </c>
      <c r="P10" s="95">
        <v>200</v>
      </c>
      <c r="Q10" s="102">
        <v>4380</v>
      </c>
      <c r="R10" s="69">
        <v>214905</v>
      </c>
    </row>
    <row r="11" spans="3:20" ht="24" customHeight="1" x14ac:dyDescent="0.2">
      <c r="C11" s="19"/>
      <c r="D11" s="22"/>
      <c r="E11" s="22" t="s">
        <v>11</v>
      </c>
      <c r="F11" s="17">
        <f>SUM(F9:F10)</f>
        <v>2</v>
      </c>
      <c r="G11" s="94">
        <f>SUM(G9:G10)</f>
        <v>147199</v>
      </c>
      <c r="H11" s="95">
        <f>SUM(H9:H10)</f>
        <v>350</v>
      </c>
      <c r="I11" s="102">
        <v>4380</v>
      </c>
      <c r="J11" s="69">
        <v>644732</v>
      </c>
      <c r="K11" s="87"/>
      <c r="L11" s="22"/>
      <c r="M11" s="22" t="s">
        <v>11</v>
      </c>
      <c r="N11" s="17">
        <f>SUM(N9:N10)</f>
        <v>2</v>
      </c>
      <c r="O11" s="94">
        <f>SUM(O9:O10)</f>
        <v>145235</v>
      </c>
      <c r="P11" s="95">
        <f>SUM(P9:P10)</f>
        <v>350</v>
      </c>
      <c r="Q11" s="102">
        <v>4380</v>
      </c>
      <c r="R11" s="69">
        <v>636130</v>
      </c>
      <c r="T11" s="14"/>
    </row>
    <row r="12" spans="3:20" ht="24" customHeight="1" x14ac:dyDescent="0.2">
      <c r="C12" s="16"/>
      <c r="D12" s="22"/>
      <c r="E12" s="22"/>
      <c r="F12" s="17"/>
      <c r="G12" s="17"/>
      <c r="H12" s="17"/>
      <c r="I12" s="49"/>
      <c r="J12" s="51"/>
      <c r="K12" s="87"/>
      <c r="L12" s="22"/>
      <c r="M12" s="22"/>
      <c r="N12" s="17"/>
      <c r="O12" s="23"/>
      <c r="P12" s="24"/>
      <c r="Q12" s="49"/>
      <c r="R12" s="50"/>
    </row>
    <row r="13" spans="3:20" ht="24" customHeight="1" x14ac:dyDescent="0.2">
      <c r="C13" s="31"/>
      <c r="D13" s="94"/>
      <c r="E13" s="95"/>
      <c r="F13" s="17"/>
      <c r="G13" s="94"/>
      <c r="H13" s="95"/>
      <c r="I13" s="82"/>
      <c r="J13" s="69"/>
      <c r="K13" s="87"/>
      <c r="L13" s="94"/>
      <c r="M13" s="95"/>
      <c r="N13" s="18"/>
      <c r="O13" s="94"/>
      <c r="P13" s="95"/>
      <c r="Q13" s="82"/>
      <c r="R13" s="69"/>
    </row>
    <row r="14" spans="3:20" ht="24" customHeight="1" x14ac:dyDescent="0.2">
      <c r="C14" s="31"/>
      <c r="D14" s="94"/>
      <c r="E14" s="95"/>
      <c r="F14" s="17"/>
      <c r="G14" s="94"/>
      <c r="H14" s="95"/>
      <c r="I14" s="49"/>
      <c r="J14" s="69"/>
      <c r="K14" s="87"/>
      <c r="L14" s="94"/>
      <c r="M14" s="95"/>
      <c r="N14" s="18"/>
      <c r="O14" s="94"/>
      <c r="P14" s="95"/>
      <c r="Q14" s="49"/>
      <c r="R14" s="69"/>
    </row>
    <row r="15" spans="3:20" ht="24" customHeight="1" x14ac:dyDescent="0.2">
      <c r="C15" s="19"/>
      <c r="D15" s="22"/>
      <c r="E15" s="22"/>
      <c r="F15" s="17"/>
      <c r="G15" s="94"/>
      <c r="H15" s="95"/>
      <c r="I15" s="49"/>
      <c r="J15" s="69"/>
      <c r="K15" s="87"/>
      <c r="L15" s="22"/>
      <c r="M15" s="22"/>
      <c r="N15" s="17"/>
      <c r="O15" s="94"/>
      <c r="P15" s="95"/>
      <c r="Q15" s="49"/>
      <c r="R15" s="69"/>
    </row>
    <row r="16" spans="3:20" ht="24" customHeight="1" thickBot="1" x14ac:dyDescent="0.25">
      <c r="C16" s="25"/>
      <c r="D16" s="26"/>
      <c r="E16" s="26"/>
      <c r="F16" s="27"/>
      <c r="G16" s="28"/>
      <c r="H16" s="29"/>
      <c r="I16" s="52"/>
      <c r="J16" s="53"/>
      <c r="K16" s="89"/>
      <c r="L16" s="26"/>
      <c r="M16" s="26"/>
      <c r="N16" s="27"/>
      <c r="O16" s="28"/>
      <c r="P16" s="30"/>
      <c r="Q16" s="52"/>
      <c r="R16" s="63"/>
    </row>
    <row r="17" spans="3:18" ht="24.75" customHeight="1" thickTop="1" x14ac:dyDescent="0.2">
      <c r="C17" s="80" t="s">
        <v>9</v>
      </c>
      <c r="D17" s="79">
        <v>20</v>
      </c>
      <c r="E17" s="72">
        <v>10</v>
      </c>
      <c r="F17" s="17">
        <v>2</v>
      </c>
      <c r="G17" s="75">
        <f>D17*F17</f>
        <v>40</v>
      </c>
      <c r="H17" s="78">
        <f>E17*F17</f>
        <v>20</v>
      </c>
      <c r="I17" s="82"/>
      <c r="J17" s="81"/>
      <c r="K17" s="87" t="s">
        <v>14</v>
      </c>
      <c r="L17" s="137">
        <v>15</v>
      </c>
      <c r="M17" s="72">
        <v>9</v>
      </c>
      <c r="N17" s="18">
        <v>2</v>
      </c>
      <c r="O17" s="71">
        <f>L17*N17</f>
        <v>30</v>
      </c>
      <c r="P17" s="70">
        <f>M17*N17</f>
        <v>18</v>
      </c>
      <c r="Q17" s="82"/>
      <c r="R17" s="77"/>
    </row>
    <row r="18" spans="3:18" ht="24.75" customHeight="1" x14ac:dyDescent="0.2">
      <c r="C18" s="38"/>
      <c r="D18" s="39"/>
      <c r="E18" s="22" t="s">
        <v>11</v>
      </c>
      <c r="F18" s="17">
        <f>SUM(F17)</f>
        <v>2</v>
      </c>
      <c r="G18" s="75">
        <f>SUM(G17)</f>
        <v>40</v>
      </c>
      <c r="H18" s="78">
        <f>SUM(H17)</f>
        <v>20</v>
      </c>
      <c r="I18" s="82"/>
      <c r="J18" s="51"/>
      <c r="K18" s="87"/>
      <c r="L18" s="137">
        <v>15</v>
      </c>
      <c r="M18" s="37" t="s">
        <v>13</v>
      </c>
      <c r="N18" s="18">
        <f>SUM(N17)</f>
        <v>2</v>
      </c>
      <c r="O18" s="71">
        <f>SUM(O17)</f>
        <v>30</v>
      </c>
      <c r="P18" s="70">
        <f>SUM(P17)</f>
        <v>18</v>
      </c>
      <c r="Q18" s="82"/>
      <c r="R18" s="77"/>
    </row>
    <row r="19" spans="3:18" ht="24.75" customHeight="1" x14ac:dyDescent="0.2">
      <c r="C19" s="131" t="s">
        <v>10</v>
      </c>
      <c r="D19" s="125">
        <v>50</v>
      </c>
      <c r="E19" s="127">
        <v>30</v>
      </c>
      <c r="F19" s="121">
        <v>1</v>
      </c>
      <c r="G19" s="129">
        <f>D19*F19</f>
        <v>50</v>
      </c>
      <c r="H19" s="133">
        <f>E19*F19</f>
        <v>30</v>
      </c>
      <c r="I19" s="102"/>
      <c r="J19" s="55"/>
      <c r="K19" s="87" t="s">
        <v>15</v>
      </c>
      <c r="L19" s="137">
        <v>15</v>
      </c>
      <c r="M19" s="72">
        <v>12</v>
      </c>
      <c r="N19" s="18">
        <v>1</v>
      </c>
      <c r="O19" s="71">
        <f>L19*N19</f>
        <v>15</v>
      </c>
      <c r="P19" s="70">
        <f>M19*N19</f>
        <v>12</v>
      </c>
      <c r="Q19" s="102"/>
      <c r="R19" s="55"/>
    </row>
    <row r="20" spans="3:18" ht="24.75" customHeight="1" x14ac:dyDescent="0.2">
      <c r="C20" s="132"/>
      <c r="D20" s="126"/>
      <c r="E20" s="128"/>
      <c r="F20" s="122"/>
      <c r="G20" s="130"/>
      <c r="H20" s="134"/>
      <c r="I20" s="102"/>
      <c r="J20" s="54"/>
      <c r="K20" s="87" t="s">
        <v>16</v>
      </c>
      <c r="L20" s="137">
        <v>25</v>
      </c>
      <c r="M20" s="72">
        <v>18</v>
      </c>
      <c r="N20" s="18">
        <v>1</v>
      </c>
      <c r="O20" s="71">
        <f>L20*N20</f>
        <v>25</v>
      </c>
      <c r="P20" s="70">
        <f>M20*N20</f>
        <v>18</v>
      </c>
      <c r="Q20" s="102"/>
      <c r="R20" s="54"/>
    </row>
    <row r="21" spans="3:18" ht="24.75" customHeight="1" x14ac:dyDescent="0.2">
      <c r="C21" s="19"/>
      <c r="D21" s="35"/>
      <c r="E21" s="22" t="s">
        <v>11</v>
      </c>
      <c r="F21" s="17">
        <f>SUM(F19)</f>
        <v>1</v>
      </c>
      <c r="G21" s="75">
        <f>SUM(G19)</f>
        <v>50</v>
      </c>
      <c r="H21" s="78">
        <f>SUM(H19)</f>
        <v>30</v>
      </c>
      <c r="I21" s="82"/>
      <c r="J21" s="57"/>
      <c r="K21" s="88"/>
      <c r="L21" s="35"/>
      <c r="M21" s="22" t="s">
        <v>13</v>
      </c>
      <c r="N21" s="17">
        <f>SUM(N19:N20)</f>
        <v>2</v>
      </c>
      <c r="O21" s="71">
        <f>SUM(O19:O20)</f>
        <v>40</v>
      </c>
      <c r="P21" s="70">
        <f>SUM(P19:P20)</f>
        <v>30</v>
      </c>
      <c r="Q21" s="82"/>
      <c r="R21" s="66"/>
    </row>
    <row r="22" spans="3:18" ht="24.75" customHeight="1" x14ac:dyDescent="0.2">
      <c r="C22" s="32"/>
      <c r="D22" s="22"/>
      <c r="E22" s="22"/>
      <c r="F22" s="17"/>
      <c r="G22" s="22"/>
      <c r="H22" s="33"/>
      <c r="I22" s="49"/>
      <c r="J22" s="55"/>
      <c r="K22" s="34"/>
      <c r="L22" s="22"/>
      <c r="M22" s="22"/>
      <c r="N22" s="17"/>
      <c r="O22" s="22"/>
      <c r="P22" s="33"/>
      <c r="Q22" s="49"/>
      <c r="R22" s="65"/>
    </row>
    <row r="23" spans="3:18" ht="24.75" customHeight="1" x14ac:dyDescent="0.2">
      <c r="C23" s="32"/>
      <c r="D23" s="22"/>
      <c r="E23" s="22"/>
      <c r="F23" s="17"/>
      <c r="G23" s="22"/>
      <c r="H23" s="18"/>
      <c r="I23" s="49"/>
      <c r="J23" s="54"/>
      <c r="K23" s="34"/>
      <c r="L23" s="22"/>
      <c r="M23" s="22"/>
      <c r="N23" s="17"/>
      <c r="O23" s="22"/>
      <c r="P23" s="18"/>
      <c r="Q23" s="49"/>
      <c r="R23" s="64"/>
    </row>
    <row r="24" spans="3:18" ht="24.75" customHeight="1" x14ac:dyDescent="0.2">
      <c r="C24" s="19"/>
      <c r="D24" s="35"/>
      <c r="E24" s="22"/>
      <c r="F24" s="17"/>
      <c r="G24" s="22"/>
      <c r="H24" s="18"/>
      <c r="I24" s="49"/>
      <c r="J24" s="54"/>
      <c r="K24" s="90"/>
      <c r="L24" s="35"/>
      <c r="M24" s="22"/>
      <c r="N24" s="17"/>
      <c r="O24" s="22"/>
      <c r="P24" s="18"/>
      <c r="Q24" s="49"/>
      <c r="R24" s="64"/>
    </row>
    <row r="25" spans="3:18" ht="24.75" customHeight="1" x14ac:dyDescent="0.2">
      <c r="C25" s="19"/>
      <c r="D25" s="35"/>
      <c r="E25" s="20"/>
      <c r="F25" s="21"/>
      <c r="G25" s="33"/>
      <c r="H25" s="33"/>
      <c r="I25" s="115"/>
      <c r="J25" s="55"/>
      <c r="K25" s="90"/>
      <c r="L25" s="35"/>
      <c r="M25" s="20"/>
      <c r="N25" s="21"/>
      <c r="O25" s="20"/>
      <c r="P25" s="116"/>
      <c r="Q25" s="115"/>
      <c r="R25" s="65"/>
    </row>
    <row r="26" spans="3:18" ht="20.25" customHeight="1" x14ac:dyDescent="0.2">
      <c r="C26" s="16"/>
      <c r="D26" s="74"/>
      <c r="E26" s="72"/>
      <c r="F26" s="17"/>
      <c r="G26" s="75"/>
      <c r="H26" s="76"/>
      <c r="I26" s="49"/>
      <c r="J26" s="56"/>
      <c r="K26" s="87"/>
      <c r="L26" s="73"/>
      <c r="M26" s="72"/>
      <c r="N26" s="18"/>
      <c r="O26" s="71"/>
      <c r="P26" s="70"/>
      <c r="Q26" s="49"/>
      <c r="R26" s="50"/>
    </row>
    <row r="27" spans="3:18" ht="20.25" customHeight="1" x14ac:dyDescent="0.2">
      <c r="C27" s="38"/>
      <c r="D27" s="39"/>
      <c r="E27" s="22"/>
      <c r="F27" s="17"/>
      <c r="G27" s="75"/>
      <c r="H27" s="76"/>
      <c r="I27" s="49"/>
      <c r="J27" s="51"/>
      <c r="K27" s="87"/>
      <c r="L27" s="36"/>
      <c r="M27" s="37"/>
      <c r="N27" s="18"/>
      <c r="O27" s="71"/>
      <c r="P27" s="70"/>
      <c r="Q27" s="49"/>
      <c r="R27" s="50"/>
    </row>
    <row r="28" spans="3:18" ht="20.25" customHeight="1" x14ac:dyDescent="0.2">
      <c r="C28" s="19"/>
      <c r="D28" s="107"/>
      <c r="E28" s="108"/>
      <c r="F28" s="109"/>
      <c r="G28" s="110"/>
      <c r="H28" s="111"/>
      <c r="I28" s="112"/>
      <c r="J28" s="113"/>
      <c r="K28" s="88"/>
      <c r="L28" s="73"/>
      <c r="M28" s="72"/>
      <c r="N28" s="18"/>
      <c r="O28" s="71"/>
      <c r="P28" s="70"/>
      <c r="Q28" s="112"/>
      <c r="R28" s="114"/>
    </row>
    <row r="29" spans="3:18" ht="20.25" customHeight="1" x14ac:dyDescent="0.2">
      <c r="C29" s="101"/>
      <c r="D29" s="99"/>
      <c r="E29" s="100"/>
      <c r="F29" s="98"/>
      <c r="G29" s="97"/>
      <c r="H29" s="96"/>
      <c r="I29" s="102"/>
      <c r="J29" s="103"/>
      <c r="K29" s="87"/>
      <c r="L29" s="73"/>
      <c r="M29" s="72"/>
      <c r="N29" s="18"/>
      <c r="O29" s="71"/>
      <c r="P29" s="70"/>
      <c r="Q29" s="102"/>
      <c r="R29" s="104"/>
    </row>
    <row r="30" spans="3:18" ht="20.25" customHeight="1" x14ac:dyDescent="0.2">
      <c r="C30" s="19"/>
      <c r="D30" s="35"/>
      <c r="E30" s="22"/>
      <c r="F30" s="17"/>
      <c r="G30" s="75"/>
      <c r="H30" s="76"/>
      <c r="I30" s="49"/>
      <c r="J30" s="57"/>
      <c r="K30" s="88"/>
      <c r="L30" s="35"/>
      <c r="M30" s="22"/>
      <c r="N30" s="17"/>
      <c r="O30" s="71"/>
      <c r="P30" s="70"/>
      <c r="Q30" s="49"/>
      <c r="R30" s="66"/>
    </row>
    <row r="31" spans="3:18" ht="20.25" customHeight="1" thickBot="1" x14ac:dyDescent="0.25">
      <c r="C31" s="40"/>
      <c r="D31" s="41"/>
      <c r="E31" s="42"/>
      <c r="F31" s="43"/>
      <c r="G31" s="43"/>
      <c r="H31" s="43"/>
      <c r="I31" s="58"/>
      <c r="J31" s="59"/>
      <c r="K31" s="91"/>
      <c r="L31" s="41"/>
      <c r="M31" s="42"/>
      <c r="N31" s="44"/>
      <c r="O31" s="44"/>
      <c r="P31" s="43"/>
      <c r="Q31" s="58"/>
      <c r="R31" s="67"/>
    </row>
    <row r="32" spans="3:18" ht="23.25" customHeight="1" thickBot="1" x14ac:dyDescent="0.25">
      <c r="C32" s="5" t="s">
        <v>3</v>
      </c>
      <c r="D32" s="13"/>
      <c r="E32" s="6" t="s">
        <v>7</v>
      </c>
      <c r="F32" s="7"/>
      <c r="G32" s="7"/>
      <c r="H32" s="7"/>
      <c r="I32" s="60"/>
      <c r="J32" s="61"/>
      <c r="K32" s="92" t="s">
        <v>3</v>
      </c>
      <c r="L32" s="13"/>
      <c r="M32" s="6" t="s">
        <v>7</v>
      </c>
      <c r="N32" s="7"/>
      <c r="O32" s="7"/>
      <c r="P32" s="7"/>
      <c r="Q32" s="60"/>
      <c r="R32" s="68"/>
    </row>
    <row r="33" spans="3:18" ht="19.5" customHeight="1" x14ac:dyDescent="0.2">
      <c r="C33" s="45" t="s">
        <v>5</v>
      </c>
      <c r="D33" s="8"/>
      <c r="E33" s="9"/>
      <c r="F33" s="9"/>
      <c r="G33" s="9"/>
      <c r="H33" s="9"/>
      <c r="I33" s="9"/>
      <c r="J33" s="9"/>
      <c r="K33" s="93"/>
      <c r="L33" s="8"/>
      <c r="M33" s="9"/>
      <c r="N33" s="9"/>
      <c r="O33" s="9"/>
      <c r="P33" s="9"/>
      <c r="Q33" s="9"/>
      <c r="R33" s="9"/>
    </row>
    <row r="34" spans="3:18" ht="19.5" customHeight="1" x14ac:dyDescent="0.2">
      <c r="C34" s="45" t="s">
        <v>6</v>
      </c>
      <c r="D34" s="8"/>
      <c r="E34" s="9"/>
      <c r="F34" s="9"/>
      <c r="G34" s="9"/>
      <c r="H34" s="9"/>
      <c r="I34" s="9"/>
      <c r="J34" s="9"/>
      <c r="K34" s="93"/>
      <c r="L34" s="8"/>
      <c r="M34" s="9"/>
      <c r="N34" s="9"/>
      <c r="O34" s="9"/>
      <c r="P34" s="9"/>
      <c r="Q34" s="9"/>
      <c r="R34" s="9"/>
    </row>
    <row r="35" spans="3:18" ht="19.5" customHeight="1" x14ac:dyDescent="0.2">
      <c r="C35" s="46" t="s">
        <v>24</v>
      </c>
      <c r="D35" s="8"/>
      <c r="E35" s="9"/>
      <c r="F35" s="9"/>
      <c r="G35" s="9"/>
      <c r="H35" s="9"/>
      <c r="I35" s="9"/>
      <c r="J35" s="9"/>
      <c r="K35" s="93"/>
      <c r="L35" s="8"/>
      <c r="M35" s="9"/>
      <c r="N35" s="9"/>
      <c r="O35" s="9"/>
      <c r="P35" s="9"/>
      <c r="Q35" s="9"/>
      <c r="R35" s="9"/>
    </row>
    <row r="36" spans="3:18" ht="19.5" customHeight="1" x14ac:dyDescent="0.2">
      <c r="C36" s="45" t="s">
        <v>8</v>
      </c>
      <c r="D36" s="8"/>
      <c r="E36" s="9"/>
      <c r="F36" s="9"/>
      <c r="G36" s="9"/>
      <c r="H36" s="9"/>
      <c r="I36" s="9"/>
      <c r="J36" s="9"/>
      <c r="K36" s="93"/>
      <c r="L36" s="8"/>
      <c r="M36" s="9"/>
      <c r="N36" s="9"/>
      <c r="O36" s="9"/>
      <c r="P36" s="9"/>
      <c r="Q36" s="9"/>
      <c r="R36" s="9"/>
    </row>
    <row r="39" spans="3:18" ht="20.25" customHeight="1" x14ac:dyDescent="0.2"/>
    <row r="40" spans="3:18" ht="20.25" customHeight="1" x14ac:dyDescent="0.2"/>
    <row r="41" spans="3:18" ht="20.25" customHeight="1" x14ac:dyDescent="0.2"/>
    <row r="42" spans="3:18" ht="20.25" customHeight="1" x14ac:dyDescent="0.2"/>
    <row r="43" spans="3:18" ht="20.25" customHeight="1" x14ac:dyDescent="0.2"/>
    <row r="44" spans="3:18" ht="20.25" customHeight="1" x14ac:dyDescent="0.2"/>
    <row r="45" spans="3:18" ht="20.25" customHeight="1" x14ac:dyDescent="0.2"/>
    <row r="46" spans="3:18" ht="20.25" customHeight="1" x14ac:dyDescent="0.2"/>
    <row r="47" spans="3:18" ht="20.25" customHeight="1" x14ac:dyDescent="0.2"/>
  </sheetData>
  <mergeCells count="10">
    <mergeCell ref="K6:R6"/>
    <mergeCell ref="F3:M3"/>
    <mergeCell ref="F19:F20"/>
    <mergeCell ref="C6:J6"/>
    <mergeCell ref="D19:D20"/>
    <mergeCell ref="E19:E20"/>
    <mergeCell ref="G19:G20"/>
    <mergeCell ref="C19:C20"/>
    <mergeCell ref="H19:H20"/>
    <mergeCell ref="P7:P8"/>
  </mergeCells>
  <phoneticPr fontId="1"/>
  <printOptions horizontalCentered="1" verticalCentered="1"/>
  <pageMargins left="0.61" right="0.23622047244094491" top="0.39370078740157483" bottom="0.19685039370078741" header="0.43307086614173229" footer="0.19685039370078741"/>
  <pageSetup paperSize="9" scale="64" orientation="landscape" horizontalDpi="300" verticalDpi="300" r:id="rId1"/>
  <ignoredErrors>
    <ignoredError sqref="O18:P18 G18:H18" formula="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既存設備と導入設備の比較表</vt:lpstr>
      <vt:lpstr>既存設備と導入設備の比較表!Print_Area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2013-05-20T11:21:04Z</dcterms:created>
  <dcterms:modified xsi:type="dcterms:W3CDTF">2020-05-15T16:56:39Z</dcterms:modified>
</cp:coreProperties>
</file>