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xr:revisionPtr revIDLastSave="0" documentId="13_ncr:1_{5A515DB6-DB49-45EE-B162-19094B093738}" xr6:coauthVersionLast="45" xr6:coauthVersionMax="45" xr10:uidLastSave="{00000000-0000-0000-0000-000000000000}"/>
  <bookViews>
    <workbookView xWindow="-114" yWindow="-114" windowWidth="27602" windowHeight="15027" xr2:uid="{00000000-000D-0000-FFFF-FFFF00000000}"/>
  </bookViews>
  <sheets>
    <sheet name="所要資金計画" sheetId="1" r:id="rId1"/>
  </sheets>
  <definedNames>
    <definedName name="_xlnm.Print_Area" localSheetId="0">所要資金計画!$B$2:$I$32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 l="1"/>
  <c r="E12" i="1"/>
  <c r="E24" i="1"/>
  <c r="E21" i="1"/>
  <c r="E18" i="1"/>
  <c r="E8" i="1"/>
  <c r="E14" i="1"/>
  <c r="E19" i="1" s="1"/>
  <c r="E26" i="1" l="1"/>
  <c r="E25" i="1"/>
  <c r="E27" i="1"/>
  <c r="E28" i="1" l="1"/>
  <c r="E29" i="1" s="1"/>
</calcChain>
</file>

<file path=xl/sharedStrings.xml><?xml version="1.0" encoding="utf-8"?>
<sst xmlns="http://schemas.openxmlformats.org/spreadsheetml/2006/main" count="33" uniqueCount="22">
  <si>
    <t>（補助対象）</t>
    <rPh sb="1" eb="3">
      <t>ホジョ</t>
    </rPh>
    <rPh sb="3" eb="5">
      <t>タイショウ</t>
    </rPh>
    <phoneticPr fontId="2"/>
  </si>
  <si>
    <t>（補助対象外）</t>
    <rPh sb="1" eb="3">
      <t>ホジョ</t>
    </rPh>
    <rPh sb="3" eb="5">
      <t>タイショウ</t>
    </rPh>
    <rPh sb="5" eb="6">
      <t>ガイ</t>
    </rPh>
    <phoneticPr fontId="2"/>
  </si>
  <si>
    <t>小　　計</t>
    <rPh sb="0" eb="1">
      <t>ショウ</t>
    </rPh>
    <rPh sb="3" eb="4">
      <t>ケイ</t>
    </rPh>
    <phoneticPr fontId="2"/>
  </si>
  <si>
    <t>合　　計</t>
    <rPh sb="0" eb="1">
      <t>ゴウ</t>
    </rPh>
    <rPh sb="3" eb="4">
      <t>ケイ</t>
    </rPh>
    <phoneticPr fontId="2"/>
  </si>
  <si>
    <t>Ⅲ．工　事　費</t>
    <rPh sb="2" eb="3">
      <t>コウ</t>
    </rPh>
    <rPh sb="4" eb="5">
      <t>コト</t>
    </rPh>
    <rPh sb="6" eb="7">
      <t>ヒ</t>
    </rPh>
    <phoneticPr fontId="2"/>
  </si>
  <si>
    <t>Ⅱ．設　備　費</t>
    <rPh sb="2" eb="3">
      <t>セツ</t>
    </rPh>
    <rPh sb="4" eb="5">
      <t>ビ</t>
    </rPh>
    <rPh sb="6" eb="7">
      <t>ヒ</t>
    </rPh>
    <phoneticPr fontId="2"/>
  </si>
  <si>
    <t>Ⅰ．設　計　費</t>
    <rPh sb="2" eb="3">
      <t>セツ</t>
    </rPh>
    <rPh sb="4" eb="5">
      <t>ケイ</t>
    </rPh>
    <rPh sb="6" eb="7">
      <t>ヒ</t>
    </rPh>
    <phoneticPr fontId="2"/>
  </si>
  <si>
    <t>補助対象　計</t>
    <rPh sb="0" eb="2">
      <t>ホジョ</t>
    </rPh>
    <rPh sb="2" eb="4">
      <t>タイショウ</t>
    </rPh>
    <rPh sb="5" eb="6">
      <t>ケイ</t>
    </rPh>
    <phoneticPr fontId="2"/>
  </si>
  <si>
    <t>補助対象外計</t>
    <rPh sb="0" eb="2">
      <t>ホジョ</t>
    </rPh>
    <rPh sb="2" eb="5">
      <t>タイショウガイ</t>
    </rPh>
    <rPh sb="5" eb="6">
      <t>ケイ</t>
    </rPh>
    <phoneticPr fontId="2"/>
  </si>
  <si>
    <t>　２．○○○○○○○○○</t>
  </si>
  <si>
    <t>　２．○○○○○○○○○</t>
    <phoneticPr fontId="2"/>
  </si>
  <si>
    <t>　１．○○○○○○○○○</t>
    <phoneticPr fontId="2"/>
  </si>
  <si>
    <t>　３．○○○○○○○○○</t>
    <phoneticPr fontId="2"/>
  </si>
  <si>
    <t>※　各金額に消費税を含まないこと。</t>
    <rPh sb="2" eb="3">
      <t>カク</t>
    </rPh>
    <rPh sb="3" eb="5">
      <t>キンガク</t>
    </rPh>
    <rPh sb="6" eb="9">
      <t>ショウヒゼイ</t>
    </rPh>
    <rPh sb="10" eb="11">
      <t>フク</t>
    </rPh>
    <phoneticPr fontId="2"/>
  </si>
  <si>
    <t>３－３ 所要資金計画</t>
    <phoneticPr fontId="2"/>
  </si>
  <si>
    <t>消費税</t>
    <rPh sb="0" eb="2">
      <t>ショウヒ</t>
    </rPh>
    <rPh sb="2" eb="3">
      <t>ゼイ</t>
    </rPh>
    <phoneticPr fontId="2"/>
  </si>
  <si>
    <t>費目</t>
    <rPh sb="0" eb="1">
      <t>ヒ</t>
    </rPh>
    <rPh sb="1" eb="2">
      <t>メ</t>
    </rPh>
    <phoneticPr fontId="2"/>
  </si>
  <si>
    <t>金額（円）</t>
    <rPh sb="0" eb="1">
      <t>キン</t>
    </rPh>
    <rPh sb="1" eb="2">
      <t>ガク</t>
    </rPh>
    <rPh sb="3" eb="4">
      <t>エン</t>
    </rPh>
    <phoneticPr fontId="2"/>
  </si>
  <si>
    <t>内容</t>
    <rPh sb="0" eb="2">
      <t>ナイヨウ</t>
    </rPh>
    <phoneticPr fontId="2"/>
  </si>
  <si>
    <t>項目</t>
    <rPh sb="0" eb="2">
      <t>コウモク</t>
    </rPh>
    <phoneticPr fontId="2"/>
  </si>
  <si>
    <t>金額</t>
    <rPh sb="0" eb="2">
      <t>キンガク</t>
    </rPh>
    <phoneticPr fontId="2"/>
  </si>
  <si>
    <t>※　上記費用は当該補助事業と類似の事業において同程度の規模、性能等を有すると認められるものの
　　標準価格等を参考として算定し、その算定根拠を添付するか、もしくは参考見積等を添付すること。</t>
    <rPh sb="2" eb="4">
      <t>ジョウキ</t>
    </rPh>
    <rPh sb="4" eb="6">
      <t>ヒヨウ</t>
    </rPh>
    <rPh sb="7" eb="9">
      <t>トウガイ</t>
    </rPh>
    <rPh sb="9" eb="11">
      <t>ホジョ</t>
    </rPh>
    <rPh sb="11" eb="13">
      <t>ジギョウ</t>
    </rPh>
    <rPh sb="14" eb="16">
      <t>ルイジ</t>
    </rPh>
    <rPh sb="17" eb="19">
      <t>ジギョウ</t>
    </rPh>
    <rPh sb="23" eb="26">
      <t>ドウテイド</t>
    </rPh>
    <rPh sb="27" eb="29">
      <t>キボ</t>
    </rPh>
    <rPh sb="30" eb="32">
      <t>セイノウ</t>
    </rPh>
    <rPh sb="32" eb="33">
      <t>ナド</t>
    </rPh>
    <rPh sb="34" eb="35">
      <t>ユウ</t>
    </rPh>
    <rPh sb="38" eb="39">
      <t>ミト</t>
    </rPh>
    <rPh sb="49" eb="51">
      <t>ヒョウジュン</t>
    </rPh>
    <rPh sb="51" eb="53">
      <t>カカク</t>
    </rPh>
    <rPh sb="53" eb="54">
      <t>ナド</t>
    </rPh>
    <rPh sb="81" eb="83">
      <t>サンコウ</t>
    </rPh>
    <rPh sb="83" eb="85">
      <t>ミツモリ</t>
    </rPh>
    <rPh sb="85" eb="86">
      <t>トウ</t>
    </rPh>
    <rPh sb="87" eb="89">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</si>
</sst>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ashed">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50">
    <xf numFmtId="0" fontId="0" fillId="0" borderId="0" xfId="0"/>
    <xf numFmtId="0" fontId="3" fillId="0" borderId="0" xfId="0" applyFont="1" applyAlignment="1">
      <alignment vertical="center"/>
    </xf>
    <xf numFmtId="0" fontId="3" fillId="2" borderId="0" xfId="0" applyFont="1" applyFill="1" applyAlignment="1">
      <alignment vertical="center"/>
    </xf>
    <xf numFmtId="38" fontId="3" fillId="2" borderId="1" xfId="2" applyFont="1" applyFill="1" applyBorder="1" applyAlignment="1">
      <alignment horizontal="center" vertical="center"/>
    </xf>
    <xf numFmtId="38" fontId="7" fillId="2" borderId="1" xfId="2" applyFont="1" applyFill="1" applyBorder="1" applyAlignment="1">
      <alignment vertical="center"/>
    </xf>
    <xf numFmtId="0" fontId="7" fillId="2" borderId="0" xfId="0" applyFont="1" applyFill="1" applyBorder="1" applyAlignment="1">
      <alignment vertical="center"/>
    </xf>
    <xf numFmtId="38" fontId="7" fillId="2" borderId="0" xfId="2" applyFont="1" applyFill="1" applyBorder="1" applyAlignment="1">
      <alignment vertical="center"/>
    </xf>
    <xf numFmtId="38" fontId="3" fillId="2" borderId="2" xfId="2" applyFont="1" applyFill="1" applyBorder="1" applyAlignment="1">
      <alignment vertical="center"/>
    </xf>
    <xf numFmtId="0" fontId="7" fillId="2" borderId="3" xfId="0" applyFont="1" applyFill="1" applyBorder="1" applyAlignment="1">
      <alignment vertical="center"/>
    </xf>
    <xf numFmtId="38" fontId="7" fillId="2" borderId="3" xfId="2" applyFont="1" applyFill="1" applyBorder="1" applyAlignment="1">
      <alignment vertical="center"/>
    </xf>
    <xf numFmtId="0" fontId="3" fillId="2" borderId="0" xfId="0" applyFont="1" applyFill="1" applyBorder="1" applyAlignment="1">
      <alignment vertical="center"/>
    </xf>
    <xf numFmtId="38" fontId="3" fillId="2" borderId="0" xfId="2" applyFont="1" applyFill="1" applyBorder="1" applyAlignment="1">
      <alignment vertical="center"/>
    </xf>
    <xf numFmtId="38" fontId="7" fillId="2" borderId="4" xfId="2" applyFont="1" applyFill="1" applyBorder="1" applyAlignment="1">
      <alignment vertical="center"/>
    </xf>
    <xf numFmtId="38" fontId="3" fillId="2" borderId="1" xfId="2" applyFont="1" applyFill="1" applyBorder="1" applyAlignment="1">
      <alignment vertical="center"/>
    </xf>
    <xf numFmtId="38" fontId="7" fillId="2" borderId="2" xfId="2" applyFont="1" applyFill="1" applyBorder="1" applyAlignment="1">
      <alignment vertical="center"/>
    </xf>
    <xf numFmtId="38" fontId="7" fillId="2" borderId="5" xfId="2"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applyAlignment="1">
      <alignment vertical="center"/>
    </xf>
    <xf numFmtId="0" fontId="3" fillId="2" borderId="8" xfId="0" applyFont="1" applyFill="1" applyBorder="1" applyAlignment="1">
      <alignment vertical="center"/>
    </xf>
    <xf numFmtId="0" fontId="3" fillId="2" borderId="10" xfId="0" applyFont="1" applyFill="1" applyBorder="1" applyAlignment="1">
      <alignment vertical="center"/>
    </xf>
    <xf numFmtId="38" fontId="3" fillId="2" borderId="8" xfId="2" applyFont="1" applyFill="1" applyBorder="1" applyAlignment="1">
      <alignment vertical="center"/>
    </xf>
    <xf numFmtId="38" fontId="3" fillId="2" borderId="11" xfId="2" applyFont="1" applyFill="1" applyBorder="1" applyAlignment="1">
      <alignment vertical="center"/>
    </xf>
    <xf numFmtId="38" fontId="3" fillId="2" borderId="12" xfId="2" applyFont="1" applyFill="1" applyBorder="1" applyAlignment="1">
      <alignment vertical="center"/>
    </xf>
    <xf numFmtId="38" fontId="3" fillId="2" borderId="13" xfId="2" applyFont="1" applyFill="1" applyBorder="1" applyAlignment="1">
      <alignment vertical="center"/>
    </xf>
    <xf numFmtId="0" fontId="3" fillId="2" borderId="6" xfId="0" applyFont="1" applyFill="1" applyBorder="1" applyAlignment="1">
      <alignment vertical="center"/>
    </xf>
    <xf numFmtId="38" fontId="3" fillId="2" borderId="7" xfId="2" applyFont="1" applyFill="1" applyBorder="1" applyAlignment="1">
      <alignment vertical="center"/>
    </xf>
    <xf numFmtId="0" fontId="6" fillId="2" borderId="0" xfId="0" applyFont="1" applyFill="1" applyAlignment="1">
      <alignment vertical="center"/>
    </xf>
    <xf numFmtId="0" fontId="3" fillId="2" borderId="6" xfId="0" applyFont="1" applyFill="1" applyBorder="1" applyAlignment="1">
      <alignment horizontal="center" vertical="center"/>
    </xf>
    <xf numFmtId="0" fontId="3" fillId="0" borderId="9"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4" fillId="2" borderId="0" xfId="0" applyFont="1" applyFill="1" applyBorder="1" applyAlignment="1">
      <alignment wrapText="1"/>
    </xf>
    <xf numFmtId="0" fontId="4" fillId="2" borderId="0" xfId="0" applyFont="1" applyFill="1" applyAlignment="1">
      <alignment wrapText="1"/>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466726</xdr:colOff>
      <xdr:row>2</xdr:row>
      <xdr:rowOff>85725</xdr:rowOff>
    </xdr:from>
    <xdr:to>
      <xdr:col>7</xdr:col>
      <xdr:colOff>171450</xdr:colOff>
      <xdr:row>3</xdr:row>
      <xdr:rowOff>637441</xdr:rowOff>
    </xdr:to>
    <xdr:sp macro="" textlink="">
      <xdr:nvSpPr>
        <xdr:cNvPr id="2" name="AutoShape 2">
          <a:extLst>
            <a:ext uri="{FF2B5EF4-FFF2-40B4-BE49-F238E27FC236}">
              <a16:creationId xmlns:a16="http://schemas.microsoft.com/office/drawing/2014/main" id="{A849B117-FB81-4B74-92E0-A439B690F043}"/>
            </a:ext>
          </a:extLst>
        </xdr:cNvPr>
        <xdr:cNvSpPr>
          <a:spLocks noChangeArrowheads="1"/>
        </xdr:cNvSpPr>
      </xdr:nvSpPr>
      <xdr:spPr bwMode="auto">
        <a:xfrm>
          <a:off x="2276476" y="800100"/>
          <a:ext cx="4400549" cy="723166"/>
        </a:xfrm>
        <a:prstGeom prst="wedgeRectCallout">
          <a:avLst>
            <a:gd name="adj1" fmla="val -11466"/>
            <a:gd name="adj2" fmla="val 112784"/>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900" b="0" i="0" strike="noStrike">
              <a:solidFill>
                <a:srgbClr val="FF0000"/>
              </a:solidFill>
              <a:latin typeface="ＭＳ ゴシック"/>
              <a:ea typeface="ＭＳ ゴシック"/>
            </a:rPr>
            <a:t>・補助対象外と言えども漏れなく記載のこと。</a:t>
          </a:r>
          <a:endParaRPr lang="en-US" altLang="ja-JP" sz="900" b="0" i="0" strike="noStrike">
            <a:solidFill>
              <a:srgbClr val="FF0000"/>
            </a:solidFill>
            <a:latin typeface="ＭＳ ゴシック"/>
            <a:ea typeface="ＭＳ ゴシック"/>
          </a:endParaRPr>
        </a:p>
        <a:p>
          <a:pPr algn="l" rtl="0">
            <a:lnSpc>
              <a:spcPts val="1100"/>
            </a:lnSpc>
            <a:defRPr sz="1000"/>
          </a:pPr>
          <a:r>
            <a:rPr lang="ja-JP" altLang="en-US" sz="900" b="0" i="0" strike="noStrike">
              <a:solidFill>
                <a:srgbClr val="FF0000"/>
              </a:solidFill>
              <a:latin typeface="ＭＳ ゴシック"/>
              <a:ea typeface="ＭＳ ゴシック"/>
            </a:rPr>
            <a:t>・記載漏れがあった場合は補助金の減額になることもあるので、注意のこと</a:t>
          </a:r>
        </a:p>
      </xdr:txBody>
    </xdr:sp>
    <xdr:clientData/>
  </xdr:twoCellAnchor>
  <xdr:twoCellAnchor>
    <xdr:from>
      <xdr:col>5</xdr:col>
      <xdr:colOff>2343150</xdr:colOff>
      <xdr:row>4</xdr:row>
      <xdr:rowOff>171450</xdr:rowOff>
    </xdr:from>
    <xdr:to>
      <xdr:col>8</xdr:col>
      <xdr:colOff>0</xdr:colOff>
      <xdr:row>25</xdr:row>
      <xdr:rowOff>0</xdr:rowOff>
    </xdr:to>
    <xdr:sp macro="" textlink="">
      <xdr:nvSpPr>
        <xdr:cNvPr id="1517" name="円/楕円 1">
          <a:extLst>
            <a:ext uri="{FF2B5EF4-FFF2-40B4-BE49-F238E27FC236}">
              <a16:creationId xmlns:a16="http://schemas.microsoft.com/office/drawing/2014/main" id="{C10ADA8B-F13A-4AAE-B433-2B286068C123}"/>
            </a:ext>
          </a:extLst>
        </xdr:cNvPr>
        <xdr:cNvSpPr>
          <a:spLocks noChangeArrowheads="1"/>
        </xdr:cNvSpPr>
      </xdr:nvSpPr>
      <xdr:spPr bwMode="auto">
        <a:xfrm>
          <a:off x="5343525" y="1800225"/>
          <a:ext cx="1476375" cy="457200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849680</xdr:colOff>
      <xdr:row>20</xdr:row>
      <xdr:rowOff>28374</xdr:rowOff>
    </xdr:from>
    <xdr:to>
      <xdr:col>5</xdr:col>
      <xdr:colOff>2455677</xdr:colOff>
      <xdr:row>21</xdr:row>
      <xdr:rowOff>5807</xdr:rowOff>
    </xdr:to>
    <xdr:sp macro="" textlink="">
      <xdr:nvSpPr>
        <xdr:cNvPr id="4" name="AutoShape 1">
          <a:extLst>
            <a:ext uri="{FF2B5EF4-FFF2-40B4-BE49-F238E27FC236}">
              <a16:creationId xmlns:a16="http://schemas.microsoft.com/office/drawing/2014/main" id="{F427E039-CEF3-4DFC-8A19-E7FD25416F82}"/>
            </a:ext>
          </a:extLst>
        </xdr:cNvPr>
        <xdr:cNvSpPr>
          <a:spLocks noChangeArrowheads="1"/>
        </xdr:cNvSpPr>
      </xdr:nvSpPr>
      <xdr:spPr bwMode="auto">
        <a:xfrm>
          <a:off x="3659555" y="4476549"/>
          <a:ext cx="1605997" cy="215558"/>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oneCellAnchor>
    <xdr:from>
      <xdr:col>5</xdr:col>
      <xdr:colOff>22207</xdr:colOff>
      <xdr:row>25</xdr:row>
      <xdr:rowOff>180976</xdr:rowOff>
    </xdr:from>
    <xdr:ext cx="4737118" cy="762000"/>
    <xdr:sp macro="" textlink="">
      <xdr:nvSpPr>
        <xdr:cNvPr id="7" name="AutoShape 1">
          <a:extLst>
            <a:ext uri="{FF2B5EF4-FFF2-40B4-BE49-F238E27FC236}">
              <a16:creationId xmlns:a16="http://schemas.microsoft.com/office/drawing/2014/main" id="{B00624B2-7461-4165-A8D6-AB67DB2F7F01}"/>
            </a:ext>
          </a:extLst>
        </xdr:cNvPr>
        <xdr:cNvSpPr>
          <a:spLocks noChangeArrowheads="1"/>
        </xdr:cNvSpPr>
      </xdr:nvSpPr>
      <xdr:spPr bwMode="auto">
        <a:xfrm>
          <a:off x="2778107" y="6473826"/>
          <a:ext cx="4737118" cy="762000"/>
        </a:xfrm>
        <a:prstGeom prst="wedgeRectCallout">
          <a:avLst>
            <a:gd name="adj1" fmla="val -24062"/>
            <a:gd name="adj2" fmla="val 3320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① 補助対象内外の主な導入設備の概略仕様、数量の詳細を添付のこと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② </a:t>
          </a:r>
          <a:r>
            <a:rPr lang="ja-JP" altLang="ja-JP" sz="1000" b="0" i="0" u="sng">
              <a:solidFill>
                <a:srgbClr val="FF0000"/>
              </a:solidFill>
              <a:effectLst/>
              <a:latin typeface="ＭＳ ゴシック" panose="020B0609070205080204" pitchFamily="49" charset="-128"/>
              <a:ea typeface="ＭＳ ゴシック" panose="020B0609070205080204" pitchFamily="49" charset="-128"/>
              <a:cs typeface="+mn-cs"/>
            </a:rPr>
            <a:t>①の金額に関しては第三者に対して行った参考見積などの根拠を添付のこと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③ ②の根拠と本様式との間に差がある場合は差を説明する表を添付のこと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bg1"/>
        </a:solidFill>
        <a:ln w="12700">
          <a:solidFill>
            <a:srgbClr val="FF0000"/>
          </a:solidFill>
          <a:miter lim="800000"/>
          <a:headEnd/>
          <a:tailEnd/>
        </a:ln>
      </a:spPr>
      <a:bodyPr vertOverflow="clip" wrap="square" lIns="27432" tIns="18288" rIns="0" bIns="0" anchor="ctr" anchorCtr="0" upright="1">
        <a:spAutoFit/>
      </a:bodyPr>
      <a:lstStyle>
        <a:defPPr algn="l" rtl="0">
          <a:lnSpc>
            <a:spcPts val="1000"/>
          </a:lnSpc>
          <a:defRPr sz="8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I32"/>
  <sheetViews>
    <sheetView showGridLines="0" tabSelected="1" view="pageBreakPreview" zoomScaleNormal="100" zoomScaleSheetLayoutView="100" workbookViewId="0">
      <selection activeCell="L23" sqref="L23"/>
    </sheetView>
  </sheetViews>
  <sheetFormatPr defaultColWidth="9" defaultRowHeight="12.85" x14ac:dyDescent="0.15"/>
  <cols>
    <col min="1" max="2" width="2.625" style="1" customWidth="1"/>
    <col min="3" max="4" width="9.25" style="1" customWidth="1"/>
    <col min="5" max="5" width="15.625" style="1" customWidth="1"/>
    <col min="6" max="6" width="32.875" style="1" bestFit="1" customWidth="1"/>
    <col min="7" max="7" width="13.125" style="1" bestFit="1" customWidth="1"/>
    <col min="8" max="8" width="4.125" style="1" customWidth="1"/>
    <col min="9" max="9" width="2.75" style="1" customWidth="1"/>
    <col min="10" max="16384" width="9" style="1"/>
  </cols>
  <sheetData>
    <row r="2" spans="3:9" ht="42.8" customHeight="1" x14ac:dyDescent="0.15">
      <c r="C2" s="2"/>
      <c r="D2" s="2"/>
      <c r="E2" s="2"/>
      <c r="F2" s="2"/>
      <c r="G2" s="2"/>
      <c r="H2" s="2"/>
    </row>
    <row r="3" spans="3:9" x14ac:dyDescent="0.15">
      <c r="C3" s="27" t="s">
        <v>14</v>
      </c>
      <c r="D3" s="2"/>
      <c r="E3" s="2"/>
      <c r="F3" s="2"/>
      <c r="G3" s="2"/>
      <c r="H3" s="2"/>
      <c r="I3" s="2"/>
    </row>
    <row r="4" spans="3:9" ht="58.45" customHeight="1" x14ac:dyDescent="0.15">
      <c r="C4" s="2"/>
      <c r="D4" s="2"/>
      <c r="E4" s="2"/>
      <c r="F4" s="2"/>
      <c r="G4" s="2"/>
      <c r="H4" s="2"/>
      <c r="I4" s="2"/>
    </row>
    <row r="5" spans="3:9" ht="17.3" customHeight="1" x14ac:dyDescent="0.15">
      <c r="C5" s="44" t="s">
        <v>16</v>
      </c>
      <c r="D5" s="45"/>
      <c r="E5" s="48" t="s">
        <v>17</v>
      </c>
      <c r="F5" s="36" t="s">
        <v>18</v>
      </c>
      <c r="G5" s="37"/>
      <c r="H5" s="38"/>
      <c r="I5" s="2"/>
    </row>
    <row r="6" spans="3:9" ht="17.3" customHeight="1" thickBot="1" x14ac:dyDescent="0.2">
      <c r="C6" s="46"/>
      <c r="D6" s="47"/>
      <c r="E6" s="49"/>
      <c r="F6" s="29" t="s">
        <v>19</v>
      </c>
      <c r="G6" s="30" t="s">
        <v>20</v>
      </c>
      <c r="H6" s="31"/>
      <c r="I6" s="2"/>
    </row>
    <row r="7" spans="3:9" ht="18.75" customHeight="1" thickTop="1" x14ac:dyDescent="0.15">
      <c r="C7" s="20" t="s">
        <v>6</v>
      </c>
      <c r="D7" s="10"/>
      <c r="E7" s="3" t="s">
        <v>0</v>
      </c>
      <c r="F7" s="40"/>
      <c r="G7" s="41"/>
      <c r="H7" s="21"/>
      <c r="I7" s="2"/>
    </row>
    <row r="8" spans="3:9" ht="18.75" customHeight="1" x14ac:dyDescent="0.15">
      <c r="C8" s="20"/>
      <c r="D8" s="10"/>
      <c r="E8" s="4">
        <f>SUM(G8:G9)</f>
        <v>300000</v>
      </c>
      <c r="F8" s="5" t="s">
        <v>11</v>
      </c>
      <c r="G8" s="6">
        <v>300000</v>
      </c>
      <c r="H8" s="21"/>
      <c r="I8" s="2"/>
    </row>
    <row r="9" spans="3:9" ht="18.75" customHeight="1" x14ac:dyDescent="0.15">
      <c r="C9" s="20"/>
      <c r="D9" s="10"/>
      <c r="E9" s="7"/>
      <c r="F9" s="8" t="s">
        <v>10</v>
      </c>
      <c r="G9" s="9">
        <v>0</v>
      </c>
      <c r="H9" s="22"/>
      <c r="I9" s="2"/>
    </row>
    <row r="10" spans="3:9" ht="18.75" customHeight="1" x14ac:dyDescent="0.15">
      <c r="C10" s="20"/>
      <c r="D10" s="10"/>
      <c r="E10" s="3" t="s">
        <v>1</v>
      </c>
      <c r="F10" s="10"/>
      <c r="G10" s="11"/>
      <c r="H10" s="21"/>
      <c r="I10" s="2"/>
    </row>
    <row r="11" spans="3:9" ht="18.75" customHeight="1" x14ac:dyDescent="0.15">
      <c r="C11" s="20"/>
      <c r="D11" s="10"/>
      <c r="E11" s="4">
        <f>SUM(G11)</f>
        <v>0</v>
      </c>
      <c r="F11" s="10"/>
      <c r="G11" s="6">
        <v>0</v>
      </c>
      <c r="H11" s="21"/>
      <c r="I11" s="2"/>
    </row>
    <row r="12" spans="3:9" ht="18.75" customHeight="1" x14ac:dyDescent="0.15">
      <c r="C12" s="34" t="s">
        <v>2</v>
      </c>
      <c r="D12" s="35"/>
      <c r="E12" s="12">
        <f>E8+E11</f>
        <v>300000</v>
      </c>
      <c r="F12" s="34"/>
      <c r="G12" s="39"/>
      <c r="H12" s="23"/>
      <c r="I12" s="2"/>
    </row>
    <row r="13" spans="3:9" ht="18.75" customHeight="1" x14ac:dyDescent="0.15">
      <c r="C13" s="20" t="s">
        <v>5</v>
      </c>
      <c r="D13" s="10"/>
      <c r="E13" s="3" t="s">
        <v>0</v>
      </c>
      <c r="F13" s="10"/>
      <c r="G13" s="11"/>
      <c r="H13" s="21"/>
      <c r="I13" s="2"/>
    </row>
    <row r="14" spans="3:9" ht="18.75" customHeight="1" x14ac:dyDescent="0.15">
      <c r="C14" s="20"/>
      <c r="D14" s="10"/>
      <c r="E14" s="4">
        <f>SUM(G14:G16)</f>
        <v>3000000</v>
      </c>
      <c r="F14" s="5" t="s">
        <v>11</v>
      </c>
      <c r="G14" s="6">
        <v>3000000</v>
      </c>
      <c r="H14" s="21"/>
      <c r="I14" s="2"/>
    </row>
    <row r="15" spans="3:9" ht="18.75" customHeight="1" x14ac:dyDescent="0.15">
      <c r="C15" s="20"/>
      <c r="D15" s="10"/>
      <c r="E15" s="13"/>
      <c r="F15" s="5" t="s">
        <v>9</v>
      </c>
      <c r="G15" s="6">
        <v>0</v>
      </c>
      <c r="H15" s="21"/>
      <c r="I15" s="2"/>
    </row>
    <row r="16" spans="3:9" ht="18.75" customHeight="1" x14ac:dyDescent="0.15">
      <c r="C16" s="20"/>
      <c r="D16" s="10"/>
      <c r="E16" s="7"/>
      <c r="F16" s="8" t="s">
        <v>12</v>
      </c>
      <c r="G16" s="9">
        <v>0</v>
      </c>
      <c r="H16" s="22"/>
      <c r="I16" s="2"/>
    </row>
    <row r="17" spans="3:9" ht="18.75" customHeight="1" x14ac:dyDescent="0.15">
      <c r="C17" s="20"/>
      <c r="D17" s="10"/>
      <c r="E17" s="3" t="s">
        <v>1</v>
      </c>
      <c r="F17" s="10"/>
      <c r="G17" s="11"/>
      <c r="H17" s="21"/>
      <c r="I17" s="2"/>
    </row>
    <row r="18" spans="3:9" ht="18.75" customHeight="1" x14ac:dyDescent="0.15">
      <c r="C18" s="20"/>
      <c r="D18" s="10"/>
      <c r="E18" s="4">
        <f>SUM(G18)</f>
        <v>0</v>
      </c>
      <c r="F18" s="5" t="s">
        <v>11</v>
      </c>
      <c r="G18" s="6">
        <v>0</v>
      </c>
      <c r="H18" s="21"/>
      <c r="I18" s="2"/>
    </row>
    <row r="19" spans="3:9" ht="18.75" customHeight="1" x14ac:dyDescent="0.15">
      <c r="C19" s="34" t="s">
        <v>2</v>
      </c>
      <c r="D19" s="35"/>
      <c r="E19" s="12">
        <f>E14+E18</f>
        <v>3000000</v>
      </c>
      <c r="F19" s="34"/>
      <c r="G19" s="39"/>
      <c r="H19" s="23"/>
      <c r="I19" s="2"/>
    </row>
    <row r="20" spans="3:9" ht="18.75" customHeight="1" x14ac:dyDescent="0.15">
      <c r="C20" s="20" t="s">
        <v>4</v>
      </c>
      <c r="D20" s="10"/>
      <c r="E20" s="3" t="s">
        <v>0</v>
      </c>
      <c r="F20" s="10"/>
      <c r="G20" s="11"/>
      <c r="H20" s="21"/>
      <c r="I20" s="2"/>
    </row>
    <row r="21" spans="3:9" ht="18.75" customHeight="1" x14ac:dyDescent="0.15">
      <c r="C21" s="20"/>
      <c r="D21" s="10"/>
      <c r="E21" s="4">
        <f>SUM(G21:G22)</f>
        <v>2000000</v>
      </c>
      <c r="F21" s="5" t="s">
        <v>11</v>
      </c>
      <c r="G21" s="6">
        <v>2000000</v>
      </c>
      <c r="H21" s="21"/>
      <c r="I21" s="2"/>
    </row>
    <row r="22" spans="3:9" ht="18.75" customHeight="1" x14ac:dyDescent="0.15">
      <c r="C22" s="20"/>
      <c r="D22" s="19"/>
      <c r="E22" s="14"/>
      <c r="F22" s="8" t="s">
        <v>9</v>
      </c>
      <c r="G22" s="9">
        <v>0</v>
      </c>
      <c r="H22" s="22"/>
      <c r="I22" s="2"/>
    </row>
    <row r="23" spans="3:9" ht="18.75" customHeight="1" x14ac:dyDescent="0.15">
      <c r="C23" s="20"/>
      <c r="D23" s="19"/>
      <c r="E23" s="3" t="s">
        <v>1</v>
      </c>
      <c r="F23" s="10"/>
      <c r="G23" s="11"/>
      <c r="H23" s="21"/>
      <c r="I23" s="2"/>
    </row>
    <row r="24" spans="3:9" ht="18.75" customHeight="1" x14ac:dyDescent="0.15">
      <c r="C24" s="20"/>
      <c r="D24" s="19"/>
      <c r="E24" s="4">
        <f>SUM(G24)</f>
        <v>0</v>
      </c>
      <c r="F24" s="5" t="s">
        <v>11</v>
      </c>
      <c r="G24" s="6">
        <v>0</v>
      </c>
      <c r="H24" s="21"/>
      <c r="I24" s="2"/>
    </row>
    <row r="25" spans="3:9" ht="18.75" customHeight="1" x14ac:dyDescent="0.15">
      <c r="C25" s="34" t="s">
        <v>2</v>
      </c>
      <c r="D25" s="35"/>
      <c r="E25" s="12">
        <f>E21+E24</f>
        <v>2000000</v>
      </c>
      <c r="F25" s="34"/>
      <c r="G25" s="39"/>
      <c r="H25" s="23"/>
      <c r="I25" s="2"/>
    </row>
    <row r="26" spans="3:9" ht="18.75" customHeight="1" x14ac:dyDescent="0.15">
      <c r="C26" s="42" t="s">
        <v>7</v>
      </c>
      <c r="D26" s="43"/>
      <c r="E26" s="15">
        <f>E8+E14+E21</f>
        <v>5300000</v>
      </c>
      <c r="F26" s="16"/>
      <c r="G26" s="17"/>
      <c r="H26" s="24"/>
      <c r="I26" s="2"/>
    </row>
    <row r="27" spans="3:9" ht="18.75" customHeight="1" x14ac:dyDescent="0.15">
      <c r="C27" s="42" t="s">
        <v>8</v>
      </c>
      <c r="D27" s="43"/>
      <c r="E27" s="15">
        <f>E11+E18+E24</f>
        <v>0</v>
      </c>
      <c r="F27" s="16"/>
      <c r="G27" s="17"/>
      <c r="H27" s="24"/>
      <c r="I27" s="2"/>
    </row>
    <row r="28" spans="3:9" ht="18.75" customHeight="1" x14ac:dyDescent="0.15">
      <c r="C28" s="42" t="s">
        <v>15</v>
      </c>
      <c r="D28" s="43"/>
      <c r="E28" s="15">
        <f>ROUNDDOWN((E26+E27)*0.1,0)</f>
        <v>530000</v>
      </c>
      <c r="F28" s="28"/>
      <c r="G28" s="17"/>
      <c r="H28" s="24"/>
      <c r="I28" s="2"/>
    </row>
    <row r="29" spans="3:9" ht="18.75" customHeight="1" x14ac:dyDescent="0.15">
      <c r="C29" s="42" t="s">
        <v>3</v>
      </c>
      <c r="D29" s="43"/>
      <c r="E29" s="15">
        <f>SUM(E26:E28)</f>
        <v>5830000</v>
      </c>
      <c r="F29" s="25"/>
      <c r="G29" s="26"/>
      <c r="H29" s="24"/>
      <c r="I29" s="2"/>
    </row>
    <row r="30" spans="3:9" ht="12.85" customHeight="1" x14ac:dyDescent="0.15">
      <c r="C30" s="32" t="s">
        <v>21</v>
      </c>
      <c r="D30" s="32"/>
      <c r="E30" s="32"/>
      <c r="F30" s="32"/>
      <c r="G30" s="32"/>
      <c r="H30" s="32"/>
      <c r="I30" s="2"/>
    </row>
    <row r="31" spans="3:9" ht="12.85" customHeight="1" x14ac:dyDescent="0.15">
      <c r="C31" s="33"/>
      <c r="D31" s="33"/>
      <c r="E31" s="33"/>
      <c r="F31" s="33"/>
      <c r="G31" s="33"/>
      <c r="H31" s="33"/>
      <c r="I31" s="2"/>
    </row>
    <row r="32" spans="3:9" ht="12.85" customHeight="1" x14ac:dyDescent="0.15">
      <c r="C32" s="18" t="s">
        <v>13</v>
      </c>
      <c r="D32" s="18"/>
      <c r="E32" s="2"/>
      <c r="F32" s="2"/>
      <c r="G32" s="2"/>
      <c r="H32" s="2"/>
      <c r="I32" s="2"/>
    </row>
  </sheetData>
  <mergeCells count="16">
    <mergeCell ref="G6:H6"/>
    <mergeCell ref="C30:H31"/>
    <mergeCell ref="C12:D12"/>
    <mergeCell ref="F5:H5"/>
    <mergeCell ref="F25:G25"/>
    <mergeCell ref="F19:G19"/>
    <mergeCell ref="F12:G12"/>
    <mergeCell ref="F7:G7"/>
    <mergeCell ref="C19:D19"/>
    <mergeCell ref="C29:D29"/>
    <mergeCell ref="C26:D26"/>
    <mergeCell ref="C27:D27"/>
    <mergeCell ref="C25:D25"/>
    <mergeCell ref="C28:D28"/>
    <mergeCell ref="C5:D6"/>
    <mergeCell ref="E5:E6"/>
  </mergeCells>
  <phoneticPr fontId="2"/>
  <printOptions horizontalCentered="1"/>
  <pageMargins left="0.53" right="0.16" top="0.52" bottom="0.19685039370078741" header="0.16" footer="0.31496062992125984"/>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2020-09-25T09:34:43Z</dcterms:modified>
</cp:coreProperties>
</file>