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sii.local\SII-fileserver\share\1pub\Ｒ３年度（先進的省エネ）\11　公募\【R3】手引き\省エネ計算\製品情報証明書\"/>
    </mc:Choice>
  </mc:AlternateContent>
  <xr:revisionPtr revIDLastSave="0" documentId="13_ncr:1_{2A0291C9-D07B-437B-A0E7-3AF32E45ADC6}" xr6:coauthVersionLast="46" xr6:coauthVersionMax="46" xr10:uidLastSave="{00000000-0000-0000-0000-000000000000}"/>
  <workbookProtection workbookAlgorithmName="SHA-512" workbookHashValue="DSNK5myBQUsNiS6FHKdoEVK36GpP7RGh+Kn2rgUZIYLP2VSBVjYIRTXlr+UH6h5gvxPG1LPPq5Q/9JMTRAvfJQ==" workbookSaltValue="zncllC5GymmPOMW6p5fh4Q==" workbookSpinCount="100000" lockStructure="1"/>
  <bookViews>
    <workbookView xWindow="-120" yWindow="-120" windowWidth="29040" windowHeight="15990" tabRatio="677"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③記入例_製品情報証明書!$B$2:$BE$77</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④製品情報証明書フォーマット!$AJ$7:$AL$7</definedName>
    <definedName name="印刷機械" localSheetId="2">③記入例_製品情報証明書!$AM$9:$AO$9</definedName>
    <definedName name="印刷機械" localSheetId="3">④製品情報証明書フォーマット!$AJ$8:$AL$8</definedName>
    <definedName name="工作機械" localSheetId="2">③記入例_製品情報証明書!$AM$7:$AQ$7</definedName>
    <definedName name="工作機械" localSheetId="3">④製品情報証明書フォーマット!$AJ$6:$AN$6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46" i="12" l="1"/>
  <c r="P50" i="9"/>
  <c r="AA50" i="9" l="1"/>
  <c r="X46" i="12"/>
  <c r="J21" i="12" l="1"/>
  <c r="J25" i="12" s="1"/>
  <c r="J20" i="12"/>
  <c r="J17" i="12"/>
  <c r="J22" i="12" s="1"/>
  <c r="V21" i="12" l="1"/>
  <c r="V25" i="12" s="1"/>
  <c r="V20" i="12"/>
  <c r="V17" i="12"/>
  <c r="L24" i="9"/>
  <c r="X22" i="9"/>
  <c r="X24" i="9" s="1"/>
  <c r="L22" i="9"/>
  <c r="L21" i="9"/>
  <c r="X21" i="9"/>
  <c r="X18" i="9"/>
  <c r="L18" i="9"/>
  <c r="L23" i="9" l="1"/>
  <c r="X23" i="9"/>
  <c r="V22" i="12"/>
</calcChain>
</file>

<file path=xl/sharedStrings.xml><?xml version="1.0" encoding="utf-8"?>
<sst xmlns="http://schemas.openxmlformats.org/spreadsheetml/2006/main" count="456" uniqueCount="250">
  <si>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</si>
  <si>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</si>
  <si>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</si>
  <si>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</si>
  <si>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</si>
  <si>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</si>
  <si>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</si>
  <si>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</si>
  <si>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</si>
  <si>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</si>
  <si>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</si>
  <si>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</si>
  <si>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</si>
  <si>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</si>
  <si>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</si>
  <si>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</si>
  <si>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</si>
  <si>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</si>
  <si>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</si>
  <si>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</si>
  <si>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</si>
  <si>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</si>
  <si>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</si>
  <si>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</si>
  <si>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</si>
  <si>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</si>
  <si>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</si>
  <si>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</si>
  <si>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</si>
  <si>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</si>
  <si>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</si>
  <si>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</si>
  <si>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</si>
  <si>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</si>
  <si>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</si>
  <si>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</si>
  <si>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</si>
  <si>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</si>
  <si>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</si>
  <si>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</si>
  <si>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</si>
  <si>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</si>
  <si>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</si>
  <si>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</si>
  <si>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</si>
  <si>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</si>
  <si>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</si>
  <si>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</si>
  <si>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</si>
  <si>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</si>
  <si>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</si>
  <si>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</si>
  <si>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</si>
  <si>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</si>
  <si>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</si>
  <si>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</si>
  <si>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</si>
  <si>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</si>
  <si>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</si>
  <si>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</si>
  <si>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</si>
  <si>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</si>
  <si>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</si>
  <si>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</si>
  <si>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</si>
  <si>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</si>
  <si>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</si>
  <si>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工作機械</t>
    <rPh sb="0" eb="2">
      <t>コウサク</t>
    </rPh>
    <rPh sb="2" eb="4">
      <t>キカイ</t>
    </rPh>
    <phoneticPr fontId="1"/>
  </si>
  <si>
    <t>旋盤(ターニングセンタ含む)</t>
    <rPh sb="0" eb="2">
      <t>センバン</t>
    </rPh>
    <rPh sb="11" eb="12">
      <t>フク</t>
    </rPh>
    <phoneticPr fontId="1"/>
  </si>
  <si>
    <t>マシニングセンタ</t>
    <phoneticPr fontId="1"/>
  </si>
  <si>
    <t>-</t>
    <phoneticPr fontId="1"/>
  </si>
  <si>
    <t>-</t>
  </si>
  <si>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</si>
  <si>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</si>
  <si>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</si>
  <si>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</si>
  <si>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</si>
  <si>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【工作機械】入力項目の説明</t>
    <rPh sb="1" eb="3">
      <t>コウサク</t>
    </rPh>
    <rPh sb="3" eb="5">
      <t>キカイ</t>
    </rPh>
    <rPh sb="6" eb="8">
      <t>ニュウリョク</t>
    </rPh>
    <rPh sb="8" eb="10">
      <t>コウモク</t>
    </rPh>
    <rPh sb="11" eb="13">
      <t>セツメイ</t>
    </rPh>
    <phoneticPr fontId="13"/>
  </si>
  <si>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</si>
  <si>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</si>
  <si>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</si>
  <si>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</si>
  <si>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</si>
  <si>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</si>
  <si>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</si>
  <si>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</si>
  <si>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</si>
  <si>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</si>
  <si>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</si>
  <si>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</si>
  <si>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</si>
  <si>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</si>
  <si>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</si>
  <si>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</si>
  <si>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</si>
  <si>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</si>
  <si>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</si>
  <si>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</si>
  <si>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</si>
  <si>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</si>
  <si>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</si>
  <si>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</si>
  <si>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</si>
  <si>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</si>
  <si>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</si>
  <si>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</si>
  <si>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</si>
  <si>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</si>
  <si>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</si>
  <si>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</si>
  <si>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</si>
  <si>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</si>
  <si>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</si>
  <si>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</si>
  <si>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</si>
  <si>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</si>
  <si>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</si>
  <si>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</si>
  <si>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</si>
  <si>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「工作機械」が固定表示されています。</t>
    <rPh sb="1" eb="3">
      <t>コウサク</t>
    </rPh>
    <rPh sb="3" eb="5">
      <t>キカイ</t>
    </rPh>
    <rPh sb="7" eb="9">
      <t>コテイ</t>
    </rPh>
    <rPh sb="9" eb="11">
      <t>ヒョウジ</t>
    </rPh>
    <phoneticPr fontId="13"/>
  </si>
  <si>
    <t>導入設備の種別をプルダウンで選択してください。</t>
    <rPh sb="0" eb="2">
      <t>ドウニュウ</t>
    </rPh>
    <rPh sb="2" eb="4">
      <t>セツビ</t>
    </rPh>
    <rPh sb="5" eb="7">
      <t>シュベツ</t>
    </rPh>
    <rPh sb="14" eb="16">
      <t>センタク</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</si>
  <si>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</si>
  <si>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</si>
  <si>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</si>
  <si>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</si>
  <si>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</si>
  <si>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</si>
  <si>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</si>
  <si>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</si>
  <si>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</si>
  <si>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</si>
  <si>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</si>
  <si>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</si>
  <si>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</si>
  <si>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１サイクル当たり加工時の本体の消費電力を小数第三位までの数値で入力してください。</t>
    <rPh sb="5" eb="6">
      <t>ア</t>
    </rPh>
    <rPh sb="8" eb="10">
      <t>カコウ</t>
    </rPh>
    <rPh sb="10" eb="11">
      <t>ジ</t>
    </rPh>
    <rPh sb="12" eb="14">
      <t>ホンタイ</t>
    </rPh>
    <rPh sb="15" eb="17">
      <t>ショウヒ</t>
    </rPh>
    <rPh sb="17" eb="19">
      <t>デンリョク</t>
    </rPh>
    <rPh sb="20" eb="25">
      <t>ショウスウダイサンイ</t>
    </rPh>
    <rPh sb="28" eb="30">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</si>
  <si>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</si>
  <si>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</si>
  <si>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</si>
  <si>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</si>
  <si>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</si>
  <si>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</si>
  <si>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</si>
  <si>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</si>
  <si>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</si>
  <si>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</si>
  <si>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</si>
  <si>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</si>
  <si>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</si>
  <si>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</si>
  <si>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計算
方法</t>
    <rPh sb="0" eb="2">
      <t>ケイサン</t>
    </rPh>
    <rPh sb="3" eb="5">
      <t>ホウホウ</t>
    </rPh>
    <phoneticPr fontId="1"/>
  </si>
  <si>
    <t>省エネ性向上判定</t>
    <rPh sb="0" eb="1">
      <t>ショウ</t>
    </rPh>
    <rPh sb="3" eb="4">
      <t>セイ</t>
    </rPh>
    <rPh sb="4" eb="6">
      <t>コウジョウ</t>
    </rPh>
    <rPh sb="6" eb="8">
      <t>ハンテイ</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</si>
  <si>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</si>
  <si>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１．</t>
    <phoneticPr fontId="1"/>
  </si>
  <si>
    <t>２．</t>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</si>
  <si>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</si>
  <si>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</si>
  <si>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</si>
  <si>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</si>
  <si>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</si>
  <si>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</si>
  <si>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</si>
  <si>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</si>
  <si>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</si>
  <si>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</si>
  <si>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</si>
  <si>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</si>
  <si>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</si>
  <si>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</si>
  <si>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</si>
  <si>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</si>
  <si>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</si>
  <si>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</si>
  <si>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</si>
  <si>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○○○株式会社</t>
    <rPh sb="3" eb="7">
      <t>カブシキガイシャ</t>
    </rPh>
    <phoneticPr fontId="1"/>
  </si>
  <si>
    <t>東京都○○○○○○○○○○○○</t>
    <rPh sb="0" eb="3">
      <t>トウキョウト</t>
    </rPh>
    <phoneticPr fontId="1"/>
  </si>
  <si>
    <t>□□□□株式会社</t>
    <rPh sb="4" eb="8">
      <t>カブシキガイシャ</t>
    </rPh>
    <phoneticPr fontId="1"/>
  </si>
  <si>
    <t>△△ △△</t>
    <phoneticPr fontId="1"/>
  </si>
  <si>
    <t>○○○○○○○○○○</t>
    <phoneticPr fontId="1"/>
  </si>
  <si>
    <t>○○○○○○○○○○○○○○○○○○○○</t>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</si>
  <si>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</si>
  <si>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</si>
  <si>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</si>
  <si>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</si>
  <si>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10cm×10cm×1cm材質を10個加工</t>
    <rPh sb="13" eb="15">
      <t>ザイシツ</t>
    </rPh>
    <rPh sb="18" eb="19">
      <t>コ</t>
    </rPh>
    <rPh sb="19" eb="21">
      <t>カコウ</t>
    </rPh>
    <phoneticPr fontId="1"/>
  </si>
  <si>
    <t>鉄</t>
    <rPh sb="0" eb="1">
      <t>テツ</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</si>
  <si>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</si>
  <si>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</si>
  <si>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</si>
  <si>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</si>
  <si>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</si>
  <si>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</si>
  <si>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------------------------------------------------以下証明書枠外記載------------------------------------------------</t>
    <rPh sb="48" eb="50">
      <t>イカ</t>
    </rPh>
    <rPh sb="50" eb="53">
      <t>ショウメイショ</t>
    </rPh>
    <rPh sb="53" eb="54">
      <t>ワク</t>
    </rPh>
    <rPh sb="54" eb="55">
      <t>ガイ</t>
    </rPh>
    <rPh sb="55" eb="57">
      <t>キサイ</t>
    </rPh>
    <phoneticPr fontId="1"/>
  </si>
  <si>
    <t>- 3 -</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</si>
  <si>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</si>
  <si>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記入例</t>
    <rPh sb="0" eb="2">
      <t>キニュウ</t>
    </rPh>
    <rPh sb="2" eb="3">
      <t>レイ</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</si>
  <si>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</si>
  <si>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</si>
  <si>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24" eb="26">
      <t>ジュウショ</t>
    </rPh>
    <rPh sb="27" eb="29">
      <t>ニュウリョク</t>
    </rPh>
    <phoneticPr fontId="13"/>
  </si>
  <si>
    <t>製造事業者</t>
    <rPh sb="0" eb="2">
      <t>セイゾウ</t>
    </rPh>
    <rPh sb="2" eb="4">
      <t>ジギョウ</t>
    </rPh>
    <rPh sb="4" eb="5">
      <t>シャ</t>
    </rPh>
    <phoneticPr fontId="1"/>
  </si>
  <si>
    <t>　※待機時間には保守・点検等の時間を含めないでください。</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</si>
  <si>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</si>
  <si>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性能値算出における加工条件（1サイクルとする作業内容）を25字以内で入力してください。
　例：10cm×10cm×1cm材質を10個加工、要求精度10μmで5個加工 等
※切削条件等（主軸回転速度等）を同一で考える必要はありません。</t>
    <rPh sb="22" eb="24">
      <t>サギョウ</t>
    </rPh>
    <rPh sb="24" eb="26">
      <t>ナイヨウ</t>
    </rPh>
    <rPh sb="45" eb="46">
      <t>レイ</t>
    </rPh>
    <rPh sb="60" eb="62">
      <t>ザイシツ</t>
    </rPh>
    <rPh sb="65" eb="66">
      <t>コ</t>
    </rPh>
    <rPh sb="66" eb="68">
      <t>カコウ</t>
    </rPh>
    <rPh sb="69" eb="71">
      <t>ヨウキュウ</t>
    </rPh>
    <rPh sb="71" eb="73">
      <t>セイド</t>
    </rPh>
    <rPh sb="79" eb="80">
      <t>コ</t>
    </rPh>
    <rPh sb="80" eb="82">
      <t>カコウ</t>
    </rPh>
    <rPh sb="83" eb="84">
      <t>ナド</t>
    </rPh>
    <rPh sb="86" eb="88">
      <t>セッサク</t>
    </rPh>
    <rPh sb="88" eb="90">
      <t>ジョウケン</t>
    </rPh>
    <rPh sb="90" eb="91">
      <t>ナド</t>
    </rPh>
    <rPh sb="92" eb="94">
      <t>シュジク</t>
    </rPh>
    <rPh sb="94" eb="96">
      <t>カイテン</t>
    </rPh>
    <rPh sb="96" eb="98">
      <t>ソクド</t>
    </rPh>
    <rPh sb="98" eb="99">
      <t>ナド</t>
    </rPh>
    <rPh sb="101" eb="103">
      <t>ドウイツ</t>
    </rPh>
    <rPh sb="104" eb="105">
      <t>カンガ</t>
    </rPh>
    <rPh sb="107" eb="109">
      <t>ヒツヨウ</t>
    </rPh>
    <phoneticPr fontId="13"/>
  </si>
  <si>
    <t>加工物材質を25字以内で入力してください。
　例：アルミ、鉄 等</t>
    <rPh sb="0" eb="2">
      <t>カコウ</t>
    </rPh>
    <rPh sb="2" eb="3">
      <t>ブツ</t>
    </rPh>
    <rPh sb="3" eb="5">
      <t>ザイシツ</t>
    </rPh>
    <rPh sb="8" eb="9">
      <t>ジ</t>
    </rPh>
    <rPh sb="9" eb="11">
      <t>イナイ</t>
    </rPh>
    <rPh sb="12" eb="14">
      <t>ニュウリョク</t>
    </rPh>
    <rPh sb="23" eb="24">
      <t>レイ</t>
    </rPh>
    <rPh sb="29" eb="30">
      <t>テツ</t>
    </rPh>
    <rPh sb="31" eb="32">
      <t>ナド</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</si>
  <si>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</si>
  <si>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１サイクル当たり待機時の本体の消費電力を小数第三位までの数値で入力してください。
※待機時間が無い場合は、「0」と入力してください。</t>
    <rPh sb="5" eb="6">
      <t>ア</t>
    </rPh>
    <rPh sb="8" eb="10">
      <t>タイキ</t>
    </rPh>
    <rPh sb="10" eb="11">
      <t>ジ</t>
    </rPh>
    <rPh sb="12" eb="14">
      <t>ホンタイ</t>
    </rPh>
    <rPh sb="15" eb="17">
      <t>ショウヒ</t>
    </rPh>
    <rPh sb="17" eb="19">
      <t>デンリョク</t>
    </rPh>
    <rPh sb="20" eb="25">
      <t>ショウスウダイサンイ</t>
    </rPh>
    <rPh sb="28" eb="30">
      <t>スウチ</t>
    </rPh>
    <phoneticPr fontId="13"/>
  </si>
  <si>
    <r>
      <t>工作機械における１サイクルとは、「</t>
    </r>
    <r>
      <rPr>
        <b/>
        <sz val="10"/>
        <color theme="1"/>
        <rFont val="ＭＳ Ｐ明朝"/>
        <family val="1"/>
        <charset val="128"/>
      </rPr>
      <t>加工条件に記載の作業（仕掛品や部品等の製作）」</t>
    </r>
    <r>
      <rPr>
        <sz val="10"/>
        <color theme="1"/>
        <rFont val="ＭＳ Ｐ明朝"/>
        <family val="1"/>
        <charset val="128"/>
      </rPr>
      <t>を言います。そのため、１サイクルの所要時間を「１サイクル当たりの所要時間」と言います。</t>
    </r>
    <rPh sb="0" eb="2">
      <t>コウサク</t>
    </rPh>
    <rPh sb="2" eb="4">
      <t>キカイ</t>
    </rPh>
    <rPh sb="17" eb="19">
      <t>カコウ</t>
    </rPh>
    <rPh sb="19" eb="21">
      <t>ジョウケン</t>
    </rPh>
    <rPh sb="22" eb="24">
      <t>キサイ</t>
    </rPh>
    <rPh sb="25" eb="27">
      <t>サギョウ</t>
    </rPh>
    <rPh sb="28" eb="30">
      <t>シカカリ</t>
    </rPh>
    <rPh sb="30" eb="31">
      <t>ヒン</t>
    </rPh>
    <rPh sb="32" eb="34">
      <t>ブヒン</t>
    </rPh>
    <rPh sb="34" eb="35">
      <t>ナド</t>
    </rPh>
    <rPh sb="36" eb="38">
      <t>セイサク</t>
    </rPh>
    <rPh sb="41" eb="42">
      <t>イ</t>
    </rPh>
    <phoneticPr fontId="1"/>
  </si>
  <si>
    <t>１サイクル当たりの所要時間の内訳は、１サイクル当たりの待機時間と１サイクル当たりの加工時間です。詳細は、以下の１サイクル当たりの所要時間イメージ図をご参照ください。</t>
    <rPh sb="5" eb="6">
      <t>ア</t>
    </rPh>
    <rPh sb="9" eb="11">
      <t>ショヨウ</t>
    </rPh>
    <rPh sb="11" eb="13">
      <t>ジカン</t>
    </rPh>
    <rPh sb="14" eb="16">
      <t>ウチワケ</t>
    </rPh>
    <rPh sb="23" eb="24">
      <t>ア</t>
    </rPh>
    <rPh sb="27" eb="29">
      <t>タイキ</t>
    </rPh>
    <rPh sb="37" eb="38">
      <t>ア</t>
    </rPh>
    <rPh sb="41" eb="43">
      <t>カコウ</t>
    </rPh>
    <rPh sb="48" eb="50">
      <t>ショウサイ</t>
    </rPh>
    <rPh sb="52" eb="54">
      <t>イカ</t>
    </rPh>
    <rPh sb="60" eb="61">
      <t>ア</t>
    </rPh>
    <rPh sb="64" eb="66">
      <t>ショヨウ</t>
    </rPh>
    <rPh sb="66" eb="68">
      <t>ジカン</t>
    </rPh>
    <rPh sb="72" eb="73">
      <t>ズ</t>
    </rPh>
    <rPh sb="75" eb="77">
      <t>サンショウ</t>
    </rPh>
    <phoneticPr fontId="1"/>
  </si>
  <si>
    <t>AAA-BBB</t>
    <phoneticPr fontId="1"/>
  </si>
  <si>
    <t>CCC-DDD</t>
    <phoneticPr fontId="1"/>
  </si>
  <si>
    <t>-----------------------------------------------------以下証明書枠外記載-----------------------------------------------------</t>
    <rPh sb="53" eb="55">
      <t>イカ</t>
    </rPh>
    <rPh sb="55" eb="58">
      <t>ショウメイショ</t>
    </rPh>
    <rPh sb="58" eb="59">
      <t>ワク</t>
    </rPh>
    <rPh sb="59" eb="60">
      <t>ガイ</t>
    </rPh>
    <rPh sb="60" eb="62">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</si>
  <si>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</si>
  <si>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</si>
  <si>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</si>
  <si>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</si>
  <si>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t>旋盤（ターニングセンタ含む）</t>
    <rPh sb="0" eb="2">
      <t>センバン</t>
    </rPh>
    <rPh sb="11" eb="12">
      <t>フク</t>
    </rPh>
    <phoneticPr fontId="1"/>
  </si>
  <si>
    <t>（C）指定設備導入事業</t>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</si>
  <si>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</si>
  <si>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３年度　先進的省エネルギー投資促進支援事業費補助金　（C）指定設備導入事業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</si>
  <si>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</si>
  <si>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</si>
  <si>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</si>
  <si>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</si>
  <si>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</si>
  <si>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</si>
  <si>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２０２１年５月２６日（水）～２０２１年６月３０日（水）まで</t>
    <rPh sb="11" eb="12">
      <t>スイ</t>
    </rPh>
    <rPh sb="25" eb="26">
      <t>スイ</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</si>
  <si>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</si>
  <si>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</si>
  <si>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</si>
  <si>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</si>
  <si>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</si>
  <si>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</si>
  <si>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</si>
  <si>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</si>
  <si>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</si>
  <si>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</si>
  <si>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</si>
  <si>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</si>
  <si>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</si>
  <si>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</si>
  <si>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（C）指定設備導入事業の申請に係る製品情報証明書</t>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</si>
  <si>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</si>
  <si>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</si>
  <si>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＜本事業の公募期間＞</t>
    <rPh sb="1" eb="4">
      <t>ホンジギョウ</t>
    </rPh>
    <rPh sb="5" eb="7">
      <t>コウボ</t>
    </rPh>
    <rPh sb="7" eb="9">
      <t>キカン</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</si>
  <si>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</si>
  <si>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1サイクル当たりの加工時と待機時の時間を合算して自動表示されます。</t>
    <rPh sb="5" eb="6">
      <t>ア</t>
    </rPh>
    <rPh sb="9" eb="11">
      <t>カコウ</t>
    </rPh>
    <rPh sb="11" eb="12">
      <t>ジ</t>
    </rPh>
    <rPh sb="13" eb="15">
      <t>タイキ</t>
    </rPh>
    <rPh sb="15" eb="16">
      <t>ジ</t>
    </rPh>
    <rPh sb="17" eb="19">
      <t>ジカン</t>
    </rPh>
    <rPh sb="20" eb="22">
      <t>ガッサン</t>
    </rPh>
    <rPh sb="24" eb="26">
      <t>ジドウ</t>
    </rPh>
    <rPh sb="26" eb="28">
      <t>ヒョウジ</t>
    </rPh>
    <phoneticPr fontId="15"/>
  </si>
  <si>
    <t>令和３年度 先進的省エネルギー投資促進支援事業費補助金</t>
    <phoneticPr fontId="1"/>
  </si>
  <si>
    <t>令和３年度 先進的省エネルギー投資促進支援事業費補助金</t>
    <rPh sb="6" eb="8">
      <t>センシン</t>
    </rPh>
    <rPh sb="8" eb="9">
      <t>テキ</t>
    </rPh>
    <rPh sb="9" eb="10">
      <t>ショウ</t>
    </rPh>
    <rPh sb="15" eb="17">
      <t>トウシ</t>
    </rPh>
    <rPh sb="17" eb="19">
      <t>ソクシン</t>
    </rPh>
    <rPh sb="19" eb="21">
      <t>シエン</t>
    </rPh>
    <rPh sb="21" eb="24">
      <t>ジギョウヒ</t>
    </rPh>
    <rPh sb="24" eb="27">
      <t>ホジョキン</t>
    </rPh>
    <phoneticPr fontId="1"/>
  </si>
  <si>
    <t>　令和３年度 先進的省エネルギー投資促進支援事業費補助金 （C）指定設備導入事業（以下、「本事業」という）では、生産設備のメーカー等の事業者（以下、「製造事業者」という）の皆様に、以下内容につきましてご協力をいただきたく存じます。</t>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</si>
  <si>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rPr>
        <u/>
        <sz val="10"/>
        <color theme="1"/>
        <rFont val="ＭＳ Ｐ明朝"/>
        <family val="1"/>
        <charset val="128"/>
      </rPr>
      <t>事業者の皆様へ</t>
    </r>
    <r>
      <rPr>
        <sz val="10"/>
        <color theme="1"/>
        <rFont val="ＭＳ Ｐ明朝"/>
        <family val="1"/>
        <charset val="128"/>
      </rPr>
      <t xml:space="preserve">
本証明書は、令和３年度 先進的省エネルギー投資促進支援事業費補助金 （C）指定設備導入事業（以下、本事業）で
使用する製品情報を証明するものです。本証明書を本事業の申請以外で使用することはできません。</t>
    </r>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</si>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</sst>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28"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sz val="11"/>
      <color theme="1"/>
      <name val="ＭＳ Ｐ明朝"/>
      <family val="1"/>
      <charset val="128"/>
    </font>
    <font>
      <sz val="12"/>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rgb="FFFF0000"/>
      <name val="ＭＳ Ｐ明朝"/>
      <family val="1"/>
      <charset val="128"/>
    </font>
    <font>
      <sz val="18"/>
      <color theme="1"/>
      <name val="ＭＳ Ｐ明朝"/>
      <family val="1"/>
      <charset val="128"/>
    </font>
    <font>
      <b/>
      <u/>
      <sz val="16"/>
      <color rgb="FFFF0000"/>
      <name val="ＭＳ Ｐ明朝"/>
      <family val="1"/>
      <charset val="128"/>
    </font>
    <font>
      <b/>
      <sz val="10"/>
      <color rgb="FFFF000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9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horizontal="right" vertical="top"/>
    </xf>
    <xf numFmtId="0" fontId="18" fillId="0" borderId="0" xfId="0" applyFont="1">
      <alignment vertical="center"/>
    </xf>
    <xf numFmtId="0" fontId="17" fillId="0" borderId="0" xfId="0" applyFont="1" applyAlignment="1">
      <alignment horizontal="left" vertical="center"/>
    </xf>
    <xf numFmtId="49" fontId="2" fillId="0" borderId="0" xfId="0" applyNumberFormat="1"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17" fillId="0" borderId="0" xfId="0" applyFont="1">
      <alignment vertical="center"/>
    </xf>
    <xf numFmtId="0" fontId="17" fillId="0" borderId="0" xfId="0" applyFont="1" applyAlignment="1">
      <alignment vertical="top" wrapText="1"/>
    </xf>
    <xf numFmtId="0" fontId="17" fillId="0" borderId="0" xfId="0" applyFont="1" applyAlignment="1">
      <alignment horizontal="center" vertical="top" wrapText="1"/>
    </xf>
    <xf numFmtId="0" fontId="2" fillId="0" borderId="0" xfId="0" applyFont="1" applyProtection="1">
      <alignment vertical="center"/>
    </xf>
    <xf numFmtId="0" fontId="2" fillId="0" borderId="0" xfId="0" applyFont="1" applyAlignment="1" applyProtection="1">
      <alignment horizontal="center" vertical="center"/>
    </xf>
    <xf numFmtId="0" fontId="3" fillId="0" borderId="0" xfId="0" applyFont="1" applyProtection="1">
      <alignment vertical="center"/>
    </xf>
    <xf numFmtId="0" fontId="0" fillId="0" borderId="0" xfId="0" applyProtection="1">
      <alignment vertical="center"/>
    </xf>
    <xf numFmtId="0" fontId="3" fillId="0" borderId="37" xfId="0" applyFont="1" applyBorder="1" applyProtection="1">
      <alignment vertical="center"/>
    </xf>
    <xf numFmtId="0" fontId="5" fillId="0" borderId="41" xfId="0" applyFont="1" applyBorder="1" applyAlignment="1" applyProtection="1">
      <alignment horizontal="centerContinuous" vertical="center"/>
    </xf>
    <xf numFmtId="0" fontId="5" fillId="0" borderId="29" xfId="0" applyFont="1" applyBorder="1" applyAlignment="1" applyProtection="1">
      <alignment horizontal="center" vertical="center"/>
    </xf>
    <xf numFmtId="0" fontId="12" fillId="0" borderId="37" xfId="2" applyFont="1" applyBorder="1" applyProtection="1">
      <alignment vertical="center"/>
    </xf>
    <xf numFmtId="0" fontId="16" fillId="0" borderId="41" xfId="2" applyFont="1" applyBorder="1" applyProtection="1">
      <alignment vertical="center"/>
    </xf>
    <xf numFmtId="0" fontId="2" fillId="0" borderId="41" xfId="2" applyFont="1" applyBorder="1" applyProtection="1">
      <alignment vertical="center"/>
    </xf>
    <xf numFmtId="0" fontId="2" fillId="0" borderId="41" xfId="2" applyFont="1" applyBorder="1" applyAlignment="1" applyProtection="1">
      <alignment vertical="center" wrapText="1"/>
    </xf>
    <xf numFmtId="0" fontId="3" fillId="0" borderId="29" xfId="0" applyFont="1" applyBorder="1" applyProtection="1">
      <alignment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Protection="1">
      <alignment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10" xfId="0" applyFont="1" applyBorder="1" applyProtection="1">
      <alignment vertical="center"/>
    </xf>
    <xf numFmtId="0" fontId="2" fillId="0" borderId="0" xfId="0" applyFont="1" applyBorder="1" applyProtection="1">
      <alignment vertical="center"/>
    </xf>
    <xf numFmtId="0" fontId="2" fillId="0" borderId="38" xfId="0" applyFont="1" applyBorder="1" applyProtection="1">
      <alignment vertical="center"/>
    </xf>
    <xf numFmtId="0" fontId="2" fillId="0" borderId="38" xfId="0" applyFont="1" applyBorder="1" applyAlignment="1" applyProtection="1">
      <alignment horizontal="center" vertical="center" shrinkToFit="1"/>
    </xf>
    <xf numFmtId="0" fontId="2" fillId="2" borderId="6" xfId="0" applyFont="1" applyFill="1" applyBorder="1" applyProtection="1">
      <alignment vertical="center"/>
    </xf>
    <xf numFmtId="0" fontId="2" fillId="0" borderId="6" xfId="0" applyFont="1" applyBorder="1" applyProtection="1">
      <alignment vertical="center"/>
    </xf>
    <xf numFmtId="0" fontId="3" fillId="6" borderId="6" xfId="2" applyFont="1" applyFill="1" applyBorder="1" applyAlignment="1" applyProtection="1">
      <alignment horizontal="center" vertical="center"/>
    </xf>
    <xf numFmtId="0" fontId="3" fillId="6" borderId="7" xfId="2" applyFont="1" applyFill="1" applyBorder="1" applyAlignment="1" applyProtection="1">
      <alignment horizontal="center" vertical="center" wrapText="1"/>
    </xf>
    <xf numFmtId="0" fontId="2" fillId="0" borderId="6" xfId="2" applyFont="1" applyBorder="1" applyAlignment="1" applyProtection="1">
      <alignment vertical="center" wrapText="1"/>
    </xf>
    <xf numFmtId="0" fontId="0" fillId="0" borderId="10" xfId="0" applyBorder="1" applyProtection="1">
      <alignment vertical="center"/>
    </xf>
    <xf numFmtId="0" fontId="2" fillId="0" borderId="4" xfId="0" applyFont="1" applyBorder="1" applyAlignment="1" applyProtection="1">
      <alignment horizontal="center" vertical="center"/>
    </xf>
    <xf numFmtId="0" fontId="17" fillId="0" borderId="0" xfId="0" applyFont="1" applyBorder="1" applyProtection="1">
      <alignment vertical="center"/>
    </xf>
    <xf numFmtId="0" fontId="0" fillId="0" borderId="38" xfId="0" applyBorder="1" applyProtection="1">
      <alignment vertical="center"/>
    </xf>
    <xf numFmtId="0" fontId="2" fillId="0" borderId="0" xfId="2" applyFont="1" applyFill="1" applyBorder="1" applyAlignment="1" applyProtection="1">
      <alignment horizontal="center" vertical="center"/>
    </xf>
    <xf numFmtId="0" fontId="2" fillId="0" borderId="6" xfId="0" applyFont="1" applyBorder="1" applyAlignment="1" applyProtection="1">
      <alignment horizontal="center" vertical="center" wrapText="1"/>
    </xf>
    <xf numFmtId="0" fontId="0" fillId="0" borderId="0" xfId="0" applyBorder="1" applyProtection="1">
      <alignment vertical="center"/>
    </xf>
    <xf numFmtId="0" fontId="2" fillId="0" borderId="38" xfId="0" applyFont="1" applyBorder="1" applyAlignment="1" applyProtection="1">
      <alignment horizontal="center" vertical="center"/>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4" xfId="0" applyFont="1" applyBorder="1" applyProtection="1">
      <alignment vertical="center"/>
    </xf>
    <xf numFmtId="0" fontId="2" fillId="0" borderId="21" xfId="0" applyFont="1" applyBorder="1" applyAlignment="1" applyProtection="1">
      <alignment horizontal="center" vertical="center" wrapText="1"/>
    </xf>
    <xf numFmtId="0" fontId="2" fillId="0" borderId="0" xfId="0" applyFont="1" applyBorder="1" applyAlignment="1" applyProtection="1">
      <alignment vertical="center" wrapText="1"/>
    </xf>
    <xf numFmtId="0" fontId="2" fillId="2" borderId="6"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xf>
    <xf numFmtId="0" fontId="10" fillId="0" borderId="38" xfId="0" applyFont="1" applyBorder="1" applyAlignment="1" applyProtection="1">
      <alignment horizontal="center" vertical="center"/>
    </xf>
    <xf numFmtId="0" fontId="2" fillId="0" borderId="6" xfId="2" quotePrefix="1" applyFont="1" applyBorder="1" applyAlignment="1" applyProtection="1">
      <alignment horizontal="center" vertical="center"/>
    </xf>
    <xf numFmtId="0" fontId="2" fillId="0" borderId="38" xfId="0" applyFont="1" applyBorder="1" applyAlignment="1" applyProtection="1">
      <alignment horizontal="left" vertical="center"/>
    </xf>
    <xf numFmtId="0" fontId="4" fillId="0" borderId="0" xfId="0" applyFont="1" applyBorder="1" applyProtection="1">
      <alignment vertical="center"/>
    </xf>
    <xf numFmtId="0" fontId="2" fillId="0" borderId="7" xfId="2" applyFont="1" applyBorder="1" applyAlignment="1" applyProtection="1">
      <alignment vertical="center" wrapText="1"/>
    </xf>
    <xf numFmtId="0" fontId="4" fillId="0" borderId="38" xfId="0" applyFont="1" applyBorder="1" applyProtection="1">
      <alignment vertical="center"/>
    </xf>
    <xf numFmtId="0" fontId="2" fillId="4" borderId="0" xfId="0" applyFont="1" applyFill="1" applyBorder="1" applyAlignment="1" applyProtection="1">
      <alignment horizontal="left" vertical="center"/>
    </xf>
    <xf numFmtId="0" fontId="8" fillId="0" borderId="0" xfId="0" applyFont="1" applyBorder="1" applyProtection="1">
      <alignment vertical="center"/>
    </xf>
    <xf numFmtId="49" fontId="2" fillId="4" borderId="0" xfId="0" applyNumberFormat="1" applyFont="1" applyFill="1" applyBorder="1" applyAlignment="1" applyProtection="1">
      <alignment horizontal="left" vertical="center"/>
    </xf>
    <xf numFmtId="0" fontId="2" fillId="0" borderId="0" xfId="0" applyFont="1" applyAlignment="1" applyProtection="1">
      <alignment vertical="center" wrapText="1"/>
    </xf>
    <xf numFmtId="0" fontId="2" fillId="0" borderId="38" xfId="0" applyFont="1" applyBorder="1" applyAlignment="1" applyProtection="1">
      <alignment horizontal="left" vertical="center" wrapText="1"/>
    </xf>
    <xf numFmtId="0" fontId="4" fillId="0" borderId="0" xfId="0" applyFont="1" applyProtection="1">
      <alignment vertical="center"/>
    </xf>
    <xf numFmtId="0" fontId="10" fillId="0" borderId="0" xfId="0" applyFont="1" applyProtection="1">
      <alignment vertical="center"/>
    </xf>
    <xf numFmtId="0" fontId="2" fillId="0" borderId="0" xfId="0" applyFont="1" applyFill="1" applyBorder="1" applyProtection="1">
      <alignment vertical="center"/>
    </xf>
    <xf numFmtId="0" fontId="4" fillId="0" borderId="0" xfId="0" applyFont="1" applyFill="1" applyBorder="1" applyProtection="1">
      <alignment vertical="center"/>
    </xf>
    <xf numFmtId="0" fontId="23" fillId="0" borderId="0" xfId="0" applyFont="1" applyBorder="1" applyProtection="1">
      <alignment vertical="center"/>
    </xf>
    <xf numFmtId="0" fontId="18" fillId="0" borderId="10" xfId="0" applyFont="1" applyBorder="1" applyProtection="1">
      <alignment vertical="center"/>
    </xf>
    <xf numFmtId="0" fontId="20" fillId="0" borderId="0" xfId="0" applyFont="1" applyBorder="1" applyAlignment="1" applyProtection="1">
      <alignment horizontal="left" vertical="center"/>
    </xf>
    <xf numFmtId="0" fontId="3" fillId="0" borderId="0" xfId="0" applyFont="1" applyBorder="1" applyProtection="1">
      <alignment vertical="center"/>
    </xf>
    <xf numFmtId="0" fontId="2" fillId="0" borderId="11" xfId="0" applyFont="1" applyBorder="1" applyProtection="1">
      <alignment vertical="center"/>
    </xf>
    <xf numFmtId="0" fontId="2" fillId="0" borderId="40" xfId="0" applyFont="1" applyBorder="1" applyProtection="1">
      <alignment vertical="center"/>
    </xf>
    <xf numFmtId="0" fontId="2" fillId="0" borderId="40"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2" fillId="0" borderId="39" xfId="0" applyFont="1" applyBorder="1" applyProtection="1">
      <alignment vertical="center"/>
    </xf>
    <xf numFmtId="0" fontId="2" fillId="0" borderId="41" xfId="0" applyFont="1" applyBorder="1" applyProtection="1">
      <alignment vertical="center"/>
    </xf>
    <xf numFmtId="0" fontId="2" fillId="0" borderId="37" xfId="0" applyFont="1" applyBorder="1" applyProtection="1">
      <alignment vertical="center"/>
    </xf>
    <xf numFmtId="0" fontId="2" fillId="0" borderId="41" xfId="0" applyFont="1" applyBorder="1" applyAlignment="1" applyProtection="1">
      <alignment horizontal="left" vertical="center" wrapText="1"/>
    </xf>
    <xf numFmtId="0" fontId="21" fillId="0" borderId="41" xfId="0" applyFont="1" applyBorder="1" applyAlignment="1" applyProtection="1">
      <alignment horizontal="left" vertical="center"/>
    </xf>
    <xf numFmtId="0" fontId="17" fillId="0" borderId="41" xfId="0" applyFont="1" applyBorder="1" applyAlignment="1" applyProtection="1">
      <alignment horizontal="left" vertical="center" wrapText="1"/>
    </xf>
    <xf numFmtId="0" fontId="5" fillId="0" borderId="41" xfId="0" applyFont="1" applyBorder="1" applyProtection="1">
      <alignment vertical="center"/>
    </xf>
    <xf numFmtId="0" fontId="2" fillId="0" borderId="29" xfId="0" applyFont="1" applyBorder="1" applyProtection="1">
      <alignment vertical="center"/>
    </xf>
    <xf numFmtId="0" fontId="5" fillId="0" borderId="0" xfId="0" applyFont="1" applyBorder="1" applyProtection="1">
      <alignment vertical="center"/>
    </xf>
    <xf numFmtId="0" fontId="17" fillId="0" borderId="0" xfId="0" applyFont="1" applyBorder="1" applyAlignment="1" applyProtection="1">
      <alignment vertical="center" wrapText="1"/>
    </xf>
    <xf numFmtId="0" fontId="2" fillId="0" borderId="0" xfId="0" applyFont="1" applyBorder="1" applyAlignment="1" applyProtection="1">
      <alignment vertical="center"/>
    </xf>
    <xf numFmtId="0" fontId="5" fillId="0" borderId="0" xfId="0" applyFont="1" applyBorder="1" applyAlignment="1" applyProtection="1">
      <alignment vertical="center" wrapText="1"/>
    </xf>
    <xf numFmtId="0" fontId="5" fillId="0" borderId="40" xfId="0" applyFont="1" applyBorder="1" applyProtection="1">
      <alignment vertical="center"/>
    </xf>
    <xf numFmtId="0" fontId="19" fillId="0" borderId="40" xfId="0" applyFont="1" applyBorder="1" applyProtection="1">
      <alignment vertical="center"/>
    </xf>
    <xf numFmtId="0" fontId="19" fillId="0" borderId="0" xfId="0" applyFont="1" applyBorder="1" applyProtection="1">
      <alignment vertical="center"/>
    </xf>
    <xf numFmtId="0" fontId="21" fillId="0" borderId="0" xfId="0" applyFont="1" applyAlignment="1">
      <alignment horizontal="left" vertical="center"/>
    </xf>
    <xf numFmtId="0" fontId="22" fillId="0" borderId="0" xfId="0" applyFont="1">
      <alignment vertical="center"/>
    </xf>
    <xf numFmtId="0" fontId="2" fillId="0" borderId="20"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23" xfId="0" applyFont="1" applyBorder="1" applyAlignment="1" applyProtection="1">
      <alignment horizontal="center" vertical="center"/>
    </xf>
    <xf numFmtId="0" fontId="2" fillId="2" borderId="6" xfId="0" applyFont="1" applyFill="1" applyBorder="1" applyAlignment="1" applyProtection="1">
      <alignment horizontal="center" vertical="center"/>
    </xf>
    <xf numFmtId="0" fontId="2" fillId="0" borderId="24" xfId="0" applyFont="1" applyBorder="1" applyAlignment="1" applyProtection="1">
      <alignment horizontal="center" vertical="center"/>
    </xf>
    <xf numFmtId="49" fontId="6" fillId="0" borderId="0" xfId="0" applyNumberFormat="1" applyFont="1" applyBorder="1" applyAlignment="1" applyProtection="1">
      <alignment vertical="center"/>
    </xf>
    <xf numFmtId="49" fontId="6" fillId="0" borderId="38" xfId="0" applyNumberFormat="1" applyFont="1" applyBorder="1" applyAlignment="1" applyProtection="1">
      <alignment vertical="center"/>
    </xf>
    <xf numFmtId="0" fontId="21" fillId="0" borderId="0" xfId="0" applyFont="1" applyProtection="1">
      <alignment vertical="center"/>
    </xf>
    <xf numFmtId="0" fontId="2" fillId="0" borderId="6" xfId="0" applyFont="1" applyBorder="1" applyAlignment="1" applyProtection="1">
      <alignment vertical="center"/>
    </xf>
    <xf numFmtId="0" fontId="5" fillId="0" borderId="0" xfId="0" applyFont="1" applyAlignment="1" applyProtection="1">
      <alignment horizontal="centerContinuous" vertical="center"/>
    </xf>
    <xf numFmtId="0" fontId="5" fillId="0" borderId="0" xfId="0" applyFont="1" applyAlignment="1" applyProtection="1">
      <alignment horizontal="center" vertical="center"/>
    </xf>
    <xf numFmtId="0" fontId="8" fillId="0" borderId="0" xfId="0" applyFont="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8" fillId="0" borderId="0" xfId="0" applyFont="1" applyAlignment="1" applyProtection="1">
      <alignment horizontal="center" vertical="center"/>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2" fillId="0" borderId="0" xfId="0"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2" fillId="0" borderId="0" xfId="0" applyFont="1" applyBorder="1" applyAlignment="1" applyProtection="1">
      <alignment horizontal="left" vertical="center" wrapText="1"/>
    </xf>
    <xf numFmtId="0" fontId="2" fillId="0" borderId="6" xfId="0" applyFont="1" applyBorder="1" applyAlignment="1" applyProtection="1">
      <alignment horizontal="center" vertical="center"/>
    </xf>
    <xf numFmtId="0" fontId="2" fillId="0" borderId="27" xfId="2" applyFont="1" applyBorder="1" applyAlignment="1" applyProtection="1">
      <alignment horizontal="center" vertical="center"/>
    </xf>
    <xf numFmtId="0" fontId="2" fillId="0" borderId="6"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0" xfId="0" applyFont="1" applyBorder="1" applyAlignment="1" applyProtection="1">
      <alignment horizontal="left" vertical="center"/>
    </xf>
    <xf numFmtId="0" fontId="2" fillId="2" borderId="6" xfId="0" applyFont="1" applyFill="1" applyBorder="1" applyAlignment="1" applyProtection="1">
      <alignment horizontal="center" vertical="center"/>
    </xf>
    <xf numFmtId="0" fontId="2" fillId="0" borderId="4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3"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0" xfId="0" applyFont="1" applyAlignment="1" applyProtection="1">
      <alignment horizontal="left" vertical="center" wrapText="1"/>
    </xf>
    <xf numFmtId="49" fontId="10" fillId="0" borderId="0" xfId="0" applyNumberFormat="1" applyFont="1" applyAlignment="1">
      <alignment vertical="top"/>
    </xf>
    <xf numFmtId="0" fontId="10" fillId="0" borderId="0" xfId="0" applyFont="1" applyAlignment="1">
      <alignment vertical="top"/>
    </xf>
    <xf numFmtId="0" fontId="5" fillId="0" borderId="41"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38" xfId="0" applyFont="1" applyBorder="1" applyAlignment="1" applyProtection="1">
      <alignment horizontal="center" vertical="center"/>
    </xf>
    <xf numFmtId="0" fontId="2" fillId="5" borderId="0" xfId="0" applyFont="1" applyFill="1">
      <alignment vertical="center"/>
    </xf>
    <xf numFmtId="0" fontId="27" fillId="0" borderId="0" xfId="0" applyFont="1">
      <alignment vertical="center"/>
    </xf>
    <xf numFmtId="0" fontId="2" fillId="0" borderId="0" xfId="0" applyFont="1" applyAlignment="1">
      <alignment vertical="center" wrapText="1"/>
    </xf>
    <xf numFmtId="0" fontId="10" fillId="0" borderId="0" xfId="0"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0" xfId="0" applyFont="1" applyAlignment="1">
      <alignment horizontal="center" vertical="top" wrapText="1"/>
    </xf>
    <xf numFmtId="0" fontId="2" fillId="0" borderId="38" xfId="0" applyFont="1" applyBorder="1" applyAlignment="1">
      <alignment vertical="center" wrapText="1"/>
    </xf>
    <xf numFmtId="176" fontId="2" fillId="4" borderId="0" xfId="0" applyNumberFormat="1" applyFont="1" applyFill="1" applyAlignment="1">
      <alignment vertical="center" shrinkToFit="1"/>
    </xf>
    <xf numFmtId="176" fontId="2" fillId="4" borderId="0" xfId="0" applyNumberFormat="1" applyFont="1" applyFill="1" applyAlignment="1" applyProtection="1">
      <alignment vertical="center" shrinkToFit="1"/>
      <protection locked="0"/>
    </xf>
    <xf numFmtId="0" fontId="2" fillId="0" borderId="0" xfId="0" applyFont="1" applyAlignment="1">
      <alignment horizontal="left" vertical="top"/>
    </xf>
    <xf numFmtId="0" fontId="17" fillId="0" borderId="0" xfId="0" applyFont="1" applyAlignment="1">
      <alignment horizontal="center" vertical="center"/>
    </xf>
    <xf numFmtId="0" fontId="18" fillId="0" borderId="0" xfId="0" applyFont="1" applyAlignment="1">
      <alignment horizontal="left" vertical="center"/>
    </xf>
    <xf numFmtId="0" fontId="2" fillId="0" borderId="0" xfId="0" applyFont="1" applyAlignment="1">
      <alignment horizontal="left" vertical="top" wrapText="1"/>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xf>
    <xf numFmtId="0" fontId="10" fillId="7" borderId="17" xfId="0" applyFont="1" applyFill="1" applyBorder="1" applyAlignment="1">
      <alignment horizontal="center" vertical="center"/>
    </xf>
    <xf numFmtId="0" fontId="10" fillId="7" borderId="27" xfId="0" applyFont="1" applyFill="1" applyBorder="1" applyAlignment="1">
      <alignment horizontal="center" vertical="center"/>
    </xf>
    <xf numFmtId="0" fontId="10" fillId="7"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0" fontId="2" fillId="0" borderId="7"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11" borderId="20" xfId="2" applyFont="1" applyFill="1" applyBorder="1" applyAlignment="1" applyProtection="1">
      <alignment horizontal="center" vertical="center" wrapText="1"/>
    </xf>
    <xf numFmtId="0" fontId="2" fillId="11" borderId="24" xfId="2" applyFont="1" applyFill="1" applyBorder="1" applyAlignment="1" applyProtection="1">
      <alignment horizontal="center" vertical="center" wrapText="1"/>
    </xf>
    <xf numFmtId="0" fontId="2" fillId="11" borderId="12" xfId="2" applyFont="1" applyFill="1" applyBorder="1" applyAlignment="1" applyProtection="1">
      <alignment horizontal="center" vertical="center" wrapText="1"/>
    </xf>
    <xf numFmtId="0" fontId="17" fillId="9" borderId="6" xfId="0" applyFont="1" applyFill="1" applyBorder="1" applyAlignment="1" applyProtection="1">
      <alignment horizontal="center" vertical="center"/>
    </xf>
    <xf numFmtId="0" fontId="17" fillId="5" borderId="0" xfId="0" applyFont="1" applyFill="1" applyBorder="1" applyAlignment="1" applyProtection="1">
      <alignment horizontal="center" vertical="center"/>
    </xf>
    <xf numFmtId="0" fontId="2" fillId="0" borderId="6" xfId="0" applyFont="1" applyBorder="1" applyAlignment="1" applyProtection="1">
      <alignment horizontal="center" vertical="center"/>
    </xf>
    <xf numFmtId="0" fontId="2" fillId="0" borderId="29" xfId="2" applyFont="1" applyBorder="1" applyAlignment="1" applyProtection="1">
      <alignment horizontal="center" vertical="center"/>
    </xf>
    <xf numFmtId="0" fontId="2" fillId="0" borderId="39" xfId="2" applyFont="1" applyBorder="1" applyAlignment="1" applyProtection="1">
      <alignment horizontal="center" vertical="center"/>
    </xf>
    <xf numFmtId="0" fontId="10" fillId="0" borderId="6" xfId="2" applyFont="1" applyBorder="1" applyAlignment="1" applyProtection="1">
      <alignment horizontal="center" vertical="center"/>
    </xf>
    <xf numFmtId="0" fontId="2" fillId="0" borderId="37"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6" xfId="2" applyFont="1" applyBorder="1" applyAlignment="1" applyProtection="1">
      <alignment horizontal="center" vertical="center"/>
    </xf>
    <xf numFmtId="0" fontId="2" fillId="0" borderId="20"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3" fillId="6" borderId="20" xfId="2" applyFont="1" applyFill="1" applyBorder="1" applyAlignment="1" applyProtection="1">
      <alignment horizontal="center" vertical="center"/>
    </xf>
    <xf numFmtId="0" fontId="3" fillId="6" borderId="12" xfId="2" applyFont="1" applyFill="1" applyBorder="1" applyAlignment="1" applyProtection="1">
      <alignment horizontal="center" vertical="center"/>
    </xf>
    <xf numFmtId="0" fontId="2" fillId="0" borderId="38"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20" xfId="2" applyFont="1" applyBorder="1" applyAlignment="1" applyProtection="1">
      <alignment horizontal="center" vertical="center"/>
    </xf>
    <xf numFmtId="0" fontId="2" fillId="0" borderId="24" xfId="2" applyFont="1" applyBorder="1" applyAlignment="1" applyProtection="1">
      <alignment horizontal="center" vertical="center"/>
    </xf>
    <xf numFmtId="0" fontId="2" fillId="0" borderId="12" xfId="2" applyFont="1" applyBorder="1" applyAlignment="1" applyProtection="1">
      <alignment horizontal="center" vertical="center"/>
    </xf>
    <xf numFmtId="0" fontId="25" fillId="0" borderId="0" xfId="0" quotePrefix="1" applyFont="1" applyAlignment="1" applyProtection="1">
      <alignment horizontal="center" vertical="center"/>
    </xf>
    <xf numFmtId="0" fontId="25" fillId="0" borderId="0" xfId="0" applyFont="1" applyAlignment="1" applyProtection="1">
      <alignment horizontal="center" vertical="center"/>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2" fillId="0" borderId="0" xfId="0" applyFont="1" applyBorder="1" applyAlignment="1" applyProtection="1">
      <alignment horizontal="center" vertical="center"/>
    </xf>
    <xf numFmtId="0" fontId="6" fillId="3" borderId="7" xfId="0" applyFont="1" applyFill="1" applyBorder="1" applyAlignment="1" applyProtection="1">
      <alignment horizontal="center" vertical="center" shrinkToFit="1"/>
    </xf>
    <xf numFmtId="0" fontId="6" fillId="3" borderId="17" xfId="0" applyFont="1" applyFill="1" applyBorder="1" applyAlignment="1" applyProtection="1">
      <alignment horizontal="center" vertical="center" shrinkToFit="1"/>
    </xf>
    <xf numFmtId="0" fontId="6" fillId="3" borderId="27" xfId="0" applyFont="1" applyFill="1" applyBorder="1" applyAlignment="1" applyProtection="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0" borderId="7"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27" xfId="0"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19" fillId="2" borderId="6" xfId="0" applyFont="1" applyFill="1" applyBorder="1" applyAlignment="1" applyProtection="1">
      <alignment horizontal="center" vertical="center"/>
    </xf>
    <xf numFmtId="0" fontId="19" fillId="2" borderId="6" xfId="0" applyFont="1" applyFill="1" applyBorder="1" applyAlignment="1" applyProtection="1">
      <alignment horizontal="left" vertical="center"/>
    </xf>
    <xf numFmtId="0" fontId="17" fillId="8" borderId="37" xfId="0" applyFont="1" applyFill="1" applyBorder="1" applyAlignment="1" applyProtection="1">
      <alignment horizontal="center" vertical="center" wrapText="1"/>
    </xf>
    <xf numFmtId="0" fontId="17" fillId="8" borderId="41" xfId="0" applyFont="1" applyFill="1" applyBorder="1" applyAlignment="1" applyProtection="1">
      <alignment horizontal="center" vertical="center" wrapText="1"/>
    </xf>
    <xf numFmtId="0" fontId="17" fillId="8" borderId="29" xfId="0" applyFont="1" applyFill="1" applyBorder="1" applyAlignment="1" applyProtection="1">
      <alignment horizontal="center" vertical="center" wrapText="1"/>
    </xf>
    <xf numFmtId="0" fontId="17" fillId="8" borderId="10" xfId="0" applyFont="1" applyFill="1" applyBorder="1" applyAlignment="1" applyProtection="1">
      <alignment horizontal="center" vertical="center" wrapText="1"/>
    </xf>
    <xf numFmtId="0" fontId="17" fillId="8" borderId="0" xfId="0" applyFont="1" applyFill="1" applyBorder="1" applyAlignment="1" applyProtection="1">
      <alignment horizontal="center" vertical="center" wrapText="1"/>
    </xf>
    <xf numFmtId="0" fontId="17" fillId="8" borderId="38" xfId="0" applyFont="1" applyFill="1" applyBorder="1" applyAlignment="1" applyProtection="1">
      <alignment horizontal="center" vertical="center" wrapText="1"/>
    </xf>
    <xf numFmtId="0" fontId="17" fillId="8" borderId="11" xfId="0" applyFont="1" applyFill="1" applyBorder="1" applyAlignment="1" applyProtection="1">
      <alignment horizontal="center" vertical="center" wrapText="1"/>
    </xf>
    <xf numFmtId="0" fontId="17" fillId="8" borderId="40" xfId="0" applyFont="1" applyFill="1" applyBorder="1" applyAlignment="1" applyProtection="1">
      <alignment horizontal="center" vertical="center" wrapText="1"/>
    </xf>
    <xf numFmtId="0" fontId="17" fillId="8" borderId="39" xfId="0" applyFont="1" applyFill="1" applyBorder="1" applyAlignment="1" applyProtection="1">
      <alignment horizontal="center" vertical="center" wrapText="1"/>
    </xf>
    <xf numFmtId="0" fontId="17" fillId="8" borderId="6" xfId="0" applyFont="1" applyFill="1" applyBorder="1" applyAlignment="1" applyProtection="1">
      <alignment horizontal="left" vertical="center" wrapText="1"/>
    </xf>
    <xf numFmtId="0" fontId="2" fillId="0" borderId="6" xfId="0" applyFont="1" applyBorder="1" applyAlignment="1" applyProtection="1">
      <alignment horizontal="left" vertical="center" wrapText="1"/>
    </xf>
    <xf numFmtId="0" fontId="10" fillId="0" borderId="20" xfId="2" applyFont="1" applyBorder="1" applyAlignment="1" applyProtection="1">
      <alignment horizontal="left" vertical="center" wrapText="1"/>
    </xf>
    <xf numFmtId="0" fontId="10" fillId="0" borderId="24"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0" fontId="3" fillId="6" borderId="20" xfId="2" applyFont="1" applyFill="1" applyBorder="1" applyAlignment="1" applyProtection="1">
      <alignment horizontal="center" vertical="center" wrapText="1"/>
    </xf>
    <xf numFmtId="0" fontId="3" fillId="6" borderId="12" xfId="2" applyFont="1" applyFill="1" applyBorder="1" applyAlignment="1" applyProtection="1">
      <alignment horizontal="center" vertical="center" wrapText="1"/>
    </xf>
    <xf numFmtId="0" fontId="3" fillId="6" borderId="6" xfId="2" applyFont="1" applyFill="1" applyBorder="1" applyAlignment="1" applyProtection="1">
      <alignment horizontal="center" vertical="center" wrapText="1"/>
    </xf>
    <xf numFmtId="0" fontId="3" fillId="6" borderId="29" xfId="2" applyFont="1" applyFill="1" applyBorder="1" applyAlignment="1" applyProtection="1">
      <alignment horizontal="center" vertical="center" wrapText="1"/>
    </xf>
    <xf numFmtId="0" fontId="3" fillId="6" borderId="39" xfId="2" applyFont="1" applyFill="1" applyBorder="1" applyAlignment="1" applyProtection="1">
      <alignment horizontal="center" vertical="center" wrapText="1"/>
    </xf>
    <xf numFmtId="0" fontId="2" fillId="0" borderId="17" xfId="2" applyFont="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27" xfId="0" applyFont="1" applyFill="1" applyBorder="1" applyAlignment="1" applyProtection="1">
      <alignment horizontal="center" vertical="center"/>
    </xf>
    <xf numFmtId="176" fontId="2" fillId="2" borderId="7" xfId="1" applyNumberFormat="1" applyFont="1" applyFill="1" applyBorder="1" applyAlignment="1" applyProtection="1">
      <alignment horizontal="center" vertical="center" wrapText="1"/>
    </xf>
    <xf numFmtId="176" fontId="2" fillId="2" borderId="17" xfId="1" applyNumberFormat="1" applyFont="1" applyFill="1" applyBorder="1" applyAlignment="1" applyProtection="1">
      <alignment horizontal="center" vertical="center" wrapText="1"/>
    </xf>
    <xf numFmtId="176" fontId="2" fillId="2" borderId="27" xfId="1" applyNumberFormat="1" applyFont="1" applyFill="1" applyBorder="1" applyAlignment="1" applyProtection="1">
      <alignment horizontal="center" vertical="center" wrapText="1"/>
    </xf>
    <xf numFmtId="0" fontId="2" fillId="0" borderId="29"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37"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40" xfId="0" applyFont="1" applyBorder="1" applyAlignment="1" applyProtection="1">
      <alignment horizontal="center" vertical="center"/>
    </xf>
    <xf numFmtId="0" fontId="17" fillId="9" borderId="6" xfId="0" applyFont="1" applyFill="1" applyBorder="1" applyAlignment="1" applyProtection="1">
      <alignment horizontal="left" vertical="center" wrapText="1"/>
    </xf>
    <xf numFmtId="0" fontId="17" fillId="5" borderId="0" xfId="0" applyFont="1" applyFill="1" applyBorder="1" applyAlignment="1" applyProtection="1">
      <alignment horizontal="left" vertical="center" wrapText="1"/>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179" fontId="2" fillId="4" borderId="20" xfId="1" applyNumberFormat="1" applyFont="1" applyFill="1" applyBorder="1" applyAlignment="1" applyProtection="1">
      <alignment horizontal="center" vertical="center"/>
    </xf>
    <xf numFmtId="0" fontId="2" fillId="0" borderId="20" xfId="0" applyFont="1" applyBorder="1" applyAlignment="1" applyProtection="1">
      <alignment horizontal="center" vertical="center"/>
    </xf>
    <xf numFmtId="0" fontId="2" fillId="4" borderId="20" xfId="2" applyFont="1" applyFill="1" applyBorder="1" applyAlignment="1" applyProtection="1">
      <alignment horizontal="center" vertical="center" textRotation="255" wrapText="1"/>
    </xf>
    <xf numFmtId="0" fontId="2" fillId="4" borderId="24" xfId="2" applyFont="1" applyFill="1" applyBorder="1" applyAlignment="1" applyProtection="1">
      <alignment horizontal="center" vertical="center" textRotation="255" wrapText="1"/>
    </xf>
    <xf numFmtId="0" fontId="2" fillId="4" borderId="12" xfId="2" applyFont="1" applyFill="1" applyBorder="1" applyAlignment="1" applyProtection="1">
      <alignment horizontal="center" vertical="center" textRotation="255" wrapText="1"/>
    </xf>
    <xf numFmtId="179" fontId="2" fillId="2" borderId="6" xfId="1" applyNumberFormat="1" applyFont="1" applyFill="1" applyBorder="1" applyAlignment="1" applyProtection="1">
      <alignment horizontal="center" vertical="center" wrapText="1"/>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3" fillId="6" borderId="7" xfId="2" applyFont="1" applyFill="1" applyBorder="1" applyAlignment="1" applyProtection="1">
      <alignment horizontal="center" vertical="center"/>
    </xf>
    <xf numFmtId="0" fontId="3" fillId="6" borderId="17" xfId="2" applyFont="1" applyFill="1" applyBorder="1" applyAlignment="1" applyProtection="1">
      <alignment horizontal="center" vertical="center"/>
    </xf>
    <xf numFmtId="0" fontId="3" fillId="6" borderId="27" xfId="2" applyFont="1" applyFill="1" applyBorder="1" applyAlignment="1" applyProtection="1">
      <alignment horizontal="center" vertical="center"/>
    </xf>
    <xf numFmtId="0" fontId="2" fillId="0" borderId="0" xfId="0" applyFont="1" applyBorder="1" applyAlignment="1" applyProtection="1">
      <alignment horizontal="left" vertical="center"/>
    </xf>
    <xf numFmtId="0" fontId="6" fillId="2" borderId="6" xfId="0" applyFont="1" applyFill="1" applyBorder="1" applyAlignment="1" applyProtection="1">
      <alignment horizontal="center" vertical="center" shrinkToFit="1"/>
    </xf>
    <xf numFmtId="176" fontId="2" fillId="2" borderId="6" xfId="1" applyNumberFormat="1" applyFont="1" applyFill="1" applyBorder="1" applyAlignment="1" applyProtection="1">
      <alignment horizontal="center" vertical="center" wrapText="1"/>
    </xf>
    <xf numFmtId="0" fontId="3" fillId="6" borderId="24" xfId="2" applyFont="1" applyFill="1" applyBorder="1" applyAlignment="1" applyProtection="1">
      <alignment horizontal="center" vertical="center"/>
    </xf>
    <xf numFmtId="0" fontId="3" fillId="6" borderId="37" xfId="2" applyFont="1" applyFill="1" applyBorder="1" applyAlignment="1" applyProtection="1">
      <alignment horizontal="center" vertical="center"/>
    </xf>
    <xf numFmtId="0" fontId="3" fillId="6" borderId="41" xfId="2" applyFont="1" applyFill="1" applyBorder="1" applyAlignment="1" applyProtection="1">
      <alignment horizontal="center" vertical="center"/>
    </xf>
    <xf numFmtId="0" fontId="3" fillId="6" borderId="29" xfId="2" applyFont="1" applyFill="1" applyBorder="1" applyAlignment="1" applyProtection="1">
      <alignment horizontal="center" vertical="center"/>
    </xf>
    <xf numFmtId="0" fontId="3" fillId="6" borderId="11" xfId="2" applyFont="1" applyFill="1" applyBorder="1" applyAlignment="1" applyProtection="1">
      <alignment horizontal="center" vertical="center"/>
    </xf>
    <xf numFmtId="0" fontId="3" fillId="6" borderId="40" xfId="2" applyFont="1" applyFill="1" applyBorder="1" applyAlignment="1" applyProtection="1">
      <alignment horizontal="center" vertical="center"/>
    </xf>
    <xf numFmtId="0" fontId="3" fillId="6" borderId="39" xfId="2" applyFont="1" applyFill="1" applyBorder="1" applyAlignment="1" applyProtection="1">
      <alignment horizontal="center" vertical="center"/>
    </xf>
    <xf numFmtId="0" fontId="6" fillId="3" borderId="6" xfId="0" applyFont="1" applyFill="1" applyBorder="1" applyAlignment="1" applyProtection="1">
      <alignment horizontal="center" vertical="center" shrinkToFit="1"/>
    </xf>
    <xf numFmtId="0" fontId="10" fillId="0" borderId="6" xfId="0" applyFont="1" applyBorder="1" applyAlignment="1" applyProtection="1">
      <alignment horizontal="center" vertical="center"/>
    </xf>
    <xf numFmtId="0" fontId="2" fillId="2" borderId="6" xfId="0" applyFont="1" applyFill="1" applyBorder="1" applyAlignment="1" applyProtection="1">
      <alignment horizontal="center" vertical="center"/>
    </xf>
    <xf numFmtId="0" fontId="2" fillId="0" borderId="12" xfId="0" applyFont="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11" borderId="14" xfId="0" applyFont="1" applyFill="1" applyBorder="1" applyAlignment="1" applyProtection="1">
      <alignment horizontal="center" vertical="center" shrinkToFit="1"/>
    </xf>
    <xf numFmtId="0" fontId="2" fillId="11" borderId="15" xfId="0" applyFont="1" applyFill="1" applyBorder="1" applyAlignment="1" applyProtection="1">
      <alignment horizontal="center" vertical="center" shrinkToFit="1"/>
    </xf>
    <xf numFmtId="0" fontId="2" fillId="11"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11" borderId="7" xfId="0" applyFont="1" applyFill="1" applyBorder="1" applyAlignment="1" applyProtection="1">
      <alignment horizontal="center" vertical="center" shrinkToFit="1"/>
    </xf>
    <xf numFmtId="0" fontId="2" fillId="11" borderId="17" xfId="0" applyFont="1" applyFill="1" applyBorder="1" applyAlignment="1" applyProtection="1">
      <alignment horizontal="center" vertical="center" shrinkToFit="1"/>
    </xf>
    <xf numFmtId="0" fontId="2" fillId="11" borderId="18" xfId="0" applyFont="1" applyFill="1" applyBorder="1" applyAlignment="1" applyProtection="1">
      <alignment horizontal="center" vertical="center" shrinkToFit="1"/>
    </xf>
    <xf numFmtId="0" fontId="2" fillId="3" borderId="6" xfId="0" applyFont="1" applyFill="1" applyBorder="1" applyAlignment="1" applyProtection="1">
      <alignment horizontal="distributed" vertical="center" wrapText="1"/>
    </xf>
    <xf numFmtId="0" fontId="2" fillId="4" borderId="6" xfId="0" applyFont="1" applyFill="1" applyBorder="1" applyAlignment="1" applyProtection="1">
      <alignment horizontal="center" vertical="center"/>
    </xf>
    <xf numFmtId="0" fontId="26" fillId="0" borderId="10" xfId="0" applyFont="1" applyBorder="1" applyAlignment="1" applyProtection="1">
      <alignment horizontal="center" vertical="center"/>
    </xf>
    <xf numFmtId="0" fontId="26" fillId="0" borderId="0" xfId="0" applyFont="1" applyBorder="1" applyAlignment="1" applyProtection="1">
      <alignment horizontal="center" vertical="center"/>
    </xf>
    <xf numFmtId="0" fontId="26" fillId="0" borderId="38" xfId="0" applyFont="1" applyBorder="1" applyAlignment="1" applyProtection="1">
      <alignment horizontal="center" vertical="center"/>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11" borderId="9" xfId="0" applyFont="1" applyFill="1" applyBorder="1" applyAlignment="1" applyProtection="1">
      <alignment horizontal="center" vertical="center"/>
    </xf>
    <xf numFmtId="0" fontId="2" fillId="11" borderId="8" xfId="0" applyFont="1" applyFill="1" applyBorder="1" applyAlignment="1" applyProtection="1">
      <alignment horizontal="center" vertical="center"/>
    </xf>
    <xf numFmtId="0" fontId="2" fillId="11" borderId="13" xfId="0" applyFont="1" applyFill="1" applyBorder="1" applyAlignment="1" applyProtection="1">
      <alignment horizontal="center" vertical="center"/>
    </xf>
    <xf numFmtId="0" fontId="2" fillId="0" borderId="22" xfId="0" applyFont="1" applyBorder="1" applyAlignment="1" applyProtection="1">
      <alignment horizontal="center" vertical="center"/>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178" fontId="2" fillId="4" borderId="23" xfId="1" applyNumberFormat="1" applyFont="1" applyFill="1" applyBorder="1" applyAlignment="1" applyProtection="1">
      <alignment horizontal="center" vertical="center"/>
    </xf>
    <xf numFmtId="0" fontId="2" fillId="0" borderId="23" xfId="0" applyFont="1" applyBorder="1" applyAlignment="1" applyProtection="1">
      <alignment horizontal="center" vertical="center"/>
    </xf>
    <xf numFmtId="0" fontId="5" fillId="0" borderId="41" xfId="0" applyFont="1" applyBorder="1" applyAlignment="1" applyProtection="1">
      <alignment horizontal="center" vertical="center"/>
    </xf>
    <xf numFmtId="0" fontId="5" fillId="0" borderId="0" xfId="0" applyFont="1" applyBorder="1" applyAlignment="1" applyProtection="1">
      <alignment horizontal="center" vertical="center"/>
    </xf>
    <xf numFmtId="0" fontId="20" fillId="8" borderId="43" xfId="0" applyFont="1" applyFill="1" applyBorder="1" applyAlignment="1" applyProtection="1">
      <alignment horizontal="center" vertical="center" wrapText="1"/>
    </xf>
    <xf numFmtId="0" fontId="20" fillId="8" borderId="44" xfId="0" applyFont="1" applyFill="1" applyBorder="1" applyAlignment="1" applyProtection="1">
      <alignment horizontal="center" vertical="center" wrapText="1"/>
    </xf>
    <xf numFmtId="0" fontId="20" fillId="8" borderId="46" xfId="0" applyFont="1" applyFill="1" applyBorder="1" applyAlignment="1" applyProtection="1">
      <alignment horizontal="center" vertical="center" wrapText="1"/>
    </xf>
    <xf numFmtId="0" fontId="20" fillId="8" borderId="42" xfId="0" applyFont="1" applyFill="1" applyBorder="1" applyAlignment="1" applyProtection="1">
      <alignment horizontal="center" vertical="center" wrapText="1"/>
    </xf>
    <xf numFmtId="0" fontId="20" fillId="8" borderId="45" xfId="0" applyFont="1" applyFill="1" applyBorder="1" applyAlignment="1" applyProtection="1">
      <alignment horizontal="center" vertical="center" wrapText="1"/>
    </xf>
    <xf numFmtId="0" fontId="20" fillId="8" borderId="47" xfId="0" applyFont="1" applyFill="1" applyBorder="1" applyAlignment="1" applyProtection="1">
      <alignment horizontal="center" vertical="center" wrapText="1"/>
    </xf>
    <xf numFmtId="0" fontId="2" fillId="0" borderId="6" xfId="0" applyFont="1" applyBorder="1" applyAlignment="1" applyProtection="1">
      <alignment horizontal="left" vertical="center"/>
    </xf>
    <xf numFmtId="0" fontId="4"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shrinkToFit="1"/>
    </xf>
    <xf numFmtId="0" fontId="2" fillId="0" borderId="21" xfId="0" applyFont="1" applyBorder="1" applyAlignment="1" applyProtection="1">
      <alignment horizontal="center" vertical="center"/>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176" fontId="2" fillId="5" borderId="0" xfId="0" applyNumberFormat="1" applyFont="1" applyFill="1" applyAlignment="1">
      <alignment horizontal="center" vertical="center"/>
    </xf>
    <xf numFmtId="0" fontId="2" fillId="0" borderId="6" xfId="2" applyFont="1" applyBorder="1" applyAlignment="1" applyProtection="1">
      <alignment horizontal="center" vertical="center" textRotation="255"/>
    </xf>
    <xf numFmtId="177" fontId="2" fillId="0" borderId="6" xfId="0" applyNumberFormat="1"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17" fillId="10" borderId="0" xfId="0" applyFont="1" applyFill="1" applyBorder="1" applyAlignment="1" applyProtection="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49" fontId="6" fillId="0" borderId="0" xfId="0" applyNumberFormat="1" applyFont="1" applyBorder="1" applyAlignment="1" applyProtection="1">
      <alignment horizontal="center"/>
    </xf>
    <xf numFmtId="49" fontId="2" fillId="4" borderId="0" xfId="0" applyNumberFormat="1" applyFont="1" applyFill="1" applyAlignment="1" applyProtection="1">
      <alignment horizontal="left" vertical="center" shrinkToFit="1"/>
      <protection locked="0"/>
    </xf>
    <xf numFmtId="0" fontId="2" fillId="0" borderId="0" xfId="0" applyFont="1" applyAlignment="1" applyProtection="1">
      <alignment horizontal="left" vertical="center" wrapText="1"/>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179" fontId="2" fillId="4" borderId="20" xfId="1" applyNumberFormat="1" applyFont="1" applyFill="1" applyBorder="1" applyAlignment="1" applyProtection="1">
      <alignment horizontal="center" vertical="center"/>
      <protection locked="0"/>
    </xf>
    <xf numFmtId="178" fontId="2" fillId="4" borderId="23" xfId="1" applyNumberFormat="1" applyFont="1" applyFill="1" applyBorder="1" applyAlignment="1" applyProtection="1">
      <alignment horizontal="center" vertical="center"/>
      <protection locked="0"/>
    </xf>
    <xf numFmtId="0" fontId="2" fillId="4" borderId="6" xfId="0" applyFont="1" applyFill="1" applyBorder="1" applyAlignment="1" applyProtection="1">
      <alignment horizontal="center" vertical="center"/>
      <protection locked="0"/>
    </xf>
    <xf numFmtId="0" fontId="2" fillId="11" borderId="9" xfId="0" applyFont="1" applyFill="1" applyBorder="1" applyAlignment="1" applyProtection="1">
      <alignment horizontal="center" vertical="center"/>
      <protection locked="0"/>
    </xf>
    <xf numFmtId="0" fontId="2" fillId="11" borderId="8" xfId="0" applyFont="1" applyFill="1" applyBorder="1" applyAlignment="1" applyProtection="1">
      <alignment horizontal="center" vertical="center"/>
      <protection locked="0"/>
    </xf>
    <xf numFmtId="0" fontId="2" fillId="11" borderId="13" xfId="0" applyFont="1" applyFill="1" applyBorder="1" applyAlignment="1" applyProtection="1">
      <alignment horizontal="center" vertical="center"/>
      <protection locked="0"/>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5" fillId="0" borderId="0" xfId="0" applyFont="1" applyAlignment="1" applyProtection="1">
      <alignment horizontal="center" vertical="center"/>
    </xf>
    <xf numFmtId="0" fontId="2" fillId="0" borderId="42" xfId="0" applyFont="1" applyBorder="1" applyAlignment="1" applyProtection="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35</xdr:col>
      <xdr:colOff>92368</xdr:colOff>
      <xdr:row>44</xdr:row>
      <xdr:rowOff>224841</xdr:rowOff>
    </xdr:from>
    <xdr:to>
      <xdr:col>53</xdr:col>
      <xdr:colOff>2103298</xdr:colOff>
      <xdr:row>53</xdr:row>
      <xdr:rowOff>143077</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8267303" y="10412450"/>
          <a:ext cx="6872821" cy="2229084"/>
          <a:chOff x="8002463" y="10264588"/>
          <a:chExt cx="8202318" cy="2232248"/>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8002463" y="10360351"/>
            <a:ext cx="2945820" cy="5581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a:latin typeface="Meiryo UI" panose="020B0604030504040204" pitchFamily="50" charset="-128"/>
                <a:ea typeface="Meiryo UI" panose="020B0604030504040204" pitchFamily="50" charset="-128"/>
              </a:rPr>
              <a:t>既存設備</a:t>
            </a:r>
            <a:endParaRPr kumimoji="1" lang="en-US" altLang="ja-JP" sz="1100" b="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（導入設備の一代前モデル）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264588"/>
            <a:ext cx="5282588" cy="749629"/>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8768096" y="11940960"/>
            <a:ext cx="1475747" cy="32521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i="1">
                <a:latin typeface="Meiryo UI" panose="020B0604030504040204" pitchFamily="50" charset="-128"/>
                <a:ea typeface="Meiryo UI" panose="020B0604030504040204" pitchFamily="50" charset="-128"/>
              </a:rPr>
              <a:t>導入</a:t>
            </a:r>
            <a:r>
              <a:rPr kumimoji="1" lang="ja-JP" altLang="en-US" sz="1100" b="0">
                <a:latin typeface="Meiryo UI" panose="020B0604030504040204" pitchFamily="50" charset="-128"/>
                <a:ea typeface="Meiryo UI" panose="020B0604030504040204" pitchFamily="50" charset="-128"/>
              </a:rPr>
              <a:t>設備</a:t>
            </a:r>
            <a:endParaRPr kumimoji="1" lang="en-US" altLang="ja-JP" sz="1100" b="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6400" y="10994431"/>
            <a:ext cx="0" cy="720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xdr:cNvCxnSpPr>
        </xdr:nvCxnSpPr>
        <xdr:spPr>
          <a:xfrm flipH="1">
            <a:off x="13354867" y="11014217"/>
            <a:ext cx="208620" cy="696083"/>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0979679" y="11017059"/>
            <a:ext cx="2484353" cy="67067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710300"/>
            <a:ext cx="4865346" cy="786536"/>
          </a:xfrm>
          <a:prstGeom prst="rect">
            <a:avLst/>
          </a:prstGeom>
        </xdr:spPr>
      </xdr:pic>
    </xdr:grpSp>
    <xdr:clientData/>
  </xdr:twoCellAnchor>
  <xdr:twoCellAnchor>
    <xdr:from>
      <xdr:col>53</xdr:col>
      <xdr:colOff>874059</xdr:colOff>
      <xdr:row>42</xdr:row>
      <xdr:rowOff>56130</xdr:rowOff>
    </xdr:from>
    <xdr:to>
      <xdr:col>54</xdr:col>
      <xdr:colOff>1238248</xdr:colOff>
      <xdr:row>44</xdr:row>
      <xdr:rowOff>137772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3637559" y="9704395"/>
          <a:ext cx="7098924" cy="56349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 ＝ 加工条件に記載の作業（仕掛品や製品等の製作）の所要時間</a:t>
          </a:r>
          <a:endParaRPr kumimoji="1" lang="en-US" altLang="ja-JP" sz="1050">
            <a:solidFill>
              <a:sysClr val="windowText" lastClr="000000"/>
            </a:solidFill>
            <a:latin typeface="ＭＳ Ｐ明朝" panose="02020600040205080304" pitchFamily="18" charset="-128"/>
            <a:ea typeface="ＭＳ Ｐ明朝" panose="02020600040205080304" pitchFamily="18" charset="-128"/>
          </a:endParaRPr>
        </a:p>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（１サイクル当たりの所要時間（秒）＝１サイクル当たりの待機時間（秒）＋１サイクル当たりの加工時間（秒））</a:t>
          </a:r>
        </a:p>
      </xdr:txBody>
    </xdr:sp>
    <xdr:clientData/>
  </xdr:twoCellAnchor>
  <xdr:twoCellAnchor>
    <xdr:from>
      <xdr:col>44</xdr:col>
      <xdr:colOff>176213</xdr:colOff>
      <xdr:row>55</xdr:row>
      <xdr:rowOff>217374</xdr:rowOff>
    </xdr:from>
    <xdr:to>
      <xdr:col>50</xdr:col>
      <xdr:colOff>434748</xdr:colOff>
      <xdr:row>56</xdr:row>
      <xdr:rowOff>161243</xdr:rowOff>
    </xdr:to>
    <xdr:sp macro="" textlink="">
      <xdr:nvSpPr>
        <xdr:cNvPr id="86" name="テキスト ボックス 85">
          <a:extLst>
            <a:ext uri="{FF2B5EF4-FFF2-40B4-BE49-F238E27FC236}">
              <a16:creationId xmlns:a16="http://schemas.microsoft.com/office/drawing/2014/main" id="{55B3A38E-A9EC-40F7-8B08-330163E9858D}"/>
            </a:ext>
          </a:extLst>
        </xdr:cNvPr>
        <xdr:cNvSpPr txBox="1"/>
      </xdr:nvSpPr>
      <xdr:spPr>
        <a:xfrm>
          <a:off x="8629651" y="13278530"/>
          <a:ext cx="3104128" cy="289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45</xdr:col>
      <xdr:colOff>35719</xdr:colOff>
      <xdr:row>56</xdr:row>
      <xdr:rowOff>190500</xdr:rowOff>
    </xdr:from>
    <xdr:to>
      <xdr:col>53</xdr:col>
      <xdr:colOff>4292552</xdr:colOff>
      <xdr:row>65</xdr:row>
      <xdr:rowOff>175093</xdr:rowOff>
    </xdr:to>
    <xdr:grpSp>
      <xdr:nvGrpSpPr>
        <xdr:cNvPr id="2" name="グループ化 1">
          <a:extLst>
            <a:ext uri="{FF2B5EF4-FFF2-40B4-BE49-F238E27FC236}">
              <a16:creationId xmlns:a16="http://schemas.microsoft.com/office/drawing/2014/main" id="{8C685556-8571-42E8-94B4-44C983A65633}"/>
            </a:ext>
          </a:extLst>
        </xdr:cNvPr>
        <xdr:cNvGrpSpPr/>
      </xdr:nvGrpSpPr>
      <xdr:grpSpPr>
        <a:xfrm>
          <a:off x="8666197" y="13542065"/>
          <a:ext cx="8663181" cy="2295441"/>
          <a:chOff x="8667750" y="15240000"/>
          <a:chExt cx="8662146" cy="2342030"/>
        </a:xfrm>
      </xdr:grpSpPr>
      <xdr:pic>
        <xdr:nvPicPr>
          <xdr:cNvPr id="17" name="図 16">
            <a:extLst>
              <a:ext uri="{FF2B5EF4-FFF2-40B4-BE49-F238E27FC236}">
                <a16:creationId xmlns:a16="http://schemas.microsoft.com/office/drawing/2014/main" id="{5ACEEC6C-1595-4E8E-BFF2-301401EC0E4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67750" y="15240000"/>
            <a:ext cx="8662146" cy="234203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a:extLst>
              <a:ext uri="{FF2B5EF4-FFF2-40B4-BE49-F238E27FC236}">
                <a16:creationId xmlns:a16="http://schemas.microsoft.com/office/drawing/2014/main" id="{416CEB02-BD49-4CAB-8A9B-44A0615E58C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96131" y="15329646"/>
            <a:ext cx="7669867" cy="97323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9" name="図 18">
            <a:extLst>
              <a:ext uri="{FF2B5EF4-FFF2-40B4-BE49-F238E27FC236}">
                <a16:creationId xmlns:a16="http://schemas.microsoft.com/office/drawing/2014/main" id="{CD24A374-AACB-4FC9-B23B-B697D76A43F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384926" y="16483853"/>
            <a:ext cx="7679392" cy="98275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23</xdr:col>
      <xdr:colOff>171450</xdr:colOff>
      <xdr:row>31</xdr:row>
      <xdr:rowOff>200025</xdr:rowOff>
    </xdr:from>
    <xdr:to>
      <xdr:col>27</xdr:col>
      <xdr:colOff>160565</xdr:colOff>
      <xdr:row>35</xdr:row>
      <xdr:rowOff>68036</xdr:rowOff>
    </xdr:to>
    <xdr:sp macro="" textlink="">
      <xdr:nvSpPr>
        <xdr:cNvPr id="20" name="正方形/長方形 19">
          <a:extLst>
            <a:ext uri="{FF2B5EF4-FFF2-40B4-BE49-F238E27FC236}">
              <a16:creationId xmlns:a16="http://schemas.microsoft.com/office/drawing/2014/main" id="{16AB8C57-23E8-49A1-8728-BB871F47F519}"/>
            </a:ext>
          </a:extLst>
        </xdr:cNvPr>
        <xdr:cNvSpPr/>
      </xdr:nvSpPr>
      <xdr:spPr>
        <a:xfrm>
          <a:off x="5419725" y="717232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a:t>
          </a:r>
          <a:r>
            <a:rPr kumimoji="1" lang="ja-JP" altLang="en-US" sz="1100">
              <a:solidFill>
                <a:srgbClr val="FF0000"/>
              </a:solidFill>
            </a:rPr>
            <a:t>株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式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会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社　　　□</a:t>
          </a:r>
          <a:endParaRPr kumimoji="1" lang="en-US" altLang="ja-JP" sz="1100">
            <a:solidFill>
              <a:srgbClr val="FF0000"/>
            </a:solidFill>
          </a:endParaRPr>
        </a:p>
        <a:p>
          <a:pPr algn="l"/>
          <a:endParaRPr kumimoji="1" lang="ja-JP" altLang="en-US" sz="1050"/>
        </a:p>
      </xdr:txBody>
    </xdr:sp>
    <xdr:clientData/>
  </xdr:twoCellAnchor>
  <xdr:twoCellAnchor>
    <xdr:from>
      <xdr:col>29</xdr:col>
      <xdr:colOff>0</xdr:colOff>
      <xdr:row>33</xdr:row>
      <xdr:rowOff>0</xdr:rowOff>
    </xdr:from>
    <xdr:to>
      <xdr:col>45</xdr:col>
      <xdr:colOff>280148</xdr:colOff>
      <xdr:row>37</xdr:row>
      <xdr:rowOff>168089</xdr:rowOff>
    </xdr:to>
    <xdr:sp macro="" textlink="">
      <xdr:nvSpPr>
        <xdr:cNvPr id="22" name="吹き出し: 四角形 21">
          <a:extLst>
            <a:ext uri="{FF2B5EF4-FFF2-40B4-BE49-F238E27FC236}">
              <a16:creationId xmlns:a16="http://schemas.microsoft.com/office/drawing/2014/main" id="{6E9D13FC-5A59-4CA7-8B3F-F17B61340116}"/>
            </a:ext>
          </a:extLst>
        </xdr:cNvPr>
        <xdr:cNvSpPr/>
      </xdr:nvSpPr>
      <xdr:spPr>
        <a:xfrm>
          <a:off x="6600265" y="7474324"/>
          <a:ext cx="2151530" cy="1199030"/>
        </a:xfrm>
        <a:prstGeom prst="wedgeRectCallout">
          <a:avLst>
            <a:gd name="adj1" fmla="val -74782"/>
            <a:gd name="adj2" fmla="val -39196"/>
          </a:avLst>
        </a:prstGeom>
        <a:solidFill>
          <a:schemeClr val="accent2">
            <a:lumMod val="20000"/>
            <a:lumOff val="80000"/>
          </a:schemeClr>
        </a:solidFill>
        <a:ln>
          <a:solidFill>
            <a:schemeClr val="accent2"/>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100"/>
            <a:t>押印は無くても可としますが、押印をしない場合は、 社内決裁ルールや社内規約等を添付し、申請者に提供してください。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0C4F-081A-4E8E-BFBC-FDDB130DE088}">
  <dimension ref="B1:AH69"/>
  <sheetViews>
    <sheetView tabSelected="1" view="pageBreakPreview" zoomScaleNormal="100" zoomScaleSheetLayoutView="100" zoomScalePageLayoutView="98" workbookViewId="0"/>
  </sheetViews>
  <sheetFormatPr defaultRowHeight="13.5" x14ac:dyDescent="0.15"/>
  <cols>
    <col min="1" max="1" width="1.125" customWidth="1"/>
    <col min="2" max="2" width="2.125" style="2" customWidth="1"/>
    <col min="3" max="4" width="2.5" style="2" customWidth="1"/>
    <col min="5" max="18" width="3.125" style="2" customWidth="1"/>
    <col min="19" max="19" width="4.25" style="2" customWidth="1"/>
    <col min="20" max="29" width="3.125" style="2" customWidth="1"/>
    <col min="30" max="30" width="2.375" style="2" customWidth="1"/>
    <col min="31" max="33" width="3.125" style="2" customWidth="1"/>
  </cols>
  <sheetData>
    <row r="1" spans="3:34" ht="5.25" customHeight="1" x14ac:dyDescent="0.15"/>
    <row r="2" spans="3:34" ht="13.5" customHeight="1" x14ac:dyDescent="0.15">
      <c r="C2" s="157" t="s">
        <v>246</v>
      </c>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row>
    <row r="3" spans="3:34" ht="13.5" customHeight="1" x14ac:dyDescent="0.15">
      <c r="C3" s="157" t="s">
        <v>215</v>
      </c>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row>
    <row r="4" spans="3:34" ht="5.25" customHeight="1" x14ac:dyDescent="0.15">
      <c r="C4" s="11"/>
      <c r="D4" s="11"/>
      <c r="E4" s="11"/>
      <c r="F4" s="11"/>
      <c r="G4" s="11"/>
      <c r="H4" s="11"/>
      <c r="I4" s="11"/>
      <c r="J4" s="11"/>
      <c r="K4" s="11"/>
      <c r="L4" s="11"/>
      <c r="M4" s="11"/>
      <c r="N4" s="11"/>
      <c r="O4" s="11"/>
      <c r="P4" s="11"/>
      <c r="Q4" s="11"/>
      <c r="R4" s="11"/>
      <c r="S4" s="11"/>
      <c r="T4" s="11"/>
      <c r="U4" s="11"/>
      <c r="V4" s="11"/>
      <c r="W4" s="11"/>
      <c r="X4" s="11"/>
      <c r="Y4" s="11"/>
      <c r="Z4" s="11"/>
      <c r="AA4" s="11"/>
      <c r="AB4" s="11"/>
      <c r="AC4" s="11"/>
    </row>
    <row r="5" spans="3:34" ht="13.5" customHeight="1" x14ac:dyDescent="0.15">
      <c r="C5" s="157" t="s">
        <v>151</v>
      </c>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3:34" ht="6" customHeight="1" x14ac:dyDescent="0.15"/>
    <row r="7" spans="3:34" ht="15" customHeight="1" x14ac:dyDescent="0.15">
      <c r="C7" s="158" t="s">
        <v>216</v>
      </c>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H7" s="2"/>
    </row>
    <row r="8" spans="3:34" ht="5.25" customHeight="1" x14ac:dyDescent="0.15">
      <c r="C8" s="3"/>
      <c r="AH8" s="2"/>
    </row>
    <row r="9" spans="3:34" ht="13.5" customHeight="1" x14ac:dyDescent="0.15">
      <c r="C9" s="159" t="s">
        <v>247</v>
      </c>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8"/>
      <c r="AH9" s="2"/>
    </row>
    <row r="10" spans="3:34" x14ac:dyDescent="0.15">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8"/>
      <c r="AH10" s="2"/>
    </row>
    <row r="11" spans="3:34" x14ac:dyDescent="0.15">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8"/>
      <c r="AH11" s="2"/>
    </row>
    <row r="12" spans="3:34" ht="6" customHeight="1" x14ac:dyDescent="0.15">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H12" s="2"/>
    </row>
    <row r="13" spans="3:34" ht="13.5" customHeight="1" x14ac:dyDescent="0.15">
      <c r="C13" s="12" t="s">
        <v>152</v>
      </c>
      <c r="D13" s="156" t="s">
        <v>142</v>
      </c>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8"/>
      <c r="AH13" s="2"/>
    </row>
    <row r="14" spans="3:34" ht="13.5" customHeight="1" x14ac:dyDescent="0.15">
      <c r="C14" s="12"/>
      <c r="D14" s="159" t="s">
        <v>217</v>
      </c>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8"/>
      <c r="AH14" s="2"/>
    </row>
    <row r="15" spans="3:34" x14ac:dyDescent="0.15">
      <c r="C15" s="12"/>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8"/>
      <c r="AH15" s="2"/>
    </row>
    <row r="16" spans="3:34" ht="13.5" customHeight="1" x14ac:dyDescent="0.15">
      <c r="C16" s="12"/>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8"/>
      <c r="AH16" s="2"/>
    </row>
    <row r="17" spans="3:34" ht="13.5" customHeight="1" x14ac:dyDescent="0.15">
      <c r="C17" s="12"/>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59"/>
      <c r="AC17" s="159"/>
      <c r="AD17" s="8"/>
      <c r="AH17" s="2"/>
    </row>
    <row r="18" spans="3:34" ht="6" customHeight="1" x14ac:dyDescent="0.15">
      <c r="C18" s="12"/>
      <c r="D18" s="8"/>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8"/>
      <c r="AH18" s="2"/>
    </row>
    <row r="19" spans="3:34" ht="13.5" customHeight="1" x14ac:dyDescent="0.15">
      <c r="C19" s="12" t="s">
        <v>153</v>
      </c>
      <c r="D19" s="156" t="s">
        <v>143</v>
      </c>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8"/>
      <c r="AH19" s="2"/>
    </row>
    <row r="20" spans="3:34" ht="13.5" customHeight="1" x14ac:dyDescent="0.15">
      <c r="C20" s="12"/>
      <c r="D20" s="159" t="s">
        <v>218</v>
      </c>
      <c r="E20" s="159"/>
      <c r="F20" s="159"/>
      <c r="G20" s="159"/>
      <c r="H20" s="159"/>
      <c r="I20" s="159"/>
      <c r="J20" s="159"/>
      <c r="K20" s="159"/>
      <c r="L20" s="159"/>
      <c r="M20" s="159"/>
      <c r="N20" s="159"/>
      <c r="O20" s="159"/>
      <c r="P20" s="159"/>
      <c r="Q20" s="159"/>
      <c r="R20" s="159"/>
      <c r="S20" s="159"/>
      <c r="T20" s="159"/>
      <c r="U20" s="159"/>
      <c r="V20" s="159"/>
      <c r="W20" s="159"/>
      <c r="X20" s="159"/>
      <c r="Y20" s="159"/>
      <c r="Z20" s="159"/>
      <c r="AA20" s="159"/>
      <c r="AB20" s="159"/>
      <c r="AC20" s="159"/>
      <c r="AD20" s="8"/>
      <c r="AH20" s="2"/>
    </row>
    <row r="21" spans="3:34" x14ac:dyDescent="0.15">
      <c r="C21" s="12"/>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159"/>
      <c r="AD21" s="8"/>
      <c r="AH21" s="2"/>
    </row>
    <row r="22" spans="3:34" x14ac:dyDescent="0.15">
      <c r="C22" s="12"/>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8"/>
      <c r="AH22" s="2"/>
    </row>
    <row r="23" spans="3:34" ht="13.5" customHeight="1" x14ac:dyDescent="0.15">
      <c r="C23" s="12"/>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8"/>
      <c r="AH23" s="2"/>
    </row>
    <row r="24" spans="3:34" ht="7.5" customHeight="1" x14ac:dyDescent="0.15">
      <c r="C24" s="12"/>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8"/>
      <c r="AH24" s="2"/>
    </row>
    <row r="25" spans="3:34" ht="13.5" customHeight="1" x14ac:dyDescent="0.15">
      <c r="C25" s="161" t="s">
        <v>219</v>
      </c>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8"/>
      <c r="AH25" s="2"/>
    </row>
    <row r="26" spans="3:34" x14ac:dyDescent="0.15">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8"/>
      <c r="AH26" s="2"/>
    </row>
    <row r="27" spans="3:34" ht="13.5" customHeight="1" x14ac:dyDescent="0.15">
      <c r="C27" s="12"/>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8"/>
      <c r="AH27" s="2"/>
    </row>
    <row r="28" spans="3:34" ht="15" customHeight="1" x14ac:dyDescent="0.15">
      <c r="C28" s="158" t="s">
        <v>220</v>
      </c>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8"/>
      <c r="AH28" s="2"/>
    </row>
    <row r="29" spans="3:34" ht="5.25" customHeight="1" x14ac:dyDescent="0.15">
      <c r="C29" s="3"/>
      <c r="AH29" s="2"/>
    </row>
    <row r="30" spans="3:34" ht="13.5" customHeight="1" x14ac:dyDescent="0.15">
      <c r="C30" s="161" t="s">
        <v>221</v>
      </c>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H30" s="2"/>
    </row>
    <row r="31" spans="3:34" x14ac:dyDescent="0.15">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H31" s="2"/>
    </row>
    <row r="32" spans="3:34" x14ac:dyDescent="0.15">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H32" s="2"/>
    </row>
    <row r="33" spans="3:34" x14ac:dyDescent="0.15">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H33" s="2"/>
    </row>
    <row r="34" spans="3:34" ht="13.5" customHeight="1" x14ac:dyDescent="0.15">
      <c r="C34" s="2" t="s">
        <v>66</v>
      </c>
      <c r="D34" s="159" t="s">
        <v>222</v>
      </c>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c r="AC34" s="159"/>
      <c r="AH34" s="2"/>
    </row>
    <row r="35" spans="3:34" x14ac:dyDescent="0.15">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H35" s="2"/>
    </row>
    <row r="36" spans="3:34" ht="13.5" customHeight="1" x14ac:dyDescent="0.15">
      <c r="AH36" s="2"/>
    </row>
    <row r="37" spans="3:34" ht="15" customHeight="1" x14ac:dyDescent="0.15">
      <c r="C37" s="158" t="s">
        <v>148</v>
      </c>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158"/>
      <c r="AD37" s="10"/>
      <c r="AH37" s="2"/>
    </row>
    <row r="38" spans="3:34" ht="5.25" customHeight="1" x14ac:dyDescent="0.15">
      <c r="C38" s="3"/>
      <c r="AH38" s="2"/>
    </row>
    <row r="39" spans="3:34" ht="13.5" customHeight="1" x14ac:dyDescent="0.15">
      <c r="C39" s="159" t="s">
        <v>223</v>
      </c>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row>
    <row r="40" spans="3:34" x14ac:dyDescent="0.15">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row>
    <row r="41" spans="3:34" ht="13.5" customHeight="1" x14ac:dyDescent="0.15">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row>
    <row r="42" spans="3:34" x14ac:dyDescent="0.15">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row>
    <row r="43" spans="3:34" ht="13.5" customHeight="1" x14ac:dyDescent="0.15">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row>
    <row r="44" spans="3:34" ht="13.5" customHeight="1" x14ac:dyDescent="0.15">
      <c r="C44" s="13" t="s">
        <v>66</v>
      </c>
      <c r="D44" s="159" t="s">
        <v>210</v>
      </c>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row>
    <row r="45" spans="3:34" ht="13.5" customHeight="1" x14ac:dyDescent="0.15">
      <c r="C45" s="13"/>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row>
    <row r="46" spans="3:34" ht="6.75" customHeight="1" x14ac:dyDescent="0.15">
      <c r="C46" s="13"/>
      <c r="D46" s="8"/>
      <c r="E46" s="13"/>
      <c r="F46" s="13"/>
      <c r="G46" s="13"/>
      <c r="H46" s="13"/>
      <c r="I46" s="13"/>
      <c r="J46" s="13"/>
      <c r="K46" s="13"/>
      <c r="L46" s="13"/>
      <c r="M46" s="13"/>
      <c r="N46" s="13"/>
      <c r="O46" s="13"/>
      <c r="P46" s="13"/>
      <c r="Q46" s="13"/>
      <c r="R46" s="13"/>
      <c r="S46" s="13"/>
      <c r="T46" s="13"/>
      <c r="U46" s="13"/>
      <c r="V46" s="13"/>
      <c r="W46" s="13"/>
      <c r="X46" s="13"/>
      <c r="Y46" s="13"/>
      <c r="Z46" s="13"/>
      <c r="AA46" s="13"/>
      <c r="AB46" s="13"/>
      <c r="AC46" s="13"/>
    </row>
    <row r="47" spans="3:34" ht="13.5" customHeight="1" x14ac:dyDescent="0.15">
      <c r="C47" s="156" t="s">
        <v>242</v>
      </c>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c r="AC47" s="156"/>
      <c r="AD47" s="8"/>
      <c r="AH47" s="2"/>
    </row>
    <row r="48" spans="3:34" x14ac:dyDescent="0.15">
      <c r="C48" s="160" t="s">
        <v>224</v>
      </c>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8"/>
      <c r="AH48" s="2"/>
    </row>
    <row r="49" spans="3:34" ht="7.5" customHeight="1" x14ac:dyDescent="0.15">
      <c r="C49" s="8"/>
      <c r="D49" s="9"/>
      <c r="E49" s="8"/>
      <c r="F49" s="8"/>
      <c r="G49" s="8"/>
      <c r="H49" s="8"/>
      <c r="I49" s="8"/>
      <c r="J49" s="8"/>
      <c r="K49" s="8"/>
      <c r="L49" s="8"/>
      <c r="M49" s="8"/>
      <c r="N49" s="8"/>
      <c r="O49" s="8"/>
      <c r="P49" s="8"/>
      <c r="Q49" s="8"/>
      <c r="R49" s="8"/>
      <c r="S49" s="8"/>
      <c r="T49" s="8"/>
      <c r="U49" s="8"/>
      <c r="V49" s="8"/>
      <c r="W49" s="8"/>
      <c r="X49" s="8"/>
      <c r="Y49" s="8"/>
      <c r="Z49" s="8"/>
      <c r="AA49" s="8"/>
      <c r="AB49" s="8"/>
      <c r="AC49" s="8"/>
      <c r="AD49" s="8"/>
      <c r="AH49" s="2"/>
    </row>
    <row r="50" spans="3:34" x14ac:dyDescent="0.15">
      <c r="C50" s="160" t="s">
        <v>211</v>
      </c>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8"/>
      <c r="AH50" s="2"/>
    </row>
    <row r="51" spans="3:34" ht="4.5" customHeight="1" x14ac:dyDescent="0.15">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8"/>
      <c r="AH51" s="2"/>
    </row>
    <row r="52" spans="3:34" ht="13.5" customHeight="1" x14ac:dyDescent="0.15">
      <c r="C52" s="140" t="s">
        <v>152</v>
      </c>
      <c r="D52" s="161" t="s">
        <v>225</v>
      </c>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8"/>
      <c r="AH52" s="2"/>
    </row>
    <row r="53" spans="3:34" x14ac:dyDescent="0.15">
      <c r="C53" s="14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8"/>
      <c r="AH53" s="2"/>
    </row>
    <row r="54" spans="3:34" ht="13.5" customHeight="1" x14ac:dyDescent="0.15">
      <c r="C54" s="140" t="s">
        <v>153</v>
      </c>
      <c r="D54" s="161" t="s">
        <v>154</v>
      </c>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8"/>
      <c r="AH54" s="2"/>
    </row>
    <row r="55" spans="3:34" x14ac:dyDescent="0.15">
      <c r="C55" s="140"/>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8"/>
      <c r="AH55" s="2"/>
    </row>
    <row r="56" spans="3:34" x14ac:dyDescent="0.15">
      <c r="C56" s="141"/>
      <c r="D56" s="148" t="s">
        <v>155</v>
      </c>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8"/>
      <c r="AH56" s="2"/>
    </row>
    <row r="57" spans="3:34" ht="13.5" customHeight="1" x14ac:dyDescent="0.15">
      <c r="C57" s="141"/>
      <c r="D57" s="148"/>
      <c r="E57" s="161" t="s">
        <v>226</v>
      </c>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8"/>
      <c r="AH57" s="2"/>
    </row>
    <row r="58" spans="3:34" x14ac:dyDescent="0.15">
      <c r="C58" s="141"/>
      <c r="D58" s="148"/>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8"/>
      <c r="AH58" s="2"/>
    </row>
    <row r="59" spans="3:34" x14ac:dyDescent="0.15">
      <c r="C59" s="141"/>
      <c r="D59" s="148"/>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8"/>
      <c r="AH59" s="2"/>
    </row>
    <row r="60" spans="3:34" x14ac:dyDescent="0.15">
      <c r="C60" s="141"/>
      <c r="D60" s="148"/>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8"/>
      <c r="AH60" s="2"/>
    </row>
    <row r="61" spans="3:34" x14ac:dyDescent="0.15">
      <c r="C61" s="8"/>
      <c r="D61" s="150" t="s">
        <v>156</v>
      </c>
      <c r="E61" s="8"/>
      <c r="F61" s="8"/>
      <c r="G61" s="8"/>
      <c r="H61" s="8"/>
      <c r="I61" s="8"/>
      <c r="J61" s="8"/>
      <c r="K61" s="8"/>
      <c r="L61" s="8"/>
      <c r="M61" s="8"/>
      <c r="N61" s="8"/>
      <c r="O61" s="8"/>
      <c r="P61" s="8"/>
      <c r="Q61" s="8"/>
      <c r="R61" s="8"/>
      <c r="S61" s="8"/>
      <c r="T61" s="8"/>
      <c r="U61" s="8"/>
      <c r="V61" s="8"/>
      <c r="W61" s="8"/>
      <c r="X61" s="8"/>
      <c r="Y61" s="8"/>
      <c r="Z61" s="8"/>
      <c r="AA61" s="8"/>
      <c r="AB61" s="8"/>
      <c r="AC61" s="8"/>
      <c r="AD61" s="8"/>
      <c r="AH61" s="2"/>
    </row>
    <row r="62" spans="3:34" ht="13.5" customHeight="1" x14ac:dyDescent="0.15">
      <c r="C62" s="8"/>
      <c r="D62" s="150"/>
      <c r="E62" s="159" t="s">
        <v>249</v>
      </c>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8"/>
      <c r="AH62" s="2"/>
    </row>
    <row r="63" spans="3:34" x14ac:dyDescent="0.15">
      <c r="C63" s="8"/>
      <c r="D63" s="9"/>
      <c r="E63" s="159"/>
      <c r="F63" s="159"/>
      <c r="G63" s="159"/>
      <c r="H63" s="159"/>
      <c r="I63" s="159"/>
      <c r="J63" s="159"/>
      <c r="K63" s="159"/>
      <c r="L63" s="159"/>
      <c r="M63" s="159"/>
      <c r="N63" s="159"/>
      <c r="O63" s="159"/>
      <c r="P63" s="159"/>
      <c r="Q63" s="159"/>
      <c r="R63" s="159"/>
      <c r="S63" s="159"/>
      <c r="T63" s="159"/>
      <c r="U63" s="159"/>
      <c r="V63" s="159"/>
      <c r="W63" s="159"/>
      <c r="X63" s="159"/>
      <c r="Y63" s="159"/>
      <c r="Z63" s="159"/>
      <c r="AA63" s="159"/>
      <c r="AB63" s="159"/>
      <c r="AC63" s="159"/>
      <c r="AD63" s="8"/>
      <c r="AH63" s="2"/>
    </row>
    <row r="64" spans="3:34" x14ac:dyDescent="0.15">
      <c r="C64" s="8"/>
      <c r="D64" s="8"/>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8"/>
      <c r="AH64" s="2"/>
    </row>
    <row r="65" spans="2:34" ht="13.5" customHeight="1" x14ac:dyDescent="0.15">
      <c r="C65" s="8"/>
      <c r="E65" s="159"/>
      <c r="F65" s="159"/>
      <c r="G65" s="159"/>
      <c r="H65" s="159"/>
      <c r="I65" s="159"/>
      <c r="J65" s="159"/>
      <c r="K65" s="159"/>
      <c r="L65" s="159"/>
      <c r="M65" s="159"/>
      <c r="N65" s="159"/>
      <c r="O65" s="159"/>
      <c r="P65" s="159"/>
      <c r="Q65" s="159"/>
      <c r="R65" s="159"/>
      <c r="S65" s="159"/>
      <c r="T65" s="159"/>
      <c r="U65" s="159"/>
      <c r="V65" s="159"/>
      <c r="W65" s="159"/>
      <c r="X65" s="159"/>
      <c r="Y65" s="159"/>
      <c r="Z65" s="159"/>
      <c r="AA65" s="159"/>
      <c r="AB65" s="159"/>
      <c r="AC65" s="159"/>
      <c r="AD65" s="8"/>
      <c r="AH65" s="2"/>
    </row>
    <row r="66" spans="2:34" ht="13.5" customHeight="1" x14ac:dyDescent="0.15">
      <c r="C66" s="8"/>
      <c r="D66" s="8" t="s">
        <v>66</v>
      </c>
      <c r="E66" s="159" t="s">
        <v>157</v>
      </c>
      <c r="F66" s="159"/>
      <c r="G66" s="159"/>
      <c r="H66" s="159"/>
      <c r="I66" s="159"/>
      <c r="J66" s="159"/>
      <c r="K66" s="159"/>
      <c r="L66" s="159"/>
      <c r="M66" s="159"/>
      <c r="N66" s="159"/>
      <c r="O66" s="159"/>
      <c r="P66" s="159"/>
      <c r="Q66" s="159"/>
      <c r="R66" s="159"/>
      <c r="S66" s="159"/>
      <c r="T66" s="159"/>
      <c r="U66" s="159"/>
      <c r="V66" s="159"/>
      <c r="W66" s="159"/>
      <c r="X66" s="159"/>
      <c r="Y66" s="159"/>
      <c r="Z66" s="159"/>
      <c r="AA66" s="159"/>
      <c r="AB66" s="159"/>
      <c r="AC66" s="159"/>
      <c r="AD66" s="8"/>
      <c r="AH66" s="2"/>
    </row>
    <row r="67" spans="2:34" ht="13.5" customHeight="1" x14ac:dyDescent="0.15">
      <c r="C67" s="8"/>
      <c r="D67" s="8"/>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8"/>
      <c r="AH67" s="2"/>
    </row>
    <row r="68" spans="2:34" ht="13.5" customHeight="1" x14ac:dyDescent="0.15">
      <c r="C68" s="8"/>
      <c r="D68" s="8"/>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8"/>
      <c r="AH68" s="2"/>
    </row>
    <row r="69" spans="2:34" x14ac:dyDescent="0.15">
      <c r="B69" s="162" t="s">
        <v>158</v>
      </c>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row>
  </sheetData>
  <sheetProtection algorithmName="SHA-512" hashValue="1eYlLvZPeSgdvEhTHXmPzgYbG5scFIwvUoPAZ91ZeG59RvBXMeGceQDOM2X1PDmdMG8Se9DCkyhsau0aa3qwkw==" saltValue="ZxKKNbsi346QvlaqGFTtnA==" spinCount="100000" sheet="1" objects="1" scenarios="1" selectLockedCells="1"/>
  <mergeCells count="25">
    <mergeCell ref="B69:AD69"/>
    <mergeCell ref="C50:AC50"/>
    <mergeCell ref="D52:AC53"/>
    <mergeCell ref="D54:AC55"/>
    <mergeCell ref="E57:AC60"/>
    <mergeCell ref="E66:AC66"/>
    <mergeCell ref="E62:AC65"/>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1F89-17EC-423F-938B-667A871357B0}">
  <dimension ref="B1:AH60"/>
  <sheetViews>
    <sheetView view="pageBreakPreview" zoomScaleNormal="100" zoomScaleSheetLayoutView="100" zoomScalePageLayoutView="98" workbookViewId="0"/>
  </sheetViews>
  <sheetFormatPr defaultRowHeight="13.5" x14ac:dyDescent="0.15"/>
  <cols>
    <col min="1" max="1" width="1.125" customWidth="1"/>
    <col min="2" max="2" width="1.125" style="2" customWidth="1"/>
    <col min="3" max="5" width="2.5" style="2" customWidth="1"/>
    <col min="6" max="19" width="3.125" style="2" customWidth="1"/>
    <col min="20" max="20" width="4.25" style="2" customWidth="1"/>
    <col min="21" max="33" width="3.125" style="2" customWidth="1"/>
  </cols>
  <sheetData>
    <row r="1" spans="3:34" ht="5.25" customHeight="1" x14ac:dyDescent="0.15"/>
    <row r="2" spans="3:34" x14ac:dyDescent="0.15">
      <c r="C2" s="3" t="s">
        <v>227</v>
      </c>
      <c r="AH2" s="2"/>
    </row>
    <row r="3" spans="3:34" x14ac:dyDescent="0.15">
      <c r="C3" s="2" t="s">
        <v>228</v>
      </c>
      <c r="AH3" s="2"/>
    </row>
    <row r="4" spans="3:34" x14ac:dyDescent="0.15">
      <c r="AH4" s="2"/>
    </row>
    <row r="5" spans="3:34" ht="32.25" customHeight="1" x14ac:dyDescent="0.15">
      <c r="C5" s="164" t="s">
        <v>149</v>
      </c>
      <c r="D5" s="164"/>
      <c r="E5" s="164"/>
      <c r="F5" s="165" t="s">
        <v>159</v>
      </c>
      <c r="G5" s="166"/>
      <c r="H5" s="166"/>
      <c r="I5" s="166"/>
      <c r="J5" s="166"/>
      <c r="K5" s="166"/>
      <c r="L5" s="166"/>
      <c r="M5" s="166"/>
      <c r="N5" s="166"/>
      <c r="O5" s="166"/>
      <c r="P5" s="166"/>
      <c r="Q5" s="166"/>
      <c r="R5" s="166"/>
      <c r="S5" s="166"/>
      <c r="T5" s="167"/>
      <c r="U5" s="168" t="s">
        <v>160</v>
      </c>
      <c r="V5" s="168"/>
      <c r="W5" s="168"/>
      <c r="X5" s="168"/>
      <c r="Y5" s="168"/>
      <c r="Z5" s="168"/>
      <c r="AA5" s="168"/>
      <c r="AB5" s="168"/>
      <c r="AC5" s="168"/>
      <c r="AH5" s="2"/>
    </row>
    <row r="6" spans="3:34" ht="6" customHeight="1" x14ac:dyDescent="0.15">
      <c r="C6" s="169" t="s">
        <v>144</v>
      </c>
      <c r="D6" s="169"/>
      <c r="E6" s="170"/>
      <c r="F6" s="171"/>
      <c r="G6" s="172"/>
      <c r="H6" s="172"/>
      <c r="I6" s="172"/>
      <c r="J6" s="172"/>
      <c r="K6" s="172"/>
      <c r="L6" s="172"/>
      <c r="M6" s="172"/>
      <c r="N6" s="172"/>
      <c r="O6" s="172"/>
      <c r="P6" s="172"/>
      <c r="Q6" s="172"/>
      <c r="R6" s="172"/>
      <c r="S6" s="172"/>
      <c r="T6" s="173"/>
      <c r="U6" s="174" t="s">
        <v>230</v>
      </c>
      <c r="V6" s="174"/>
      <c r="W6" s="174"/>
      <c r="X6" s="174"/>
      <c r="Y6" s="174"/>
      <c r="Z6" s="174"/>
      <c r="AA6" s="174"/>
      <c r="AB6" s="174"/>
      <c r="AC6" s="175"/>
      <c r="AH6" s="2"/>
    </row>
    <row r="7" spans="3:34" ht="13.5" customHeight="1" x14ac:dyDescent="0.15">
      <c r="C7" s="169"/>
      <c r="D7" s="169"/>
      <c r="E7" s="169"/>
      <c r="F7" s="178" t="s">
        <v>161</v>
      </c>
      <c r="G7" s="179"/>
      <c r="H7" s="179"/>
      <c r="I7" s="179"/>
      <c r="J7" s="179"/>
      <c r="K7" s="179"/>
      <c r="L7" s="179"/>
      <c r="M7" s="179"/>
      <c r="N7" s="179"/>
      <c r="O7" s="179"/>
      <c r="P7" s="179"/>
      <c r="Q7" s="179"/>
      <c r="R7" s="179"/>
      <c r="S7" s="179"/>
      <c r="T7" s="180"/>
      <c r="U7" s="176"/>
      <c r="V7" s="159"/>
      <c r="W7" s="159"/>
      <c r="X7" s="159"/>
      <c r="Y7" s="159"/>
      <c r="Z7" s="159"/>
      <c r="AA7" s="159"/>
      <c r="AB7" s="159"/>
      <c r="AC7" s="177"/>
      <c r="AH7" s="2"/>
    </row>
    <row r="8" spans="3:34" ht="13.5" customHeight="1" x14ac:dyDescent="0.15">
      <c r="C8" s="169"/>
      <c r="D8" s="169"/>
      <c r="E8" s="169"/>
      <c r="F8" s="176" t="s">
        <v>229</v>
      </c>
      <c r="G8" s="159"/>
      <c r="H8" s="159"/>
      <c r="I8" s="159"/>
      <c r="J8" s="159"/>
      <c r="K8" s="159"/>
      <c r="L8" s="159"/>
      <c r="M8" s="159"/>
      <c r="N8" s="159"/>
      <c r="O8" s="159"/>
      <c r="P8" s="159"/>
      <c r="Q8" s="159"/>
      <c r="R8" s="159"/>
      <c r="S8" s="159"/>
      <c r="T8" s="177"/>
      <c r="U8" s="176"/>
      <c r="V8" s="159"/>
      <c r="W8" s="159"/>
      <c r="X8" s="159"/>
      <c r="Y8" s="159"/>
      <c r="Z8" s="159"/>
      <c r="AA8" s="159"/>
      <c r="AB8" s="159"/>
      <c r="AC8" s="177"/>
      <c r="AH8" s="2"/>
    </row>
    <row r="9" spans="3:34" x14ac:dyDescent="0.15">
      <c r="C9" s="169"/>
      <c r="D9" s="169"/>
      <c r="E9" s="169"/>
      <c r="F9" s="176"/>
      <c r="G9" s="159"/>
      <c r="H9" s="159"/>
      <c r="I9" s="159"/>
      <c r="J9" s="159"/>
      <c r="K9" s="159"/>
      <c r="L9" s="159"/>
      <c r="M9" s="159"/>
      <c r="N9" s="159"/>
      <c r="O9" s="159"/>
      <c r="P9" s="159"/>
      <c r="Q9" s="159"/>
      <c r="R9" s="159"/>
      <c r="S9" s="159"/>
      <c r="T9" s="177"/>
      <c r="U9" s="176"/>
      <c r="V9" s="159"/>
      <c r="W9" s="159"/>
      <c r="X9" s="159"/>
      <c r="Y9" s="159"/>
      <c r="Z9" s="159"/>
      <c r="AA9" s="159"/>
      <c r="AB9" s="159"/>
      <c r="AC9" s="177"/>
      <c r="AH9" s="2"/>
    </row>
    <row r="10" spans="3:34" x14ac:dyDescent="0.15">
      <c r="C10" s="169"/>
      <c r="D10" s="169"/>
      <c r="E10" s="169"/>
      <c r="F10" s="176"/>
      <c r="G10" s="159"/>
      <c r="H10" s="159"/>
      <c r="I10" s="159"/>
      <c r="J10" s="159"/>
      <c r="K10" s="159"/>
      <c r="L10" s="159"/>
      <c r="M10" s="159"/>
      <c r="N10" s="159"/>
      <c r="O10" s="159"/>
      <c r="P10" s="159"/>
      <c r="Q10" s="159"/>
      <c r="R10" s="159"/>
      <c r="S10" s="159"/>
      <c r="T10" s="177"/>
      <c r="U10" s="176"/>
      <c r="V10" s="159"/>
      <c r="W10" s="159"/>
      <c r="X10" s="159"/>
      <c r="Y10" s="159"/>
      <c r="Z10" s="159"/>
      <c r="AA10" s="159"/>
      <c r="AB10" s="159"/>
      <c r="AC10" s="177"/>
      <c r="AH10" s="2"/>
    </row>
    <row r="11" spans="3:34" x14ac:dyDescent="0.15">
      <c r="C11" s="169"/>
      <c r="D11" s="169"/>
      <c r="E11" s="169"/>
      <c r="F11" s="1"/>
      <c r="T11" s="4"/>
      <c r="U11" s="176"/>
      <c r="V11" s="159"/>
      <c r="W11" s="159"/>
      <c r="X11" s="159"/>
      <c r="Y11" s="159"/>
      <c r="Z11" s="159"/>
      <c r="AA11" s="159"/>
      <c r="AB11" s="159"/>
      <c r="AC11" s="177"/>
      <c r="AH11" s="2"/>
    </row>
    <row r="12" spans="3:34" x14ac:dyDescent="0.15">
      <c r="C12" s="169"/>
      <c r="D12" s="169"/>
      <c r="E12" s="169"/>
      <c r="F12" s="178" t="s">
        <v>162</v>
      </c>
      <c r="G12" s="179"/>
      <c r="H12" s="179"/>
      <c r="I12" s="179"/>
      <c r="J12" s="179"/>
      <c r="K12" s="179"/>
      <c r="L12" s="179"/>
      <c r="M12" s="179"/>
      <c r="N12" s="179"/>
      <c r="O12" s="179"/>
      <c r="P12" s="179"/>
      <c r="Q12" s="179"/>
      <c r="R12" s="179"/>
      <c r="S12" s="179"/>
      <c r="T12" s="180"/>
      <c r="U12" s="176"/>
      <c r="V12" s="159"/>
      <c r="W12" s="159"/>
      <c r="X12" s="159"/>
      <c r="Y12" s="159"/>
      <c r="Z12" s="159"/>
      <c r="AA12" s="159"/>
      <c r="AB12" s="159"/>
      <c r="AC12" s="177"/>
      <c r="AH12" s="2"/>
    </row>
    <row r="13" spans="3:34" ht="13.5" customHeight="1" x14ac:dyDescent="0.15">
      <c r="C13" s="169"/>
      <c r="D13" s="169"/>
      <c r="E13" s="169"/>
      <c r="F13" s="181" t="s">
        <v>193</v>
      </c>
      <c r="G13" s="182"/>
      <c r="H13" s="182"/>
      <c r="I13" s="182"/>
      <c r="J13" s="182"/>
      <c r="K13" s="182"/>
      <c r="L13" s="182"/>
      <c r="M13" s="182"/>
      <c r="N13" s="182"/>
      <c r="O13" s="182"/>
      <c r="P13" s="182"/>
      <c r="Q13" s="182"/>
      <c r="R13" s="182"/>
      <c r="S13" s="182"/>
      <c r="T13" s="183"/>
      <c r="U13" s="176"/>
      <c r="V13" s="159"/>
      <c r="W13" s="159"/>
      <c r="X13" s="159"/>
      <c r="Y13" s="159"/>
      <c r="Z13" s="159"/>
      <c r="AA13" s="159"/>
      <c r="AB13" s="159"/>
      <c r="AC13" s="177"/>
      <c r="AH13" s="2"/>
    </row>
    <row r="14" spans="3:34" ht="15.75" customHeight="1" x14ac:dyDescent="0.15">
      <c r="C14" s="169"/>
      <c r="D14" s="169"/>
      <c r="E14" s="169"/>
      <c r="F14" s="181"/>
      <c r="G14" s="182"/>
      <c r="H14" s="182"/>
      <c r="I14" s="182"/>
      <c r="J14" s="182"/>
      <c r="K14" s="182"/>
      <c r="L14" s="182"/>
      <c r="M14" s="182"/>
      <c r="N14" s="182"/>
      <c r="O14" s="182"/>
      <c r="P14" s="182"/>
      <c r="Q14" s="182"/>
      <c r="R14" s="182"/>
      <c r="S14" s="182"/>
      <c r="T14" s="183"/>
      <c r="U14" s="176"/>
      <c r="V14" s="159"/>
      <c r="W14" s="159"/>
      <c r="X14" s="159"/>
      <c r="Y14" s="159"/>
      <c r="Z14" s="159"/>
      <c r="AA14" s="159"/>
      <c r="AB14" s="159"/>
      <c r="AC14" s="177"/>
      <c r="AH14" s="2"/>
    </row>
    <row r="15" spans="3:34" x14ac:dyDescent="0.15">
      <c r="C15" s="169"/>
      <c r="D15" s="169"/>
      <c r="E15" s="169"/>
      <c r="F15" s="1"/>
      <c r="T15" s="4"/>
      <c r="U15" s="176"/>
      <c r="V15" s="159"/>
      <c r="W15" s="159"/>
      <c r="X15" s="159"/>
      <c r="Y15" s="159"/>
      <c r="Z15" s="159"/>
      <c r="AA15" s="159"/>
      <c r="AB15" s="159"/>
      <c r="AC15" s="177"/>
      <c r="AH15" s="2"/>
    </row>
    <row r="16" spans="3:34" x14ac:dyDescent="0.15">
      <c r="C16" s="169"/>
      <c r="D16" s="169"/>
      <c r="E16" s="169"/>
      <c r="F16" s="5"/>
      <c r="G16" s="6"/>
      <c r="H16" s="6"/>
      <c r="I16" s="6"/>
      <c r="J16" s="6"/>
      <c r="K16" s="6"/>
      <c r="L16" s="6"/>
      <c r="M16" s="6"/>
      <c r="N16" s="6"/>
      <c r="O16" s="6"/>
      <c r="P16" s="6"/>
      <c r="Q16" s="6"/>
      <c r="R16" s="6"/>
      <c r="S16" s="6"/>
      <c r="T16" s="7"/>
      <c r="U16" s="176"/>
      <c r="V16" s="159"/>
      <c r="W16" s="159"/>
      <c r="X16" s="159"/>
      <c r="Y16" s="159"/>
      <c r="Z16" s="159"/>
      <c r="AA16" s="159"/>
      <c r="AB16" s="159"/>
      <c r="AC16" s="177"/>
      <c r="AH16" s="2"/>
    </row>
    <row r="17" spans="3:34" ht="6" customHeight="1" x14ac:dyDescent="0.15">
      <c r="C17" s="184" t="s">
        <v>145</v>
      </c>
      <c r="D17" s="185"/>
      <c r="E17" s="185"/>
      <c r="F17" s="171"/>
      <c r="G17" s="172"/>
      <c r="H17" s="172"/>
      <c r="I17" s="172"/>
      <c r="J17" s="172"/>
      <c r="K17" s="172"/>
      <c r="L17" s="172"/>
      <c r="M17" s="172"/>
      <c r="N17" s="172"/>
      <c r="O17" s="172"/>
      <c r="P17" s="172"/>
      <c r="Q17" s="172"/>
      <c r="R17" s="172"/>
      <c r="S17" s="172"/>
      <c r="T17" s="173"/>
      <c r="U17" s="192" t="s">
        <v>233</v>
      </c>
      <c r="V17" s="174"/>
      <c r="W17" s="174"/>
      <c r="X17" s="174"/>
      <c r="Y17" s="174"/>
      <c r="Z17" s="174"/>
      <c r="AA17" s="174"/>
      <c r="AB17" s="174"/>
      <c r="AC17" s="175"/>
      <c r="AH17" s="2"/>
    </row>
    <row r="18" spans="3:34" x14ac:dyDescent="0.15">
      <c r="C18" s="186"/>
      <c r="D18" s="187"/>
      <c r="E18" s="187"/>
      <c r="F18" s="178" t="s">
        <v>161</v>
      </c>
      <c r="G18" s="179"/>
      <c r="H18" s="179"/>
      <c r="I18" s="179"/>
      <c r="J18" s="179"/>
      <c r="K18" s="179"/>
      <c r="L18" s="179"/>
      <c r="M18" s="179"/>
      <c r="N18" s="179"/>
      <c r="O18" s="179"/>
      <c r="P18" s="179"/>
      <c r="Q18" s="179"/>
      <c r="R18" s="179"/>
      <c r="S18" s="179"/>
      <c r="T18" s="180"/>
      <c r="U18" s="176"/>
      <c r="V18" s="159"/>
      <c r="W18" s="159"/>
      <c r="X18" s="159"/>
      <c r="Y18" s="159"/>
      <c r="Z18" s="159"/>
      <c r="AA18" s="159"/>
      <c r="AB18" s="159"/>
      <c r="AC18" s="177"/>
      <c r="AH18" s="2"/>
    </row>
    <row r="19" spans="3:34" ht="13.5" customHeight="1" x14ac:dyDescent="0.15">
      <c r="C19" s="186"/>
      <c r="D19" s="187"/>
      <c r="E19" s="188"/>
      <c r="F19" s="159" t="s">
        <v>231</v>
      </c>
      <c r="G19" s="159"/>
      <c r="H19" s="159"/>
      <c r="I19" s="159"/>
      <c r="J19" s="159"/>
      <c r="K19" s="159"/>
      <c r="L19" s="159"/>
      <c r="M19" s="159"/>
      <c r="N19" s="159"/>
      <c r="O19" s="159"/>
      <c r="P19" s="159"/>
      <c r="Q19" s="159"/>
      <c r="R19" s="159"/>
      <c r="S19" s="159"/>
      <c r="T19" s="177"/>
      <c r="U19" s="176"/>
      <c r="V19" s="159"/>
      <c r="W19" s="159"/>
      <c r="X19" s="159"/>
      <c r="Y19" s="159"/>
      <c r="Z19" s="159"/>
      <c r="AA19" s="159"/>
      <c r="AB19" s="159"/>
      <c r="AC19" s="177"/>
      <c r="AH19" s="2"/>
    </row>
    <row r="20" spans="3:34" x14ac:dyDescent="0.15">
      <c r="C20" s="186"/>
      <c r="D20" s="187"/>
      <c r="E20" s="188"/>
      <c r="F20" s="159"/>
      <c r="G20" s="159"/>
      <c r="H20" s="159"/>
      <c r="I20" s="159"/>
      <c r="J20" s="159"/>
      <c r="K20" s="159"/>
      <c r="L20" s="159"/>
      <c r="M20" s="159"/>
      <c r="N20" s="159"/>
      <c r="O20" s="159"/>
      <c r="P20" s="159"/>
      <c r="Q20" s="159"/>
      <c r="R20" s="159"/>
      <c r="S20" s="159"/>
      <c r="T20" s="177"/>
      <c r="U20" s="176"/>
      <c r="V20" s="159"/>
      <c r="W20" s="159"/>
      <c r="X20" s="159"/>
      <c r="Y20" s="159"/>
      <c r="Z20" s="159"/>
      <c r="AA20" s="159"/>
      <c r="AB20" s="159"/>
      <c r="AC20" s="177"/>
      <c r="AH20" s="2"/>
    </row>
    <row r="21" spans="3:34" x14ac:dyDescent="0.15">
      <c r="C21" s="186"/>
      <c r="D21" s="187"/>
      <c r="E21" s="188"/>
      <c r="T21" s="4"/>
      <c r="U21" s="176"/>
      <c r="V21" s="159"/>
      <c r="W21" s="159"/>
      <c r="X21" s="159"/>
      <c r="Y21" s="159"/>
      <c r="Z21" s="159"/>
      <c r="AA21" s="159"/>
      <c r="AB21" s="159"/>
      <c r="AC21" s="177"/>
      <c r="AH21" s="2"/>
    </row>
    <row r="22" spans="3:34" x14ac:dyDescent="0.15">
      <c r="C22" s="186"/>
      <c r="D22" s="187"/>
      <c r="E22" s="188"/>
      <c r="F22" s="178" t="s">
        <v>162</v>
      </c>
      <c r="G22" s="179"/>
      <c r="H22" s="179"/>
      <c r="I22" s="179"/>
      <c r="J22" s="179"/>
      <c r="K22" s="179"/>
      <c r="L22" s="179"/>
      <c r="M22" s="179"/>
      <c r="N22" s="179"/>
      <c r="O22" s="179"/>
      <c r="P22" s="179"/>
      <c r="Q22" s="179"/>
      <c r="R22" s="179"/>
      <c r="S22" s="179"/>
      <c r="T22" s="180"/>
      <c r="U22" s="176"/>
      <c r="V22" s="159"/>
      <c r="W22" s="159"/>
      <c r="X22" s="159"/>
      <c r="Y22" s="159"/>
      <c r="Z22" s="159"/>
      <c r="AA22" s="159"/>
      <c r="AB22" s="159"/>
      <c r="AC22" s="177"/>
      <c r="AH22" s="2"/>
    </row>
    <row r="23" spans="3:34" ht="15.75" customHeight="1" x14ac:dyDescent="0.15">
      <c r="C23" s="186"/>
      <c r="D23" s="187"/>
      <c r="E23" s="188"/>
      <c r="F23" s="182" t="s">
        <v>163</v>
      </c>
      <c r="G23" s="182"/>
      <c r="H23" s="182"/>
      <c r="I23" s="182"/>
      <c r="J23" s="182"/>
      <c r="K23" s="182"/>
      <c r="L23" s="182"/>
      <c r="M23" s="182"/>
      <c r="N23" s="182"/>
      <c r="O23" s="182"/>
      <c r="P23" s="182"/>
      <c r="Q23" s="182"/>
      <c r="R23" s="182"/>
      <c r="S23" s="182"/>
      <c r="T23" s="183"/>
      <c r="U23" s="176"/>
      <c r="V23" s="159"/>
      <c r="W23" s="159"/>
      <c r="X23" s="159"/>
      <c r="Y23" s="159"/>
      <c r="Z23" s="159"/>
      <c r="AA23" s="159"/>
      <c r="AB23" s="159"/>
      <c r="AC23" s="177"/>
      <c r="AH23" s="2"/>
    </row>
    <row r="24" spans="3:34" ht="15.75" customHeight="1" x14ac:dyDescent="0.15">
      <c r="C24" s="186"/>
      <c r="D24" s="187"/>
      <c r="E24" s="188"/>
      <c r="F24" s="182"/>
      <c r="G24" s="182"/>
      <c r="H24" s="182"/>
      <c r="I24" s="182"/>
      <c r="J24" s="182"/>
      <c r="K24" s="182"/>
      <c r="L24" s="182"/>
      <c r="M24" s="182"/>
      <c r="N24" s="182"/>
      <c r="O24" s="182"/>
      <c r="P24" s="182"/>
      <c r="Q24" s="182"/>
      <c r="R24" s="182"/>
      <c r="S24" s="182"/>
      <c r="T24" s="183"/>
      <c r="U24" s="176"/>
      <c r="V24" s="159"/>
      <c r="W24" s="159"/>
      <c r="X24" s="159"/>
      <c r="Y24" s="159"/>
      <c r="Z24" s="159"/>
      <c r="AA24" s="159"/>
      <c r="AB24" s="159"/>
      <c r="AC24" s="177"/>
      <c r="AH24" s="2"/>
    </row>
    <row r="25" spans="3:34" ht="13.5" customHeight="1" x14ac:dyDescent="0.15">
      <c r="C25" s="186"/>
      <c r="D25" s="187"/>
      <c r="E25" s="188"/>
      <c r="F25" s="8"/>
      <c r="G25" s="13"/>
      <c r="H25" s="13"/>
      <c r="I25" s="13"/>
      <c r="J25" s="13"/>
      <c r="K25" s="13"/>
      <c r="L25" s="13"/>
      <c r="M25" s="13"/>
      <c r="N25" s="13"/>
      <c r="O25" s="13"/>
      <c r="P25" s="13"/>
      <c r="Q25" s="13"/>
      <c r="R25" s="13"/>
      <c r="S25" s="13"/>
      <c r="T25" s="14"/>
      <c r="U25" s="176"/>
      <c r="V25" s="159"/>
      <c r="W25" s="159"/>
      <c r="X25" s="159"/>
      <c r="Y25" s="159"/>
      <c r="Z25" s="159"/>
      <c r="AA25" s="159"/>
      <c r="AB25" s="159"/>
      <c r="AC25" s="177"/>
      <c r="AH25" s="2"/>
    </row>
    <row r="26" spans="3:34" ht="13.5" customHeight="1" x14ac:dyDescent="0.15">
      <c r="C26" s="186"/>
      <c r="D26" s="187"/>
      <c r="E26" s="188"/>
      <c r="F26" s="196" t="s">
        <v>164</v>
      </c>
      <c r="G26" s="156"/>
      <c r="H26" s="156"/>
      <c r="I26" s="156"/>
      <c r="J26" s="156"/>
      <c r="K26" s="156"/>
      <c r="L26" s="156"/>
      <c r="M26" s="156"/>
      <c r="N26" s="156"/>
      <c r="O26" s="156"/>
      <c r="P26" s="156"/>
      <c r="Q26" s="156"/>
      <c r="R26" s="156"/>
      <c r="S26" s="156"/>
      <c r="T26" s="197"/>
      <c r="U26" s="176"/>
      <c r="V26" s="159"/>
      <c r="W26" s="159"/>
      <c r="X26" s="159"/>
      <c r="Y26" s="159"/>
      <c r="Z26" s="159"/>
      <c r="AA26" s="159"/>
      <c r="AB26" s="159"/>
      <c r="AC26" s="177"/>
      <c r="AH26" s="2"/>
    </row>
    <row r="27" spans="3:34" ht="13.5" customHeight="1" x14ac:dyDescent="0.15">
      <c r="C27" s="186"/>
      <c r="D27" s="187"/>
      <c r="E27" s="188"/>
      <c r="F27" s="159" t="s">
        <v>232</v>
      </c>
      <c r="G27" s="159"/>
      <c r="H27" s="159"/>
      <c r="I27" s="159"/>
      <c r="J27" s="159"/>
      <c r="K27" s="159"/>
      <c r="L27" s="159"/>
      <c r="M27" s="159"/>
      <c r="N27" s="159"/>
      <c r="O27" s="159"/>
      <c r="P27" s="159"/>
      <c r="Q27" s="159"/>
      <c r="R27" s="159"/>
      <c r="S27" s="159"/>
      <c r="T27" s="177"/>
      <c r="U27" s="176"/>
      <c r="V27" s="159"/>
      <c r="W27" s="159"/>
      <c r="X27" s="159"/>
      <c r="Y27" s="159"/>
      <c r="Z27" s="159"/>
      <c r="AA27" s="159"/>
      <c r="AB27" s="159"/>
      <c r="AC27" s="177"/>
      <c r="AH27" s="2"/>
    </row>
    <row r="28" spans="3:34" x14ac:dyDescent="0.15">
      <c r="C28" s="186"/>
      <c r="D28" s="187"/>
      <c r="E28" s="188"/>
      <c r="F28" s="159"/>
      <c r="G28" s="159"/>
      <c r="H28" s="159"/>
      <c r="I28" s="159"/>
      <c r="J28" s="159"/>
      <c r="K28" s="159"/>
      <c r="L28" s="159"/>
      <c r="M28" s="159"/>
      <c r="N28" s="159"/>
      <c r="O28" s="159"/>
      <c r="P28" s="159"/>
      <c r="Q28" s="159"/>
      <c r="R28" s="159"/>
      <c r="S28" s="159"/>
      <c r="T28" s="177"/>
      <c r="U28" s="176"/>
      <c r="V28" s="159"/>
      <c r="W28" s="159"/>
      <c r="X28" s="159"/>
      <c r="Y28" s="159"/>
      <c r="Z28" s="159"/>
      <c r="AA28" s="159"/>
      <c r="AB28" s="159"/>
      <c r="AC28" s="177"/>
      <c r="AH28" s="2"/>
    </row>
    <row r="29" spans="3:34" x14ac:dyDescent="0.15">
      <c r="C29" s="186"/>
      <c r="D29" s="187"/>
      <c r="E29" s="188"/>
      <c r="F29" s="159"/>
      <c r="G29" s="159"/>
      <c r="H29" s="159"/>
      <c r="I29" s="159"/>
      <c r="J29" s="159"/>
      <c r="K29" s="159"/>
      <c r="L29" s="159"/>
      <c r="M29" s="159"/>
      <c r="N29" s="159"/>
      <c r="O29" s="159"/>
      <c r="P29" s="159"/>
      <c r="Q29" s="159"/>
      <c r="R29" s="159"/>
      <c r="S29" s="159"/>
      <c r="T29" s="177"/>
      <c r="U29" s="176"/>
      <c r="V29" s="159"/>
      <c r="W29" s="159"/>
      <c r="X29" s="159"/>
      <c r="Y29" s="159"/>
      <c r="Z29" s="159"/>
      <c r="AA29" s="159"/>
      <c r="AB29" s="159"/>
      <c r="AC29" s="177"/>
      <c r="AH29" s="2"/>
    </row>
    <row r="30" spans="3:34" x14ac:dyDescent="0.15">
      <c r="C30" s="186"/>
      <c r="D30" s="187"/>
      <c r="E30" s="188"/>
      <c r="F30" s="159"/>
      <c r="G30" s="159"/>
      <c r="H30" s="159"/>
      <c r="I30" s="159"/>
      <c r="J30" s="159"/>
      <c r="K30" s="159"/>
      <c r="L30" s="159"/>
      <c r="M30" s="159"/>
      <c r="N30" s="159"/>
      <c r="O30" s="159"/>
      <c r="P30" s="159"/>
      <c r="Q30" s="159"/>
      <c r="R30" s="159"/>
      <c r="S30" s="159"/>
      <c r="T30" s="177"/>
      <c r="U30" s="176"/>
      <c r="V30" s="159"/>
      <c r="W30" s="159"/>
      <c r="X30" s="159"/>
      <c r="Y30" s="159"/>
      <c r="Z30" s="159"/>
      <c r="AA30" s="159"/>
      <c r="AB30" s="159"/>
      <c r="AC30" s="177"/>
      <c r="AH30" s="2"/>
    </row>
    <row r="31" spans="3:34" x14ac:dyDescent="0.15">
      <c r="C31" s="189"/>
      <c r="D31" s="190"/>
      <c r="E31" s="191"/>
      <c r="F31" s="6"/>
      <c r="G31" s="6"/>
      <c r="H31" s="6"/>
      <c r="I31" s="6"/>
      <c r="J31" s="6"/>
      <c r="K31" s="6"/>
      <c r="L31" s="6"/>
      <c r="M31" s="6"/>
      <c r="N31" s="6"/>
      <c r="O31" s="6"/>
      <c r="P31" s="6"/>
      <c r="Q31" s="6"/>
      <c r="R31" s="6"/>
      <c r="S31" s="6"/>
      <c r="T31" s="7"/>
      <c r="U31" s="193"/>
      <c r="V31" s="194"/>
      <c r="W31" s="194"/>
      <c r="X31" s="194"/>
      <c r="Y31" s="194"/>
      <c r="Z31" s="194"/>
      <c r="AA31" s="194"/>
      <c r="AB31" s="194"/>
      <c r="AC31" s="195"/>
      <c r="AH31" s="2"/>
    </row>
    <row r="32" spans="3:34" x14ac:dyDescent="0.15">
      <c r="C32" s="151"/>
      <c r="D32" s="151"/>
      <c r="E32" s="151"/>
      <c r="U32" s="149"/>
      <c r="V32" s="149"/>
      <c r="W32" s="149"/>
      <c r="X32" s="149"/>
      <c r="Y32" s="149"/>
      <c r="Z32" s="149"/>
      <c r="AA32" s="149"/>
      <c r="AB32" s="149"/>
      <c r="AC32" s="149"/>
      <c r="AH32" s="2"/>
    </row>
    <row r="33" spans="3:34" x14ac:dyDescent="0.15">
      <c r="AH33" s="2"/>
    </row>
    <row r="34" spans="3:34" x14ac:dyDescent="0.15">
      <c r="C34" s="198" t="s">
        <v>243</v>
      </c>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row>
    <row r="35" spans="3:34" ht="6.75" customHeight="1" x14ac:dyDescent="0.15">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row>
    <row r="36" spans="3:34" ht="13.5" customHeight="1" x14ac:dyDescent="0.15">
      <c r="C36" s="152" t="s">
        <v>188</v>
      </c>
      <c r="D36" s="161" t="s">
        <v>234</v>
      </c>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
    </row>
    <row r="37" spans="3:34" x14ac:dyDescent="0.15">
      <c r="C37" s="16"/>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
    </row>
    <row r="38" spans="3:34" x14ac:dyDescent="0.15">
      <c r="C38" s="16"/>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
    </row>
    <row r="39" spans="3:34" ht="13.5" customHeight="1" x14ac:dyDescent="0.15">
      <c r="C39" s="152" t="s">
        <v>188</v>
      </c>
      <c r="D39" s="159" t="s">
        <v>189</v>
      </c>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16"/>
    </row>
    <row r="40" spans="3:34" x14ac:dyDescent="0.15">
      <c r="C40" s="16"/>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6"/>
    </row>
    <row r="41" spans="3:34" ht="13.5" customHeight="1" x14ac:dyDescent="0.15">
      <c r="C41" s="15"/>
      <c r="D41" s="2" t="s">
        <v>66</v>
      </c>
      <c r="E41" s="159" t="s">
        <v>235</v>
      </c>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row>
    <row r="42" spans="3:34" x14ac:dyDescent="0.15">
      <c r="C42" s="15"/>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row>
    <row r="43" spans="3:34" ht="13.5" customHeight="1" x14ac:dyDescent="0.15">
      <c r="C43" s="17" t="s">
        <v>188</v>
      </c>
      <c r="D43" s="199" t="s">
        <v>190</v>
      </c>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row>
    <row r="44" spans="3:34" ht="15.75" customHeight="1" x14ac:dyDescent="0.15">
      <c r="C44" s="100"/>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row>
    <row r="45" spans="3:34" ht="15.75" customHeight="1" x14ac:dyDescent="0.15">
      <c r="C45" s="100"/>
      <c r="D45" s="8" t="s">
        <v>66</v>
      </c>
      <c r="E45" s="159" t="s">
        <v>236</v>
      </c>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row>
    <row r="46" spans="3:34" ht="15.75" customHeight="1" x14ac:dyDescent="0.15">
      <c r="C46" s="100"/>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row>
    <row r="47" spans="3:34" ht="13.5" customHeight="1" x14ac:dyDescent="0.15">
      <c r="C47" s="17" t="s">
        <v>188</v>
      </c>
      <c r="D47" s="159" t="s">
        <v>237</v>
      </c>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row>
    <row r="48" spans="3:34" x14ac:dyDescent="0.15">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row>
    <row r="49" spans="2:34" ht="13.5" customHeight="1" x14ac:dyDescent="0.15">
      <c r="C49" s="100"/>
      <c r="D49" s="146" t="s">
        <v>66</v>
      </c>
      <c r="E49" s="200" t="s">
        <v>238</v>
      </c>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row>
    <row r="50" spans="2:34" x14ac:dyDescent="0.15">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row>
    <row r="52" spans="2:34" x14ac:dyDescent="0.15">
      <c r="C52" s="2" t="s">
        <v>165</v>
      </c>
    </row>
    <row r="53" spans="2:34" s="2" customFormat="1" x14ac:dyDescent="0.15">
      <c r="AH53"/>
    </row>
    <row r="54" spans="2:34" ht="13.5" customHeight="1" x14ac:dyDescent="0.15">
      <c r="C54" s="179" t="s">
        <v>166</v>
      </c>
      <c r="D54" s="179"/>
      <c r="E54" s="179"/>
      <c r="F54" s="179"/>
      <c r="G54" s="179"/>
      <c r="H54" s="163" t="s">
        <v>167</v>
      </c>
      <c r="I54" s="163"/>
      <c r="J54" s="199" t="s">
        <v>195</v>
      </c>
      <c r="K54" s="199"/>
      <c r="L54" s="199"/>
      <c r="M54" s="199"/>
      <c r="N54" s="199"/>
      <c r="O54" s="199"/>
      <c r="P54" s="199"/>
      <c r="Q54" s="199"/>
      <c r="R54" s="199"/>
      <c r="S54" s="199"/>
      <c r="T54" s="199"/>
      <c r="U54" s="199"/>
      <c r="V54" s="199"/>
      <c r="W54" s="199"/>
      <c r="X54" s="199"/>
      <c r="Y54" s="199"/>
      <c r="Z54" s="199"/>
      <c r="AA54" s="199"/>
      <c r="AB54" s="199"/>
      <c r="AC54" s="199"/>
    </row>
    <row r="55" spans="2:34" x14ac:dyDescent="0.15">
      <c r="C55" s="179"/>
      <c r="D55" s="179"/>
      <c r="E55" s="179"/>
      <c r="F55" s="179"/>
      <c r="G55" s="179"/>
      <c r="H55" s="163"/>
      <c r="I55" s="163"/>
      <c r="J55" s="199"/>
      <c r="K55" s="199"/>
      <c r="L55" s="199"/>
      <c r="M55" s="199"/>
      <c r="N55" s="199"/>
      <c r="O55" s="199"/>
      <c r="P55" s="199"/>
      <c r="Q55" s="199"/>
      <c r="R55" s="199"/>
      <c r="S55" s="199"/>
      <c r="T55" s="199"/>
      <c r="U55" s="199"/>
      <c r="V55" s="199"/>
      <c r="W55" s="199"/>
      <c r="X55" s="199"/>
      <c r="Y55" s="199"/>
      <c r="Z55" s="199"/>
      <c r="AA55" s="199"/>
      <c r="AB55" s="199"/>
      <c r="AC55" s="199"/>
    </row>
    <row r="56" spans="2:34" x14ac:dyDescent="0.15">
      <c r="J56" s="147"/>
      <c r="K56" s="147"/>
      <c r="L56" s="147"/>
      <c r="M56" s="147"/>
      <c r="N56" s="147"/>
      <c r="O56" s="147"/>
      <c r="P56" s="147"/>
      <c r="Q56" s="147"/>
      <c r="R56" s="147"/>
      <c r="S56" s="147"/>
      <c r="T56" s="147"/>
      <c r="U56" s="147"/>
      <c r="V56" s="147"/>
      <c r="W56" s="147"/>
      <c r="X56" s="147"/>
      <c r="Y56" s="147"/>
      <c r="Z56" s="147"/>
      <c r="AA56" s="147"/>
      <c r="AB56" s="147"/>
      <c r="AC56" s="147"/>
    </row>
    <row r="57" spans="2:34" x14ac:dyDescent="0.15">
      <c r="J57" s="147"/>
      <c r="K57" s="147"/>
      <c r="L57" s="147"/>
      <c r="M57" s="147"/>
      <c r="N57" s="147"/>
      <c r="O57" s="147"/>
      <c r="P57" s="147"/>
      <c r="Q57" s="147"/>
      <c r="R57" s="147"/>
      <c r="S57" s="147"/>
      <c r="T57" s="147"/>
      <c r="U57" s="147"/>
      <c r="V57" s="147"/>
      <c r="W57" s="147"/>
      <c r="X57" s="147"/>
      <c r="Y57" s="147"/>
      <c r="Z57" s="147"/>
      <c r="AA57" s="147"/>
      <c r="AB57" s="147"/>
      <c r="AC57" s="147"/>
    </row>
    <row r="60" spans="2:34" x14ac:dyDescent="0.15">
      <c r="B60" s="162" t="s">
        <v>168</v>
      </c>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3"/>
      <c r="AB60" s="163"/>
      <c r="AC60" s="163"/>
      <c r="AD60" s="163"/>
    </row>
  </sheetData>
  <sheetProtection algorithmName="SHA-512" hashValue="WWIHltv4sVpqrEdeHSrCCAZKa9gvcfasxeEFp+I5ZxB2aaoqFQMTES3Uekz0afgUsnpe3SAZuy/MSffl5ukHEA==" saltValue="0nilJ1fADlPikz+va3TN7A==" spinCount="100000" sheet="1" objects="1" scenarios="1" selectLockedCells="1"/>
  <mergeCells count="31">
    <mergeCell ref="B60:AD60"/>
    <mergeCell ref="D47:AC48"/>
    <mergeCell ref="C54:G55"/>
    <mergeCell ref="H54:I55"/>
    <mergeCell ref="J54:AC55"/>
    <mergeCell ref="E49:AC50"/>
    <mergeCell ref="E45:AC46"/>
    <mergeCell ref="C17:E31"/>
    <mergeCell ref="F17:T17"/>
    <mergeCell ref="U17:AC31"/>
    <mergeCell ref="F18:T18"/>
    <mergeCell ref="F19:T20"/>
    <mergeCell ref="F22:T22"/>
    <mergeCell ref="F23:T24"/>
    <mergeCell ref="F26:T26"/>
    <mergeCell ref="F27:T30"/>
    <mergeCell ref="C34:AB34"/>
    <mergeCell ref="D36:AC38"/>
    <mergeCell ref="D39:AC40"/>
    <mergeCell ref="E41:AC42"/>
    <mergeCell ref="D43:AC44"/>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115" zoomScaleNormal="70" zoomScaleSheetLayoutView="115" zoomScalePageLayoutView="85" workbookViewId="0"/>
  </sheetViews>
  <sheetFormatPr defaultColWidth="2.875" defaultRowHeight="20.25" customHeight="1" x14ac:dyDescent="0.15"/>
  <cols>
    <col min="1" max="1" width="1.5" style="18" customWidth="1"/>
    <col min="2" max="2" width="2.125" style="18" customWidth="1"/>
    <col min="3" max="3" width="2.75" style="18" customWidth="1"/>
    <col min="4" max="36" width="3.125" style="18" customWidth="1"/>
    <col min="37" max="37" width="3.125" style="18" hidden="1" customWidth="1"/>
    <col min="38" max="38" width="9" style="18" hidden="1" customWidth="1"/>
    <col min="39" max="39" width="22.375" style="18" hidden="1" customWidth="1"/>
    <col min="40" max="40" width="14" style="18" hidden="1" customWidth="1"/>
    <col min="41" max="41" width="11.5" style="18" hidden="1" customWidth="1"/>
    <col min="42" max="42" width="8.5" style="18" hidden="1" customWidth="1"/>
    <col min="43" max="43" width="6.625" style="18" hidden="1" customWidth="1"/>
    <col min="44" max="44" width="0" style="18" hidden="1" customWidth="1"/>
    <col min="45" max="45" width="2.875" style="18"/>
    <col min="46" max="46" width="8.375" style="18" customWidth="1"/>
    <col min="47" max="47" width="3.375" style="19" bestFit="1" customWidth="1"/>
    <col min="48" max="48" width="3.75" style="19" customWidth="1"/>
    <col min="49" max="49" width="8.875" style="18" customWidth="1"/>
    <col min="50" max="50" width="10" style="18" bestFit="1" customWidth="1"/>
    <col min="51" max="51" width="7.625" style="19" customWidth="1"/>
    <col min="52" max="52" width="9.125" style="18" bestFit="1" customWidth="1"/>
    <col min="53" max="53" width="6.625" style="18" customWidth="1"/>
    <col min="54" max="54" width="88.375" style="18" bestFit="1" customWidth="1"/>
    <col min="55" max="55" width="19" style="18" bestFit="1" customWidth="1"/>
    <col min="56" max="16384" width="2.875" style="18"/>
  </cols>
  <sheetData>
    <row r="1" spans="3:56" ht="5.25" customHeight="1" x14ac:dyDescent="0.15"/>
    <row r="2" spans="3:56" ht="9" customHeight="1" x14ac:dyDescent="0.15"/>
    <row r="3" spans="3:56" s="20" customFormat="1" ht="20.25" customHeight="1" x14ac:dyDescent="0.15">
      <c r="C3" s="22"/>
      <c r="D3" s="23"/>
      <c r="E3" s="351" t="s">
        <v>245</v>
      </c>
      <c r="F3" s="351"/>
      <c r="G3" s="351"/>
      <c r="H3" s="351"/>
      <c r="I3" s="351"/>
      <c r="J3" s="351"/>
      <c r="K3" s="351"/>
      <c r="L3" s="351"/>
      <c r="M3" s="351"/>
      <c r="N3" s="351"/>
      <c r="O3" s="351"/>
      <c r="P3" s="351"/>
      <c r="Q3" s="351"/>
      <c r="R3" s="351"/>
      <c r="S3" s="351"/>
      <c r="T3" s="351"/>
      <c r="U3" s="351"/>
      <c r="V3" s="351"/>
      <c r="W3" s="351"/>
      <c r="X3" s="351"/>
      <c r="Y3" s="351"/>
      <c r="Z3" s="351"/>
      <c r="AA3" s="351"/>
      <c r="AB3" s="351"/>
      <c r="AC3" s="351"/>
      <c r="AD3" s="351"/>
      <c r="AE3" s="351"/>
      <c r="AF3" s="351"/>
      <c r="AG3" s="351"/>
      <c r="AH3" s="142" t="s">
        <v>66</v>
      </c>
      <c r="AI3" s="24"/>
      <c r="AS3" s="25" t="s">
        <v>77</v>
      </c>
      <c r="AT3" s="26"/>
      <c r="AU3" s="130"/>
      <c r="AV3" s="130"/>
      <c r="AW3" s="27"/>
      <c r="AX3" s="27"/>
      <c r="AY3" s="130"/>
      <c r="AZ3" s="130"/>
      <c r="BA3" s="27"/>
      <c r="BB3" s="28"/>
      <c r="BC3" s="130"/>
      <c r="BD3" s="29"/>
    </row>
    <row r="4" spans="3:56" s="20" customFormat="1" ht="20.25" customHeight="1" x14ac:dyDescent="0.15">
      <c r="C4" s="30"/>
      <c r="D4" s="31"/>
      <c r="E4" s="352" t="s">
        <v>239</v>
      </c>
      <c r="F4" s="352"/>
      <c r="G4" s="352"/>
      <c r="H4" s="352"/>
      <c r="I4" s="352"/>
      <c r="J4" s="352"/>
      <c r="K4" s="352"/>
      <c r="L4" s="352"/>
      <c r="M4" s="352"/>
      <c r="N4" s="352"/>
      <c r="O4" s="352"/>
      <c r="P4" s="352"/>
      <c r="Q4" s="352"/>
      <c r="R4" s="352"/>
      <c r="S4" s="352"/>
      <c r="T4" s="352"/>
      <c r="U4" s="352"/>
      <c r="V4" s="352"/>
      <c r="W4" s="352"/>
      <c r="X4" s="352"/>
      <c r="Y4" s="352"/>
      <c r="Z4" s="352"/>
      <c r="AA4" s="352"/>
      <c r="AB4" s="352"/>
      <c r="AC4" s="352"/>
      <c r="AD4" s="352"/>
      <c r="AE4" s="352"/>
      <c r="AF4" s="352"/>
      <c r="AG4" s="352"/>
      <c r="AH4" s="143"/>
      <c r="AI4" s="144"/>
      <c r="AS4" s="32"/>
      <c r="AT4" s="33"/>
      <c r="AU4" s="131"/>
      <c r="AV4" s="131"/>
      <c r="AW4" s="34"/>
      <c r="AX4" s="34"/>
      <c r="AY4" s="131"/>
      <c r="AZ4" s="131"/>
      <c r="BA4" s="34"/>
      <c r="BB4" s="35"/>
      <c r="BC4" s="131"/>
      <c r="BD4" s="36"/>
    </row>
    <row r="5" spans="3:56" ht="28.5" customHeight="1" thickBot="1" x14ac:dyDescent="0.2">
      <c r="C5" s="334" t="s">
        <v>194</v>
      </c>
      <c r="D5" s="335"/>
      <c r="E5" s="335"/>
      <c r="F5" s="335"/>
      <c r="G5" s="335"/>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335"/>
      <c r="AI5" s="336"/>
      <c r="AL5" s="212" t="s">
        <v>48</v>
      </c>
      <c r="AM5" s="212"/>
      <c r="AN5" s="212"/>
      <c r="AO5" s="212"/>
      <c r="AP5" s="212"/>
      <c r="AQ5" s="212"/>
      <c r="AS5" s="32"/>
      <c r="AT5" s="33" t="s">
        <v>170</v>
      </c>
      <c r="AU5" s="131"/>
      <c r="AV5" s="131"/>
      <c r="AW5" s="34"/>
      <c r="AX5" s="34"/>
      <c r="AY5" s="131"/>
      <c r="AZ5" s="131"/>
      <c r="BA5" s="34"/>
      <c r="BB5" s="35"/>
      <c r="BC5" s="38"/>
      <c r="BD5" s="39"/>
    </row>
    <row r="6" spans="3:56" ht="20.25" customHeight="1" x14ac:dyDescent="0.15">
      <c r="C6" s="37"/>
      <c r="D6" s="322" t="s">
        <v>0</v>
      </c>
      <c r="E6" s="323"/>
      <c r="F6" s="323"/>
      <c r="G6" s="323"/>
      <c r="H6" s="323"/>
      <c r="I6" s="323"/>
      <c r="J6" s="323"/>
      <c r="K6" s="323"/>
      <c r="L6" s="323"/>
      <c r="M6" s="323"/>
      <c r="N6" s="323"/>
      <c r="O6" s="324" t="s">
        <v>173</v>
      </c>
      <c r="P6" s="325"/>
      <c r="Q6" s="325"/>
      <c r="R6" s="325"/>
      <c r="S6" s="325"/>
      <c r="T6" s="325"/>
      <c r="U6" s="325"/>
      <c r="V6" s="325"/>
      <c r="W6" s="325"/>
      <c r="X6" s="325"/>
      <c r="Y6" s="325"/>
      <c r="Z6" s="325"/>
      <c r="AA6" s="325"/>
      <c r="AB6" s="325"/>
      <c r="AC6" s="325"/>
      <c r="AD6" s="325"/>
      <c r="AE6" s="325"/>
      <c r="AF6" s="325"/>
      <c r="AG6" s="325"/>
      <c r="AH6" s="326"/>
      <c r="AI6" s="40"/>
      <c r="AL6" s="41" t="s">
        <v>67</v>
      </c>
      <c r="AM6" s="42" t="s">
        <v>68</v>
      </c>
      <c r="AN6" s="42" t="s">
        <v>69</v>
      </c>
      <c r="AO6" s="42" t="s">
        <v>72</v>
      </c>
      <c r="AP6" s="42" t="s">
        <v>73</v>
      </c>
      <c r="AQ6" s="42" t="s">
        <v>74</v>
      </c>
      <c r="AS6" s="32"/>
      <c r="AT6" s="43" t="s">
        <v>112</v>
      </c>
      <c r="AU6" s="305" t="s">
        <v>78</v>
      </c>
      <c r="AV6" s="306"/>
      <c r="AW6" s="306"/>
      <c r="AX6" s="307"/>
      <c r="AY6" s="44" t="s">
        <v>127</v>
      </c>
      <c r="AZ6" s="44" t="s">
        <v>128</v>
      </c>
      <c r="BA6" s="43" t="s">
        <v>79</v>
      </c>
      <c r="BB6" s="44" t="s">
        <v>80</v>
      </c>
      <c r="BC6" s="38"/>
      <c r="BD6" s="39"/>
    </row>
    <row r="7" spans="3:56" ht="20.25" customHeight="1" x14ac:dyDescent="0.15">
      <c r="C7" s="37"/>
      <c r="D7" s="327" t="s">
        <v>36</v>
      </c>
      <c r="E7" s="328"/>
      <c r="F7" s="328"/>
      <c r="G7" s="328"/>
      <c r="H7" s="328"/>
      <c r="I7" s="328"/>
      <c r="J7" s="328"/>
      <c r="K7" s="328"/>
      <c r="L7" s="328"/>
      <c r="M7" s="328"/>
      <c r="N7" s="328"/>
      <c r="O7" s="329" t="s">
        <v>174</v>
      </c>
      <c r="P7" s="330"/>
      <c r="Q7" s="330"/>
      <c r="R7" s="330"/>
      <c r="S7" s="330"/>
      <c r="T7" s="330"/>
      <c r="U7" s="330"/>
      <c r="V7" s="330"/>
      <c r="W7" s="330"/>
      <c r="X7" s="330"/>
      <c r="Y7" s="330"/>
      <c r="Z7" s="330"/>
      <c r="AA7" s="330"/>
      <c r="AB7" s="330"/>
      <c r="AC7" s="330"/>
      <c r="AD7" s="330"/>
      <c r="AE7" s="330"/>
      <c r="AF7" s="330"/>
      <c r="AG7" s="330"/>
      <c r="AH7" s="331"/>
      <c r="AI7" s="40"/>
      <c r="AS7" s="32"/>
      <c r="AT7" s="207" t="s">
        <v>113</v>
      </c>
      <c r="AU7" s="129" t="s">
        <v>114</v>
      </c>
      <c r="AV7" s="205" t="s">
        <v>115</v>
      </c>
      <c r="AW7" s="269"/>
      <c r="AX7" s="206"/>
      <c r="AY7" s="129" t="s">
        <v>108</v>
      </c>
      <c r="AZ7" s="129" t="s">
        <v>129</v>
      </c>
      <c r="BA7" s="129" t="s">
        <v>82</v>
      </c>
      <c r="BB7" s="45" t="s">
        <v>111</v>
      </c>
      <c r="BC7" s="38"/>
      <c r="BD7" s="39"/>
    </row>
    <row r="8" spans="3:56" ht="20.25" customHeight="1" x14ac:dyDescent="0.15">
      <c r="C8" s="37"/>
      <c r="D8" s="337" t="s">
        <v>37</v>
      </c>
      <c r="E8" s="338"/>
      <c r="F8" s="338"/>
      <c r="G8" s="338"/>
      <c r="H8" s="338"/>
      <c r="I8" s="338"/>
      <c r="J8" s="338"/>
      <c r="K8" s="338"/>
      <c r="L8" s="338"/>
      <c r="M8" s="338"/>
      <c r="N8" s="338"/>
      <c r="O8" s="127" t="s">
        <v>38</v>
      </c>
      <c r="P8" s="270" t="s">
        <v>67</v>
      </c>
      <c r="Q8" s="271"/>
      <c r="R8" s="271"/>
      <c r="S8" s="271"/>
      <c r="T8" s="271"/>
      <c r="U8" s="271"/>
      <c r="V8" s="271"/>
      <c r="W8" s="271"/>
      <c r="X8" s="271"/>
      <c r="Y8" s="271"/>
      <c r="Z8" s="271"/>
      <c r="AA8" s="271"/>
      <c r="AB8" s="271"/>
      <c r="AC8" s="271"/>
      <c r="AD8" s="271"/>
      <c r="AE8" s="271"/>
      <c r="AF8" s="271"/>
      <c r="AG8" s="271"/>
      <c r="AH8" s="339"/>
      <c r="AI8" s="40"/>
      <c r="AS8" s="32"/>
      <c r="AT8" s="208"/>
      <c r="AU8" s="129" t="s">
        <v>114</v>
      </c>
      <c r="AV8" s="205" t="s">
        <v>116</v>
      </c>
      <c r="AW8" s="269"/>
      <c r="AX8" s="206"/>
      <c r="AY8" s="129" t="s">
        <v>108</v>
      </c>
      <c r="AZ8" s="129" t="s">
        <v>129</v>
      </c>
      <c r="BA8" s="129" t="s">
        <v>82</v>
      </c>
      <c r="BB8" s="45" t="s">
        <v>197</v>
      </c>
      <c r="BC8" s="38"/>
      <c r="BD8" s="39"/>
    </row>
    <row r="9" spans="3:56" s="21" customFormat="1" ht="20.25" customHeight="1" thickBot="1" x14ac:dyDescent="0.2">
      <c r="C9" s="46"/>
      <c r="D9" s="340" t="s">
        <v>2</v>
      </c>
      <c r="E9" s="341"/>
      <c r="F9" s="341"/>
      <c r="G9" s="341"/>
      <c r="H9" s="341"/>
      <c r="I9" s="341"/>
      <c r="J9" s="341"/>
      <c r="K9" s="341"/>
      <c r="L9" s="341"/>
      <c r="M9" s="341"/>
      <c r="N9" s="341"/>
      <c r="O9" s="47" t="s">
        <v>39</v>
      </c>
      <c r="P9" s="342" t="s">
        <v>68</v>
      </c>
      <c r="Q9" s="343"/>
      <c r="R9" s="343"/>
      <c r="S9" s="343"/>
      <c r="T9" s="343"/>
      <c r="U9" s="343"/>
      <c r="V9" s="343"/>
      <c r="W9" s="343"/>
      <c r="X9" s="343"/>
      <c r="Y9" s="343"/>
      <c r="Z9" s="343"/>
      <c r="AA9" s="343"/>
      <c r="AB9" s="343"/>
      <c r="AC9" s="343"/>
      <c r="AD9" s="343"/>
      <c r="AE9" s="343"/>
      <c r="AF9" s="343"/>
      <c r="AG9" s="343"/>
      <c r="AH9" s="344"/>
      <c r="AI9" s="40"/>
      <c r="AL9" s="18"/>
      <c r="AM9" s="18"/>
      <c r="AN9" s="18"/>
      <c r="AO9" s="18"/>
      <c r="AP9" s="18"/>
      <c r="AQ9" s="18"/>
      <c r="AS9" s="32"/>
      <c r="AT9" s="208"/>
      <c r="AU9" s="129" t="s">
        <v>114</v>
      </c>
      <c r="AV9" s="205" t="s">
        <v>117</v>
      </c>
      <c r="AW9" s="269"/>
      <c r="AX9" s="206"/>
      <c r="AY9" s="129" t="s">
        <v>83</v>
      </c>
      <c r="AZ9" s="129" t="s">
        <v>84</v>
      </c>
      <c r="BA9" s="129" t="s">
        <v>82</v>
      </c>
      <c r="BB9" s="45" t="s">
        <v>119</v>
      </c>
      <c r="BC9" s="48"/>
      <c r="BD9" s="49"/>
    </row>
    <row r="10" spans="3:56" ht="20.25" customHeight="1" x14ac:dyDescent="0.15">
      <c r="C10" s="37"/>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9"/>
      <c r="AS10" s="32"/>
      <c r="AT10" s="209"/>
      <c r="AU10" s="129" t="s">
        <v>114</v>
      </c>
      <c r="AV10" s="205" t="s">
        <v>118</v>
      </c>
      <c r="AW10" s="269"/>
      <c r="AX10" s="206"/>
      <c r="AY10" s="129" t="s">
        <v>85</v>
      </c>
      <c r="AZ10" s="129" t="s">
        <v>86</v>
      </c>
      <c r="BA10" s="129" t="s">
        <v>82</v>
      </c>
      <c r="BB10" s="45" t="s">
        <v>120</v>
      </c>
      <c r="BC10" s="50"/>
      <c r="BD10" s="39"/>
    </row>
    <row r="11" spans="3:56" s="21" customFormat="1" ht="20.25" customHeight="1" x14ac:dyDescent="0.15">
      <c r="C11" s="46"/>
      <c r="D11" s="51" t="s">
        <v>3</v>
      </c>
      <c r="E11" s="332" t="s">
        <v>46</v>
      </c>
      <c r="F11" s="332"/>
      <c r="G11" s="332"/>
      <c r="H11" s="332"/>
      <c r="I11" s="332"/>
      <c r="J11" s="332"/>
      <c r="K11" s="52"/>
      <c r="L11" s="127" t="s">
        <v>40</v>
      </c>
      <c r="M11" s="333" t="s">
        <v>183</v>
      </c>
      <c r="N11" s="333"/>
      <c r="O11" s="333"/>
      <c r="P11" s="333"/>
      <c r="Q11" s="333"/>
      <c r="R11" s="333"/>
      <c r="S11" s="333"/>
      <c r="T11" s="333"/>
      <c r="U11" s="333"/>
      <c r="V11" s="333"/>
      <c r="W11" s="333"/>
      <c r="X11" s="333"/>
      <c r="Y11" s="333"/>
      <c r="Z11" s="333"/>
      <c r="AA11" s="333"/>
      <c r="AB11" s="333"/>
      <c r="AC11" s="333"/>
      <c r="AD11" s="333"/>
      <c r="AE11" s="333"/>
      <c r="AF11" s="333"/>
      <c r="AG11" s="333"/>
      <c r="AH11" s="333"/>
      <c r="AI11" s="40"/>
      <c r="AJ11" s="18"/>
      <c r="AK11" s="18"/>
      <c r="AL11" s="18"/>
      <c r="AM11" s="18"/>
      <c r="AN11" s="18"/>
      <c r="AO11" s="18"/>
      <c r="AP11" s="18"/>
      <c r="AQ11" s="18"/>
      <c r="AR11" s="18"/>
      <c r="AS11" s="32"/>
      <c r="AT11" s="33"/>
      <c r="AU11" s="123"/>
      <c r="AV11" s="123"/>
      <c r="AW11" s="38"/>
      <c r="AX11" s="38"/>
      <c r="AY11" s="123"/>
      <c r="AZ11" s="38"/>
      <c r="BA11" s="38"/>
      <c r="BB11" s="38"/>
      <c r="BC11" s="38"/>
      <c r="BD11" s="49"/>
    </row>
    <row r="12" spans="3:56" s="21" customFormat="1" ht="20.25" customHeight="1" x14ac:dyDescent="0.15">
      <c r="C12" s="46"/>
      <c r="D12" s="51" t="s">
        <v>4</v>
      </c>
      <c r="E12" s="332" t="s">
        <v>56</v>
      </c>
      <c r="F12" s="332"/>
      <c r="G12" s="332"/>
      <c r="H12" s="332"/>
      <c r="I12" s="332"/>
      <c r="J12" s="332"/>
      <c r="K12" s="52"/>
      <c r="L12" s="127" t="s">
        <v>41</v>
      </c>
      <c r="M12" s="333" t="s">
        <v>184</v>
      </c>
      <c r="N12" s="333"/>
      <c r="O12" s="333"/>
      <c r="P12" s="333"/>
      <c r="Q12" s="333"/>
      <c r="R12" s="333"/>
      <c r="S12" s="333"/>
      <c r="T12" s="333"/>
      <c r="U12" s="333"/>
      <c r="V12" s="333"/>
      <c r="W12" s="333"/>
      <c r="X12" s="333"/>
      <c r="Y12" s="333"/>
      <c r="Z12" s="333"/>
      <c r="AA12" s="333"/>
      <c r="AB12" s="333"/>
      <c r="AC12" s="333"/>
      <c r="AD12" s="333"/>
      <c r="AE12" s="333"/>
      <c r="AF12" s="333"/>
      <c r="AG12" s="333"/>
      <c r="AH12" s="333"/>
      <c r="AI12" s="40"/>
      <c r="AJ12" s="18"/>
      <c r="AK12" s="18"/>
      <c r="AL12" s="18"/>
      <c r="AM12" s="18"/>
      <c r="AN12" s="18"/>
      <c r="AO12" s="18"/>
      <c r="AP12" s="18"/>
      <c r="AQ12" s="18"/>
      <c r="AR12" s="18"/>
      <c r="AS12" s="32"/>
      <c r="AT12" s="33" t="s">
        <v>171</v>
      </c>
      <c r="AU12" s="123"/>
      <c r="AV12" s="123"/>
      <c r="AW12" s="38"/>
      <c r="AX12" s="38"/>
      <c r="AY12" s="123"/>
      <c r="AZ12" s="38"/>
      <c r="BA12" s="38"/>
      <c r="BB12" s="18" t="s">
        <v>172</v>
      </c>
      <c r="BC12" s="38"/>
      <c r="BD12" s="49"/>
    </row>
    <row r="13" spans="3:56" s="21" customFormat="1" ht="20.25" customHeight="1" x14ac:dyDescent="0.15">
      <c r="C13" s="46"/>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9"/>
      <c r="AJ13" s="18"/>
      <c r="AK13" s="18"/>
      <c r="AL13" s="18"/>
      <c r="AM13" s="18"/>
      <c r="AN13" s="18"/>
      <c r="AO13" s="18"/>
      <c r="AP13" s="18"/>
      <c r="AQ13" s="18"/>
      <c r="AR13" s="18"/>
      <c r="AS13" s="32"/>
      <c r="AT13" s="221" t="s">
        <v>112</v>
      </c>
      <c r="AU13" s="312" t="s">
        <v>78</v>
      </c>
      <c r="AV13" s="313"/>
      <c r="AW13" s="313"/>
      <c r="AX13" s="314"/>
      <c r="AY13" s="266" t="s">
        <v>127</v>
      </c>
      <c r="AZ13" s="267" t="s">
        <v>128</v>
      </c>
      <c r="BA13" s="221" t="s">
        <v>79</v>
      </c>
      <c r="BB13" s="264" t="s">
        <v>80</v>
      </c>
      <c r="BC13" s="221" t="s">
        <v>81</v>
      </c>
      <c r="BD13" s="49"/>
    </row>
    <row r="14" spans="3:56" s="21" customFormat="1" ht="20.25" customHeight="1" x14ac:dyDescent="0.15">
      <c r="C14" s="46"/>
      <c r="D14" s="38"/>
      <c r="E14" s="38"/>
      <c r="F14" s="38"/>
      <c r="G14" s="38"/>
      <c r="H14" s="38"/>
      <c r="I14" s="38"/>
      <c r="J14" s="38"/>
      <c r="K14" s="38"/>
      <c r="L14" s="368" t="s">
        <v>47</v>
      </c>
      <c r="M14" s="368"/>
      <c r="N14" s="368"/>
      <c r="O14" s="368"/>
      <c r="P14" s="368"/>
      <c r="Q14" s="368"/>
      <c r="R14" s="368"/>
      <c r="S14" s="368"/>
      <c r="T14" s="368"/>
      <c r="U14" s="368"/>
      <c r="V14" s="368"/>
      <c r="W14" s="38"/>
      <c r="X14" s="212" t="s">
        <v>21</v>
      </c>
      <c r="Y14" s="212"/>
      <c r="Z14" s="212"/>
      <c r="AA14" s="212"/>
      <c r="AB14" s="212"/>
      <c r="AC14" s="212"/>
      <c r="AD14" s="212"/>
      <c r="AE14" s="212"/>
      <c r="AF14" s="212"/>
      <c r="AG14" s="212"/>
      <c r="AH14" s="212"/>
      <c r="AI14" s="53"/>
      <c r="AJ14" s="54"/>
      <c r="AS14" s="32"/>
      <c r="AT14" s="311"/>
      <c r="AU14" s="315"/>
      <c r="AV14" s="316"/>
      <c r="AW14" s="316"/>
      <c r="AX14" s="317"/>
      <c r="AY14" s="266"/>
      <c r="AZ14" s="268"/>
      <c r="BA14" s="222"/>
      <c r="BB14" s="265"/>
      <c r="BC14" s="222"/>
      <c r="BD14" s="49"/>
    </row>
    <row r="15" spans="3:56" s="21" customFormat="1" ht="20.25" customHeight="1" x14ac:dyDescent="0.15">
      <c r="C15" s="46"/>
      <c r="D15" s="127" t="s">
        <v>5</v>
      </c>
      <c r="E15" s="369" t="s">
        <v>16</v>
      </c>
      <c r="F15" s="370"/>
      <c r="G15" s="370"/>
      <c r="H15" s="370"/>
      <c r="I15" s="370"/>
      <c r="J15" s="371"/>
      <c r="K15" s="38"/>
      <c r="L15" s="127" t="s">
        <v>17</v>
      </c>
      <c r="M15" s="333" t="s">
        <v>207</v>
      </c>
      <c r="N15" s="333"/>
      <c r="O15" s="333"/>
      <c r="P15" s="333"/>
      <c r="Q15" s="333"/>
      <c r="R15" s="333"/>
      <c r="S15" s="333"/>
      <c r="T15" s="333"/>
      <c r="U15" s="333"/>
      <c r="V15" s="333"/>
      <c r="W15" s="38"/>
      <c r="X15" s="127" t="s">
        <v>18</v>
      </c>
      <c r="Y15" s="333" t="s">
        <v>208</v>
      </c>
      <c r="Z15" s="333"/>
      <c r="AA15" s="333"/>
      <c r="AB15" s="333"/>
      <c r="AC15" s="333"/>
      <c r="AD15" s="333"/>
      <c r="AE15" s="333"/>
      <c r="AF15" s="333"/>
      <c r="AG15" s="333"/>
      <c r="AH15" s="333"/>
      <c r="AI15" s="40"/>
      <c r="AJ15" s="54"/>
      <c r="AS15" s="32"/>
      <c r="AT15" s="295" t="s">
        <v>198</v>
      </c>
      <c r="AU15" s="213" t="s">
        <v>87</v>
      </c>
      <c r="AV15" s="216" t="s">
        <v>121</v>
      </c>
      <c r="AW15" s="224"/>
      <c r="AX15" s="213"/>
      <c r="AY15" s="228" t="s">
        <v>88</v>
      </c>
      <c r="AZ15" s="228" t="s">
        <v>129</v>
      </c>
      <c r="BA15" s="228" t="s">
        <v>82</v>
      </c>
      <c r="BB15" s="261" t="s">
        <v>201</v>
      </c>
      <c r="BC15" s="228" t="s">
        <v>82</v>
      </c>
      <c r="BD15" s="49"/>
    </row>
    <row r="16" spans="3:56" s="21" customFormat="1" ht="20.25" customHeight="1" x14ac:dyDescent="0.15">
      <c r="C16" s="46"/>
      <c r="D16" s="127" t="s">
        <v>6</v>
      </c>
      <c r="E16" s="363" t="s">
        <v>49</v>
      </c>
      <c r="F16" s="284" t="s">
        <v>7</v>
      </c>
      <c r="G16" s="285"/>
      <c r="H16" s="290" t="s">
        <v>8</v>
      </c>
      <c r="I16" s="291"/>
      <c r="J16" s="292"/>
      <c r="K16" s="38"/>
      <c r="L16" s="55" t="s">
        <v>19</v>
      </c>
      <c r="M16" s="293">
        <v>30</v>
      </c>
      <c r="N16" s="293"/>
      <c r="O16" s="293"/>
      <c r="P16" s="293"/>
      <c r="Q16" s="293"/>
      <c r="R16" s="293"/>
      <c r="S16" s="294" t="s">
        <v>32</v>
      </c>
      <c r="T16" s="294"/>
      <c r="U16" s="294"/>
      <c r="V16" s="294"/>
      <c r="W16" s="38"/>
      <c r="X16" s="136" t="s">
        <v>34</v>
      </c>
      <c r="Y16" s="293">
        <v>28</v>
      </c>
      <c r="Z16" s="293"/>
      <c r="AA16" s="293"/>
      <c r="AB16" s="293"/>
      <c r="AC16" s="293"/>
      <c r="AD16" s="293"/>
      <c r="AE16" s="294" t="s">
        <v>32</v>
      </c>
      <c r="AF16" s="294"/>
      <c r="AG16" s="294"/>
      <c r="AH16" s="294"/>
      <c r="AI16" s="53"/>
      <c r="AJ16" s="54"/>
      <c r="AS16" s="32"/>
      <c r="AT16" s="296"/>
      <c r="AU16" s="223"/>
      <c r="AV16" s="225"/>
      <c r="AW16" s="226"/>
      <c r="AX16" s="223"/>
      <c r="AY16" s="229"/>
      <c r="AZ16" s="229"/>
      <c r="BA16" s="229"/>
      <c r="BB16" s="262"/>
      <c r="BC16" s="229"/>
      <c r="BD16" s="49"/>
    </row>
    <row r="17" spans="3:56" s="21" customFormat="1" ht="20.25" customHeight="1" x14ac:dyDescent="0.15">
      <c r="C17" s="46"/>
      <c r="D17" s="127" t="s">
        <v>10</v>
      </c>
      <c r="E17" s="364"/>
      <c r="F17" s="286"/>
      <c r="G17" s="287"/>
      <c r="H17" s="346" t="s">
        <v>58</v>
      </c>
      <c r="I17" s="347"/>
      <c r="J17" s="348"/>
      <c r="K17" s="38"/>
      <c r="L17" s="55" t="s">
        <v>25</v>
      </c>
      <c r="M17" s="349">
        <v>300</v>
      </c>
      <c r="N17" s="349"/>
      <c r="O17" s="349"/>
      <c r="P17" s="349"/>
      <c r="Q17" s="349"/>
      <c r="R17" s="349"/>
      <c r="S17" s="362" t="s">
        <v>57</v>
      </c>
      <c r="T17" s="362"/>
      <c r="U17" s="362"/>
      <c r="V17" s="362"/>
      <c r="W17" s="56"/>
      <c r="X17" s="137" t="s">
        <v>20</v>
      </c>
      <c r="Y17" s="349">
        <v>270</v>
      </c>
      <c r="Z17" s="349"/>
      <c r="AA17" s="349"/>
      <c r="AB17" s="349"/>
      <c r="AC17" s="349"/>
      <c r="AD17" s="349"/>
      <c r="AE17" s="362" t="s">
        <v>57</v>
      </c>
      <c r="AF17" s="362"/>
      <c r="AG17" s="362"/>
      <c r="AH17" s="362"/>
      <c r="AI17" s="53"/>
      <c r="AJ17" s="54"/>
      <c r="AS17" s="32"/>
      <c r="AT17" s="296"/>
      <c r="AU17" s="214"/>
      <c r="AV17" s="217"/>
      <c r="AW17" s="227"/>
      <c r="AX17" s="214"/>
      <c r="AY17" s="230"/>
      <c r="AZ17" s="230"/>
      <c r="BA17" s="230"/>
      <c r="BB17" s="263"/>
      <c r="BC17" s="230"/>
      <c r="BD17" s="49"/>
    </row>
    <row r="18" spans="3:56" s="21" customFormat="1" ht="20.25" customHeight="1" x14ac:dyDescent="0.15">
      <c r="C18" s="46"/>
      <c r="D18" s="127" t="s">
        <v>11</v>
      </c>
      <c r="E18" s="364"/>
      <c r="F18" s="288"/>
      <c r="G18" s="289"/>
      <c r="H18" s="299" t="s">
        <v>9</v>
      </c>
      <c r="I18" s="300"/>
      <c r="J18" s="301"/>
      <c r="K18" s="38"/>
      <c r="L18" s="302">
        <f>IF(OR(M16="",M17=""),"",ROUNDDOWN(M16*M17/3600,3))</f>
        <v>2.5</v>
      </c>
      <c r="M18" s="303"/>
      <c r="N18" s="303"/>
      <c r="O18" s="303"/>
      <c r="P18" s="303"/>
      <c r="Q18" s="303"/>
      <c r="R18" s="304"/>
      <c r="S18" s="321" t="s">
        <v>33</v>
      </c>
      <c r="T18" s="321"/>
      <c r="U18" s="321"/>
      <c r="V18" s="321"/>
      <c r="W18" s="38"/>
      <c r="X18" s="302">
        <f>IF(OR(Y16="",Y17=""),"",ROUNDDOWN(Y16*Y17/3600,3))</f>
        <v>2.1</v>
      </c>
      <c r="Y18" s="303"/>
      <c r="Z18" s="303"/>
      <c r="AA18" s="303"/>
      <c r="AB18" s="303"/>
      <c r="AC18" s="303"/>
      <c r="AD18" s="304"/>
      <c r="AE18" s="321" t="s">
        <v>33</v>
      </c>
      <c r="AF18" s="321"/>
      <c r="AG18" s="321"/>
      <c r="AH18" s="321"/>
      <c r="AI18" s="53"/>
      <c r="AJ18" s="54"/>
      <c r="AS18" s="32"/>
      <c r="AT18" s="296"/>
      <c r="AU18" s="276" t="s">
        <v>122</v>
      </c>
      <c r="AV18" s="278" t="s">
        <v>123</v>
      </c>
      <c r="AW18" s="279"/>
      <c r="AX18" s="276"/>
      <c r="AY18" s="294" t="s">
        <v>41</v>
      </c>
      <c r="AZ18" s="228" t="s">
        <v>129</v>
      </c>
      <c r="BA18" s="228" t="s">
        <v>82</v>
      </c>
      <c r="BB18" s="260" t="s">
        <v>202</v>
      </c>
      <c r="BC18" s="212" t="s">
        <v>82</v>
      </c>
      <c r="BD18" s="49"/>
    </row>
    <row r="19" spans="3:56" s="21" customFormat="1" ht="20.25" customHeight="1" x14ac:dyDescent="0.15">
      <c r="C19" s="46"/>
      <c r="D19" s="127" t="s">
        <v>12</v>
      </c>
      <c r="E19" s="364"/>
      <c r="F19" s="284" t="s">
        <v>15</v>
      </c>
      <c r="G19" s="285"/>
      <c r="H19" s="290" t="s">
        <v>8</v>
      </c>
      <c r="I19" s="291"/>
      <c r="J19" s="292"/>
      <c r="K19" s="37"/>
      <c r="L19" s="106" t="s">
        <v>22</v>
      </c>
      <c r="M19" s="293">
        <v>10</v>
      </c>
      <c r="N19" s="293"/>
      <c r="O19" s="293"/>
      <c r="P19" s="293"/>
      <c r="Q19" s="293"/>
      <c r="R19" s="293"/>
      <c r="S19" s="294" t="s">
        <v>32</v>
      </c>
      <c r="T19" s="294"/>
      <c r="U19" s="294"/>
      <c r="V19" s="294"/>
      <c r="W19" s="38"/>
      <c r="X19" s="136" t="s">
        <v>23</v>
      </c>
      <c r="Y19" s="293">
        <v>9</v>
      </c>
      <c r="Z19" s="293"/>
      <c r="AA19" s="293"/>
      <c r="AB19" s="293"/>
      <c r="AC19" s="293"/>
      <c r="AD19" s="293"/>
      <c r="AE19" s="294" t="s">
        <v>32</v>
      </c>
      <c r="AF19" s="294"/>
      <c r="AG19" s="294"/>
      <c r="AH19" s="294"/>
      <c r="AI19" s="53"/>
      <c r="AJ19" s="54"/>
      <c r="AS19" s="32"/>
      <c r="AT19" s="296"/>
      <c r="AU19" s="277"/>
      <c r="AV19" s="280"/>
      <c r="AW19" s="281"/>
      <c r="AX19" s="277"/>
      <c r="AY19" s="321"/>
      <c r="AZ19" s="230"/>
      <c r="BA19" s="230"/>
      <c r="BB19" s="260"/>
      <c r="BC19" s="212"/>
      <c r="BD19" s="49"/>
    </row>
    <row r="20" spans="3:56" s="21" customFormat="1" ht="20.25" customHeight="1" x14ac:dyDescent="0.15">
      <c r="C20" s="46"/>
      <c r="D20" s="127" t="s">
        <v>13</v>
      </c>
      <c r="E20" s="364"/>
      <c r="F20" s="286"/>
      <c r="G20" s="287"/>
      <c r="H20" s="346" t="s">
        <v>58</v>
      </c>
      <c r="I20" s="347"/>
      <c r="J20" s="348"/>
      <c r="K20" s="56"/>
      <c r="L20" s="57" t="s">
        <v>24</v>
      </c>
      <c r="M20" s="349">
        <v>30</v>
      </c>
      <c r="N20" s="349"/>
      <c r="O20" s="349"/>
      <c r="P20" s="349"/>
      <c r="Q20" s="349"/>
      <c r="R20" s="349"/>
      <c r="S20" s="350" t="s">
        <v>57</v>
      </c>
      <c r="T20" s="350"/>
      <c r="U20" s="350"/>
      <c r="V20" s="350"/>
      <c r="W20" s="56"/>
      <c r="X20" s="138" t="s">
        <v>35</v>
      </c>
      <c r="Y20" s="349">
        <v>30</v>
      </c>
      <c r="Z20" s="349"/>
      <c r="AA20" s="349"/>
      <c r="AB20" s="349"/>
      <c r="AC20" s="349"/>
      <c r="AD20" s="349"/>
      <c r="AE20" s="350" t="s">
        <v>57</v>
      </c>
      <c r="AF20" s="350"/>
      <c r="AG20" s="350"/>
      <c r="AH20" s="350"/>
      <c r="AI20" s="53"/>
      <c r="AJ20" s="54"/>
      <c r="AS20" s="32"/>
      <c r="AT20" s="296"/>
      <c r="AU20" s="218" t="s">
        <v>124</v>
      </c>
      <c r="AV20" s="218" t="s">
        <v>126</v>
      </c>
      <c r="AW20" s="218"/>
      <c r="AX20" s="218"/>
      <c r="AY20" s="212" t="s">
        <v>125</v>
      </c>
      <c r="AZ20" s="218" t="s">
        <v>129</v>
      </c>
      <c r="BA20" s="218" t="s">
        <v>82</v>
      </c>
      <c r="BB20" s="260" t="s">
        <v>185</v>
      </c>
      <c r="BC20" s="212" t="s">
        <v>82</v>
      </c>
      <c r="BD20" s="49"/>
    </row>
    <row r="21" spans="3:56" ht="20.25" customHeight="1" x14ac:dyDescent="0.15">
      <c r="C21" s="37"/>
      <c r="D21" s="127" t="s">
        <v>14</v>
      </c>
      <c r="E21" s="365"/>
      <c r="F21" s="288"/>
      <c r="G21" s="289"/>
      <c r="H21" s="299" t="s">
        <v>9</v>
      </c>
      <c r="I21" s="300"/>
      <c r="J21" s="301"/>
      <c r="K21" s="56"/>
      <c r="L21" s="302">
        <f>IF(OR(M19="",M20=""),"",ROUNDDOWN(M19*M20/3600,3))</f>
        <v>8.3000000000000004E-2</v>
      </c>
      <c r="M21" s="303"/>
      <c r="N21" s="303"/>
      <c r="O21" s="303"/>
      <c r="P21" s="303"/>
      <c r="Q21" s="303"/>
      <c r="R21" s="304"/>
      <c r="S21" s="345" t="s">
        <v>33</v>
      </c>
      <c r="T21" s="345"/>
      <c r="U21" s="345"/>
      <c r="V21" s="345"/>
      <c r="W21" s="56"/>
      <c r="X21" s="302">
        <f>IF(OR(Y19="",Y20=""),"",ROUNDDOWN(Y19*Y20/3600,3))</f>
        <v>7.4999999999999997E-2</v>
      </c>
      <c r="Y21" s="303"/>
      <c r="Z21" s="303"/>
      <c r="AA21" s="303"/>
      <c r="AB21" s="303"/>
      <c r="AC21" s="303"/>
      <c r="AD21" s="304"/>
      <c r="AE21" s="345" t="s">
        <v>33</v>
      </c>
      <c r="AF21" s="345"/>
      <c r="AG21" s="345"/>
      <c r="AH21" s="345"/>
      <c r="AI21" s="53"/>
      <c r="AJ21" s="21"/>
      <c r="AK21" s="21"/>
      <c r="AL21" s="21"/>
      <c r="AM21" s="21"/>
      <c r="AN21" s="21"/>
      <c r="AO21" s="21"/>
      <c r="AP21" s="21"/>
      <c r="AQ21" s="21"/>
      <c r="AS21" s="32"/>
      <c r="AT21" s="296"/>
      <c r="AU21" s="218"/>
      <c r="AV21" s="218"/>
      <c r="AW21" s="218"/>
      <c r="AX21" s="218"/>
      <c r="AY21" s="212"/>
      <c r="AZ21" s="218"/>
      <c r="BA21" s="218"/>
      <c r="BB21" s="260"/>
      <c r="BC21" s="212"/>
      <c r="BD21" s="39"/>
    </row>
    <row r="22" spans="3:56" ht="20.25" customHeight="1" x14ac:dyDescent="0.15">
      <c r="C22" s="37"/>
      <c r="D22" s="127" t="s">
        <v>26</v>
      </c>
      <c r="E22" s="237" t="s">
        <v>75</v>
      </c>
      <c r="F22" s="238"/>
      <c r="G22" s="238"/>
      <c r="H22" s="238"/>
      <c r="I22" s="238"/>
      <c r="J22" s="239"/>
      <c r="K22" s="38"/>
      <c r="L22" s="240">
        <f>IF(AND(M17="",M20=""),"",M17+M20)</f>
        <v>330</v>
      </c>
      <c r="M22" s="241"/>
      <c r="N22" s="241"/>
      <c r="O22" s="241"/>
      <c r="P22" s="241"/>
      <c r="Q22" s="241"/>
      <c r="R22" s="242"/>
      <c r="S22" s="243" t="s">
        <v>57</v>
      </c>
      <c r="T22" s="244"/>
      <c r="U22" s="244"/>
      <c r="V22" s="245"/>
      <c r="W22" s="38"/>
      <c r="X22" s="240">
        <f>IF(AND(Y17="",Y20=""),"",Y17+Y20)</f>
        <v>300</v>
      </c>
      <c r="Y22" s="241"/>
      <c r="Z22" s="241"/>
      <c r="AA22" s="241"/>
      <c r="AB22" s="241"/>
      <c r="AC22" s="241"/>
      <c r="AD22" s="242"/>
      <c r="AE22" s="243" t="s">
        <v>57</v>
      </c>
      <c r="AF22" s="244"/>
      <c r="AG22" s="244"/>
      <c r="AH22" s="245"/>
      <c r="AI22" s="53"/>
      <c r="AJ22" s="21"/>
      <c r="AK22" s="21"/>
      <c r="AL22" s="21"/>
      <c r="AM22" s="21"/>
      <c r="AN22" s="21"/>
      <c r="AO22" s="21"/>
      <c r="AP22" s="21"/>
      <c r="AQ22" s="21"/>
      <c r="AS22" s="32"/>
      <c r="AT22" s="296"/>
      <c r="AU22" s="127" t="s">
        <v>89</v>
      </c>
      <c r="AV22" s="367" t="s">
        <v>90</v>
      </c>
      <c r="AW22" s="212" t="s">
        <v>7</v>
      </c>
      <c r="AX22" s="129" t="s">
        <v>91</v>
      </c>
      <c r="AY22" s="129" t="s">
        <v>130</v>
      </c>
      <c r="AZ22" s="129" t="s">
        <v>133</v>
      </c>
      <c r="BA22" s="129" t="s">
        <v>92</v>
      </c>
      <c r="BB22" s="42" t="s">
        <v>134</v>
      </c>
      <c r="BC22" s="127" t="s">
        <v>114</v>
      </c>
      <c r="BD22" s="39"/>
    </row>
    <row r="23" spans="3:56" ht="20.25" customHeight="1" x14ac:dyDescent="0.15">
      <c r="C23" s="37"/>
      <c r="D23" s="127" t="s">
        <v>27</v>
      </c>
      <c r="E23" s="237" t="s">
        <v>76</v>
      </c>
      <c r="F23" s="238"/>
      <c r="G23" s="238"/>
      <c r="H23" s="238"/>
      <c r="I23" s="238"/>
      <c r="J23" s="239"/>
      <c r="K23" s="58"/>
      <c r="L23" s="298">
        <f>IF(AND(L18="",L21=""),"",IF(AND(L18&lt;&gt;"",L21=""),L18,IF(AND(L18="",L21&lt;&gt;""),L21,L18+L21)))</f>
        <v>2.5830000000000002</v>
      </c>
      <c r="M23" s="298"/>
      <c r="N23" s="298"/>
      <c r="O23" s="298"/>
      <c r="P23" s="298"/>
      <c r="Q23" s="298"/>
      <c r="R23" s="298"/>
      <c r="S23" s="243" t="s">
        <v>33</v>
      </c>
      <c r="T23" s="244"/>
      <c r="U23" s="244"/>
      <c r="V23" s="245"/>
      <c r="W23" s="38"/>
      <c r="X23" s="298">
        <f>IF(AND(X18="",X21=""),"",IF(AND(X18&lt;&gt;"",X21=""),X18,IF(AND(X18="",X21&lt;&gt;""),X21,X18+X21)))</f>
        <v>2.1750000000000003</v>
      </c>
      <c r="Y23" s="298"/>
      <c r="Z23" s="298"/>
      <c r="AA23" s="298"/>
      <c r="AB23" s="298"/>
      <c r="AC23" s="298"/>
      <c r="AD23" s="298"/>
      <c r="AE23" s="243" t="s">
        <v>33</v>
      </c>
      <c r="AF23" s="244"/>
      <c r="AG23" s="244"/>
      <c r="AH23" s="245"/>
      <c r="AI23" s="53"/>
      <c r="AJ23" s="21"/>
      <c r="AK23" s="21"/>
      <c r="AL23" s="21"/>
      <c r="AM23" s="21"/>
      <c r="AN23" s="21"/>
      <c r="AO23" s="21"/>
      <c r="AP23" s="21"/>
      <c r="AQ23" s="21"/>
      <c r="AS23" s="32"/>
      <c r="AT23" s="296"/>
      <c r="AU23" s="127" t="s">
        <v>93</v>
      </c>
      <c r="AV23" s="367"/>
      <c r="AW23" s="212"/>
      <c r="AX23" s="129" t="s">
        <v>94</v>
      </c>
      <c r="AY23" s="129" t="s">
        <v>131</v>
      </c>
      <c r="AZ23" s="129" t="s">
        <v>133</v>
      </c>
      <c r="BA23" s="129" t="s">
        <v>95</v>
      </c>
      <c r="BB23" s="42" t="s">
        <v>132</v>
      </c>
      <c r="BC23" s="127" t="s">
        <v>114</v>
      </c>
      <c r="BD23" s="39"/>
    </row>
    <row r="24" spans="3:56" ht="20.25" customHeight="1" x14ac:dyDescent="0.15">
      <c r="C24" s="37"/>
      <c r="D24" s="51" t="s">
        <v>52</v>
      </c>
      <c r="E24" s="318" t="s">
        <v>50</v>
      </c>
      <c r="F24" s="318"/>
      <c r="G24" s="318"/>
      <c r="H24" s="318"/>
      <c r="I24" s="318"/>
      <c r="J24" s="318"/>
      <c r="K24" s="58"/>
      <c r="L24" s="298">
        <f>IFERROR(ROUNDDOWN(((M16*M17+M19*M20)/L22),3),"")</f>
        <v>28.181000000000001</v>
      </c>
      <c r="M24" s="298"/>
      <c r="N24" s="298"/>
      <c r="O24" s="298"/>
      <c r="P24" s="298"/>
      <c r="Q24" s="298"/>
      <c r="R24" s="298"/>
      <c r="S24" s="319" t="s">
        <v>65</v>
      </c>
      <c r="T24" s="319"/>
      <c r="U24" s="319"/>
      <c r="V24" s="319"/>
      <c r="W24" s="38"/>
      <c r="X24" s="298">
        <f>IFERROR(ROUNDDOWN(((Y16*Y17+Y19*Y20)/X22),3),"")</f>
        <v>26.1</v>
      </c>
      <c r="Y24" s="298"/>
      <c r="Z24" s="298"/>
      <c r="AA24" s="298"/>
      <c r="AB24" s="298"/>
      <c r="AC24" s="298"/>
      <c r="AD24" s="298"/>
      <c r="AE24" s="319" t="s">
        <v>65</v>
      </c>
      <c r="AF24" s="319"/>
      <c r="AG24" s="319"/>
      <c r="AH24" s="319"/>
      <c r="AI24" s="53"/>
      <c r="AJ24" s="21"/>
      <c r="AK24" s="21"/>
      <c r="AL24" s="21"/>
      <c r="AM24" s="21"/>
      <c r="AN24" s="21"/>
      <c r="AO24" s="21"/>
      <c r="AP24" s="21"/>
      <c r="AQ24" s="21"/>
      <c r="AS24" s="32"/>
      <c r="AT24" s="296"/>
      <c r="AU24" s="127" t="s">
        <v>96</v>
      </c>
      <c r="AV24" s="367"/>
      <c r="AW24" s="212"/>
      <c r="AX24" s="129" t="s">
        <v>97</v>
      </c>
      <c r="AY24" s="218" t="s">
        <v>98</v>
      </c>
      <c r="AZ24" s="218"/>
      <c r="BA24" s="129" t="s">
        <v>99</v>
      </c>
      <c r="BB24" s="42" t="s">
        <v>135</v>
      </c>
      <c r="BC24" s="62" t="s">
        <v>137</v>
      </c>
      <c r="BD24" s="39"/>
    </row>
    <row r="25" spans="3:56" ht="20.25" hidden="1" customHeight="1" x14ac:dyDescent="0.15">
      <c r="C25" s="37"/>
      <c r="D25" s="51" t="s">
        <v>28</v>
      </c>
      <c r="E25" s="237" t="s">
        <v>30</v>
      </c>
      <c r="F25" s="238"/>
      <c r="G25" s="238"/>
      <c r="H25" s="238"/>
      <c r="I25" s="238"/>
      <c r="J25" s="239"/>
      <c r="K25" s="58"/>
      <c r="L25" s="59" t="s">
        <v>20</v>
      </c>
      <c r="M25" s="273" t="s">
        <v>70</v>
      </c>
      <c r="N25" s="274"/>
      <c r="O25" s="274"/>
      <c r="P25" s="274"/>
      <c r="Q25" s="274"/>
      <c r="R25" s="275"/>
      <c r="S25" s="270" t="s">
        <v>71</v>
      </c>
      <c r="T25" s="271"/>
      <c r="U25" s="271"/>
      <c r="V25" s="272"/>
      <c r="W25" s="38"/>
      <c r="X25" s="133" t="s">
        <v>42</v>
      </c>
      <c r="Y25" s="273" t="s">
        <v>70</v>
      </c>
      <c r="Z25" s="274"/>
      <c r="AA25" s="274"/>
      <c r="AB25" s="274"/>
      <c r="AC25" s="274"/>
      <c r="AD25" s="275"/>
      <c r="AE25" s="270" t="s">
        <v>71</v>
      </c>
      <c r="AF25" s="271"/>
      <c r="AG25" s="271"/>
      <c r="AH25" s="272"/>
      <c r="AI25" s="60"/>
      <c r="AJ25" s="21"/>
      <c r="AK25" s="21"/>
      <c r="AL25" s="21" t="s">
        <v>59</v>
      </c>
      <c r="AM25" s="21"/>
      <c r="AN25" s="21"/>
      <c r="AO25" s="21"/>
      <c r="AP25" s="21"/>
      <c r="AQ25" s="21"/>
      <c r="AS25" s="32"/>
      <c r="AT25" s="296"/>
      <c r="AU25" s="127"/>
      <c r="AV25" s="367"/>
      <c r="AW25" s="110"/>
      <c r="AX25" s="129" t="s">
        <v>97</v>
      </c>
      <c r="AY25" s="129" t="s">
        <v>98</v>
      </c>
      <c r="AZ25" s="127"/>
      <c r="BA25" s="127"/>
      <c r="BB25" s="42"/>
      <c r="BC25" s="42"/>
      <c r="BD25" s="39"/>
    </row>
    <row r="26" spans="3:56" ht="20.25" hidden="1" customHeight="1" x14ac:dyDescent="0.15">
      <c r="C26" s="37"/>
      <c r="D26" s="51" t="s">
        <v>29</v>
      </c>
      <c r="E26" s="237" t="s">
        <v>31</v>
      </c>
      <c r="F26" s="238"/>
      <c r="G26" s="238"/>
      <c r="H26" s="238"/>
      <c r="I26" s="238"/>
      <c r="J26" s="239"/>
      <c r="K26" s="58"/>
      <c r="L26" s="273" t="s">
        <v>70</v>
      </c>
      <c r="M26" s="274"/>
      <c r="N26" s="274"/>
      <c r="O26" s="274"/>
      <c r="P26" s="274"/>
      <c r="Q26" s="274"/>
      <c r="R26" s="275"/>
      <c r="S26" s="270" t="s">
        <v>71</v>
      </c>
      <c r="T26" s="271"/>
      <c r="U26" s="271"/>
      <c r="V26" s="272"/>
      <c r="W26" s="38"/>
      <c r="X26" s="273" t="s">
        <v>70</v>
      </c>
      <c r="Y26" s="274"/>
      <c r="Z26" s="274"/>
      <c r="AA26" s="274"/>
      <c r="AB26" s="274"/>
      <c r="AC26" s="274"/>
      <c r="AD26" s="275"/>
      <c r="AE26" s="270" t="s">
        <v>71</v>
      </c>
      <c r="AF26" s="271"/>
      <c r="AG26" s="271"/>
      <c r="AH26" s="272"/>
      <c r="AI26" s="60"/>
      <c r="AJ26" s="21"/>
      <c r="AK26" s="21"/>
      <c r="AL26" s="21" t="s">
        <v>59</v>
      </c>
      <c r="AM26" s="21"/>
      <c r="AN26" s="21"/>
      <c r="AO26" s="21"/>
      <c r="AP26" s="21"/>
      <c r="AQ26" s="21"/>
      <c r="AS26" s="32"/>
      <c r="AT26" s="296"/>
      <c r="AU26" s="127"/>
      <c r="AV26" s="367"/>
      <c r="AW26" s="110"/>
      <c r="AX26" s="127"/>
      <c r="AY26" s="127"/>
      <c r="AZ26" s="127"/>
      <c r="BA26" s="127"/>
      <c r="BB26" s="42"/>
      <c r="BC26" s="42"/>
      <c r="BD26" s="39"/>
    </row>
    <row r="27" spans="3:56" ht="20.25" customHeight="1" x14ac:dyDescent="0.15">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61"/>
      <c r="AJ27" s="21"/>
      <c r="AK27" s="21"/>
      <c r="AL27" s="21"/>
      <c r="AM27" s="21"/>
      <c r="AN27" s="21"/>
      <c r="AO27" s="21"/>
      <c r="AP27" s="21"/>
      <c r="AQ27" s="21"/>
      <c r="AS27" s="32"/>
      <c r="AT27" s="296"/>
      <c r="AU27" s="218" t="s">
        <v>100</v>
      </c>
      <c r="AV27" s="367"/>
      <c r="AW27" s="212" t="s">
        <v>101</v>
      </c>
      <c r="AX27" s="218" t="s">
        <v>91</v>
      </c>
      <c r="AY27" s="218" t="s">
        <v>212</v>
      </c>
      <c r="AZ27" s="218" t="s">
        <v>133</v>
      </c>
      <c r="BA27" s="218" t="s">
        <v>92</v>
      </c>
      <c r="BB27" s="260" t="s">
        <v>204</v>
      </c>
      <c r="BC27" s="212" t="s">
        <v>114</v>
      </c>
      <c r="BD27" s="39"/>
    </row>
    <row r="28" spans="3:56" ht="20.25" hidden="1" customHeight="1" x14ac:dyDescent="0.15">
      <c r="C28" s="37"/>
      <c r="D28" s="51" t="s">
        <v>53</v>
      </c>
      <c r="E28" s="309" t="s">
        <v>51</v>
      </c>
      <c r="F28" s="309"/>
      <c r="G28" s="309"/>
      <c r="H28" s="309"/>
      <c r="I28" s="309"/>
      <c r="J28" s="309"/>
      <c r="K28" s="58"/>
      <c r="L28" s="310" t="s">
        <v>70</v>
      </c>
      <c r="M28" s="310"/>
      <c r="N28" s="310"/>
      <c r="O28" s="310"/>
      <c r="P28" s="310"/>
      <c r="Q28" s="310"/>
      <c r="R28" s="310"/>
      <c r="S28" s="320" t="s">
        <v>71</v>
      </c>
      <c r="T28" s="320"/>
      <c r="U28" s="320"/>
      <c r="V28" s="320"/>
      <c r="W28" s="38"/>
      <c r="X28" s="310" t="s">
        <v>70</v>
      </c>
      <c r="Y28" s="310"/>
      <c r="Z28" s="310"/>
      <c r="AA28" s="310"/>
      <c r="AB28" s="310"/>
      <c r="AC28" s="310"/>
      <c r="AD28" s="310"/>
      <c r="AE28" s="320" t="s">
        <v>71</v>
      </c>
      <c r="AF28" s="320"/>
      <c r="AG28" s="320"/>
      <c r="AH28" s="320"/>
      <c r="AI28" s="60"/>
      <c r="AJ28" s="21"/>
      <c r="AK28" s="21"/>
      <c r="AL28" s="21" t="s">
        <v>59</v>
      </c>
      <c r="AM28" s="21"/>
      <c r="AN28" s="21"/>
      <c r="AO28" s="21"/>
      <c r="AP28" s="21"/>
      <c r="AQ28" s="21"/>
      <c r="AS28" s="32"/>
      <c r="AT28" s="296"/>
      <c r="AU28" s="218"/>
      <c r="AV28" s="367"/>
      <c r="AW28" s="212"/>
      <c r="AX28" s="218"/>
      <c r="AY28" s="218"/>
      <c r="AZ28" s="218"/>
      <c r="BA28" s="218"/>
      <c r="BB28" s="260"/>
      <c r="BC28" s="212"/>
      <c r="BD28" s="39"/>
    </row>
    <row r="29" spans="3:56" ht="20.25" customHeight="1" x14ac:dyDescent="0.15">
      <c r="C29" s="37"/>
      <c r="D29" s="132" t="s">
        <v>55</v>
      </c>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39"/>
      <c r="AJ29" s="21"/>
      <c r="AK29" s="21"/>
      <c r="AL29" s="21"/>
      <c r="AM29" s="21"/>
      <c r="AN29" s="21"/>
      <c r="AO29" s="21"/>
      <c r="AP29" s="21"/>
      <c r="AQ29" s="21"/>
      <c r="AS29" s="37"/>
      <c r="AT29" s="296"/>
      <c r="AU29" s="218"/>
      <c r="AV29" s="367"/>
      <c r="AW29" s="212"/>
      <c r="AX29" s="218"/>
      <c r="AY29" s="218"/>
      <c r="AZ29" s="218"/>
      <c r="BA29" s="218"/>
      <c r="BB29" s="260"/>
      <c r="BC29" s="212"/>
      <c r="BD29" s="39"/>
    </row>
    <row r="30" spans="3:56" ht="20.25" customHeight="1" x14ac:dyDescent="0.15">
      <c r="C30" s="37"/>
      <c r="D30" s="308" t="s">
        <v>54</v>
      </c>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63"/>
      <c r="AJ30" s="21"/>
      <c r="AK30" s="21"/>
      <c r="AL30" s="21"/>
      <c r="AM30" s="21"/>
      <c r="AN30" s="21"/>
      <c r="AO30" s="21"/>
      <c r="AP30" s="21"/>
      <c r="AQ30" s="21"/>
      <c r="AS30" s="37"/>
      <c r="AT30" s="296"/>
      <c r="AU30" s="218" t="s">
        <v>102</v>
      </c>
      <c r="AV30" s="367"/>
      <c r="AW30" s="212"/>
      <c r="AX30" s="218" t="s">
        <v>94</v>
      </c>
      <c r="AY30" s="218" t="s">
        <v>213</v>
      </c>
      <c r="AZ30" s="218" t="s">
        <v>133</v>
      </c>
      <c r="BA30" s="218" t="s">
        <v>95</v>
      </c>
      <c r="BB30" s="260" t="s">
        <v>203</v>
      </c>
      <c r="BC30" s="212" t="s">
        <v>114</v>
      </c>
      <c r="BD30" s="39"/>
    </row>
    <row r="31" spans="3:56" ht="20.25" customHeight="1" x14ac:dyDescent="0.15">
      <c r="C31" s="37"/>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63"/>
      <c r="AJ31" s="21"/>
      <c r="AK31" s="21"/>
      <c r="AL31" s="21"/>
      <c r="AM31" s="21"/>
      <c r="AN31" s="21"/>
      <c r="AO31" s="21"/>
      <c r="AP31" s="21"/>
      <c r="AQ31" s="21"/>
      <c r="AS31" s="37"/>
      <c r="AT31" s="296"/>
      <c r="AU31" s="218"/>
      <c r="AV31" s="367"/>
      <c r="AW31" s="212"/>
      <c r="AX31" s="218"/>
      <c r="AY31" s="218"/>
      <c r="AZ31" s="218"/>
      <c r="BA31" s="218"/>
      <c r="BB31" s="359"/>
      <c r="BC31" s="212"/>
      <c r="BD31" s="39"/>
    </row>
    <row r="32" spans="3:56" ht="20.25" customHeight="1" x14ac:dyDescent="0.15">
      <c r="C32" s="37"/>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63"/>
      <c r="AJ32" s="21"/>
      <c r="AK32" s="21"/>
      <c r="AL32" s="21"/>
      <c r="AM32" s="21"/>
      <c r="AN32" s="21"/>
      <c r="AO32" s="21"/>
      <c r="AP32" s="21"/>
      <c r="AQ32" s="21"/>
      <c r="AS32" s="37"/>
      <c r="AT32" s="296"/>
      <c r="AU32" s="129" t="s">
        <v>103</v>
      </c>
      <c r="AV32" s="367"/>
      <c r="AW32" s="212"/>
      <c r="AX32" s="129" t="s">
        <v>97</v>
      </c>
      <c r="AY32" s="218" t="s">
        <v>98</v>
      </c>
      <c r="AZ32" s="218"/>
      <c r="BA32" s="129" t="s">
        <v>99</v>
      </c>
      <c r="BB32" s="42" t="s">
        <v>136</v>
      </c>
      <c r="BC32" s="62" t="s">
        <v>138</v>
      </c>
      <c r="BD32" s="39"/>
    </row>
    <row r="33" spans="3:56" ht="18.75" customHeight="1" x14ac:dyDescent="0.15">
      <c r="C33" s="37"/>
      <c r="D33" s="38"/>
      <c r="E33" s="38"/>
      <c r="F33" s="132" t="s">
        <v>60</v>
      </c>
      <c r="G33" s="132"/>
      <c r="H33" s="366">
        <v>2021</v>
      </c>
      <c r="I33" s="366"/>
      <c r="J33" s="145" t="s">
        <v>61</v>
      </c>
      <c r="K33" s="154">
        <v>5</v>
      </c>
      <c r="L33" s="145" t="s">
        <v>63</v>
      </c>
      <c r="M33" s="154">
        <v>26</v>
      </c>
      <c r="N33" s="145" t="s">
        <v>62</v>
      </c>
      <c r="O33" s="145"/>
      <c r="P33" s="38"/>
      <c r="Q33" s="38"/>
      <c r="R33" s="38"/>
      <c r="S33" s="38"/>
      <c r="T33" s="38"/>
      <c r="U33" s="38"/>
      <c r="V33" s="38"/>
      <c r="W33" s="38"/>
      <c r="X33" s="38"/>
      <c r="Y33" s="38"/>
      <c r="Z33" s="38"/>
      <c r="AA33" s="38"/>
      <c r="AB33" s="38"/>
      <c r="AC33" s="38"/>
      <c r="AD33" s="38"/>
      <c r="AE33" s="38"/>
      <c r="AF33" s="38"/>
      <c r="AG33" s="38"/>
      <c r="AH33" s="38"/>
      <c r="AI33" s="39"/>
      <c r="AJ33" s="21"/>
      <c r="AK33" s="21"/>
      <c r="AL33" s="21"/>
      <c r="AM33" s="21"/>
      <c r="AN33" s="21"/>
      <c r="AO33" s="21"/>
      <c r="AP33" s="21"/>
      <c r="AQ33" s="21"/>
      <c r="AS33" s="37"/>
      <c r="AT33" s="296"/>
      <c r="AU33" s="206" t="s">
        <v>104</v>
      </c>
      <c r="AV33" s="218" t="s">
        <v>105</v>
      </c>
      <c r="AW33" s="218"/>
      <c r="AX33" s="218"/>
      <c r="AY33" s="218" t="s">
        <v>98</v>
      </c>
      <c r="AZ33" s="218"/>
      <c r="BA33" s="218" t="s">
        <v>95</v>
      </c>
      <c r="BB33" s="219" t="s">
        <v>244</v>
      </c>
      <c r="BC33" s="203" t="s">
        <v>139</v>
      </c>
      <c r="BD33" s="39"/>
    </row>
    <row r="34" spans="3:56" ht="20.25" customHeight="1" x14ac:dyDescent="0.15">
      <c r="C34" s="37"/>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9"/>
      <c r="AJ34" s="21"/>
      <c r="AK34" s="21"/>
      <c r="AL34" s="21"/>
      <c r="AM34" s="21"/>
      <c r="AN34" s="21"/>
      <c r="AO34" s="21"/>
      <c r="AP34" s="21"/>
      <c r="AQ34" s="21"/>
      <c r="AS34" s="37"/>
      <c r="AT34" s="296"/>
      <c r="AU34" s="206"/>
      <c r="AV34" s="218"/>
      <c r="AW34" s="218"/>
      <c r="AX34" s="218"/>
      <c r="AY34" s="218"/>
      <c r="AZ34" s="218"/>
      <c r="BA34" s="218"/>
      <c r="BB34" s="220"/>
      <c r="BC34" s="204"/>
      <c r="BD34" s="39"/>
    </row>
    <row r="35" spans="3:56" ht="20.25" customHeight="1" x14ac:dyDescent="0.15">
      <c r="C35" s="37"/>
      <c r="D35" s="38"/>
      <c r="E35" s="38"/>
      <c r="F35" s="124" t="s">
        <v>43</v>
      </c>
      <c r="G35" s="124"/>
      <c r="H35" s="124"/>
      <c r="I35" s="247" t="s">
        <v>175</v>
      </c>
      <c r="J35" s="247"/>
      <c r="K35" s="247"/>
      <c r="L35" s="247"/>
      <c r="M35" s="247"/>
      <c r="N35" s="247"/>
      <c r="O35" s="247"/>
      <c r="P35" s="247"/>
      <c r="Q35" s="247"/>
      <c r="R35" s="247"/>
      <c r="S35" s="247"/>
      <c r="T35" s="247"/>
      <c r="U35" s="247"/>
      <c r="V35" s="247"/>
      <c r="W35" s="38"/>
      <c r="X35" s="68"/>
      <c r="Y35" s="64"/>
      <c r="Z35" s="64"/>
      <c r="AA35" s="64"/>
      <c r="AB35" s="64"/>
      <c r="AC35" s="64"/>
      <c r="AD35" s="64"/>
      <c r="AE35" s="64"/>
      <c r="AF35" s="64"/>
      <c r="AG35" s="64"/>
      <c r="AH35" s="64"/>
      <c r="AI35" s="39"/>
      <c r="AJ35" s="21"/>
      <c r="AK35" s="21"/>
      <c r="AL35" s="21"/>
      <c r="AM35" s="21"/>
      <c r="AN35" s="21"/>
      <c r="AO35" s="21"/>
      <c r="AP35" s="21"/>
      <c r="AQ35" s="21"/>
      <c r="AS35" s="37"/>
      <c r="AT35" s="296"/>
      <c r="AU35" s="128" t="s">
        <v>106</v>
      </c>
      <c r="AV35" s="205" t="s">
        <v>107</v>
      </c>
      <c r="AW35" s="269"/>
      <c r="AX35" s="206"/>
      <c r="AY35" s="205" t="s">
        <v>98</v>
      </c>
      <c r="AZ35" s="206"/>
      <c r="BA35" s="129" t="s">
        <v>99</v>
      </c>
      <c r="BB35" s="65" t="s">
        <v>187</v>
      </c>
      <c r="BC35" s="62" t="s">
        <v>140</v>
      </c>
      <c r="BD35" s="39"/>
    </row>
    <row r="36" spans="3:56" ht="20.25" customHeight="1" x14ac:dyDescent="0.15">
      <c r="C36" s="37"/>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66"/>
      <c r="AS36" s="37"/>
      <c r="AT36" s="296"/>
      <c r="AU36" s="213" t="s">
        <v>109</v>
      </c>
      <c r="AV36" s="215" t="s">
        <v>110</v>
      </c>
      <c r="AW36" s="215"/>
      <c r="AX36" s="215"/>
      <c r="AY36" s="216" t="s">
        <v>98</v>
      </c>
      <c r="AZ36" s="213"/>
      <c r="BA36" s="218" t="s">
        <v>99</v>
      </c>
      <c r="BB36" s="219" t="s">
        <v>186</v>
      </c>
      <c r="BC36" s="203" t="s">
        <v>141</v>
      </c>
      <c r="BD36" s="39"/>
    </row>
    <row r="37" spans="3:56" ht="20.25" customHeight="1" x14ac:dyDescent="0.15">
      <c r="C37" s="37"/>
      <c r="D37" s="38"/>
      <c r="E37" s="38"/>
      <c r="F37" s="124" t="s">
        <v>1</v>
      </c>
      <c r="G37" s="124"/>
      <c r="H37" s="124"/>
      <c r="I37" s="67" t="s">
        <v>176</v>
      </c>
      <c r="J37" s="67"/>
      <c r="K37" s="67"/>
      <c r="L37" s="67"/>
      <c r="M37" s="67"/>
      <c r="N37" s="67"/>
      <c r="O37" s="64"/>
      <c r="P37" s="68"/>
      <c r="Q37" s="64"/>
      <c r="R37" s="124" t="s">
        <v>64</v>
      </c>
      <c r="S37" s="124"/>
      <c r="T37" s="124"/>
      <c r="U37" s="124"/>
      <c r="V37" s="124"/>
      <c r="W37" s="69" t="s">
        <v>177</v>
      </c>
      <c r="X37" s="69"/>
      <c r="Y37" s="69"/>
      <c r="Z37" s="69"/>
      <c r="AA37" s="69"/>
      <c r="AB37" s="69"/>
      <c r="AC37" s="69"/>
      <c r="AD37" s="69"/>
      <c r="AE37" s="69"/>
      <c r="AF37" s="69"/>
      <c r="AG37" s="64"/>
      <c r="AH37" s="64"/>
      <c r="AI37" s="39"/>
      <c r="AS37" s="37"/>
      <c r="AT37" s="297"/>
      <c r="AU37" s="214"/>
      <c r="AV37" s="215"/>
      <c r="AW37" s="215"/>
      <c r="AX37" s="215"/>
      <c r="AY37" s="217"/>
      <c r="AZ37" s="214"/>
      <c r="BA37" s="218"/>
      <c r="BB37" s="220"/>
      <c r="BC37" s="204"/>
      <c r="BD37" s="39"/>
    </row>
    <row r="38" spans="3:56" ht="20.25" customHeight="1" x14ac:dyDescent="0.15">
      <c r="C38" s="37"/>
      <c r="D38" s="38"/>
      <c r="E38" s="38"/>
      <c r="F38" s="38"/>
      <c r="G38" s="38"/>
      <c r="H38" s="38"/>
      <c r="I38" s="38"/>
      <c r="J38" s="38"/>
      <c r="K38" s="38"/>
      <c r="L38" s="38"/>
      <c r="M38" s="38"/>
      <c r="N38" s="38"/>
      <c r="O38" s="38"/>
      <c r="P38" s="38"/>
      <c r="Q38" s="38"/>
      <c r="R38" s="126"/>
      <c r="S38" s="126"/>
      <c r="T38" s="126"/>
      <c r="U38" s="126"/>
      <c r="V38" s="126"/>
      <c r="W38" s="126"/>
      <c r="X38" s="126"/>
      <c r="Y38" s="126"/>
      <c r="Z38" s="126"/>
      <c r="AA38" s="126"/>
      <c r="AB38" s="126"/>
      <c r="AC38" s="126"/>
      <c r="AD38" s="126"/>
      <c r="AE38" s="126"/>
      <c r="AF38" s="126"/>
      <c r="AG38" s="126"/>
      <c r="AH38" s="126"/>
      <c r="AI38" s="66"/>
      <c r="AJ38" s="70"/>
      <c r="AS38" s="37"/>
      <c r="AT38" s="64"/>
      <c r="AU38" s="64"/>
      <c r="AV38" s="64"/>
      <c r="AW38" s="64"/>
      <c r="AX38" s="64"/>
      <c r="AY38" s="64"/>
      <c r="AZ38" s="64"/>
      <c r="BA38" s="64"/>
      <c r="BB38" s="64"/>
      <c r="BC38" s="64"/>
      <c r="BD38" s="66"/>
    </row>
    <row r="39" spans="3:56" ht="16.5" customHeight="1" x14ac:dyDescent="0.15">
      <c r="C39" s="37"/>
      <c r="D39" s="38"/>
      <c r="E39" s="38"/>
      <c r="F39" s="124" t="s">
        <v>44</v>
      </c>
      <c r="G39" s="124"/>
      <c r="H39" s="124"/>
      <c r="I39" s="247" t="s">
        <v>178</v>
      </c>
      <c r="J39" s="247"/>
      <c r="K39" s="247"/>
      <c r="L39" s="247"/>
      <c r="M39" s="247"/>
      <c r="N39" s="247"/>
      <c r="O39" s="247"/>
      <c r="P39" s="247"/>
      <c r="Q39" s="247"/>
      <c r="R39" s="247"/>
      <c r="S39" s="247"/>
      <c r="T39" s="247"/>
      <c r="U39" s="247"/>
      <c r="V39" s="247"/>
      <c r="W39" s="247"/>
      <c r="X39" s="247"/>
      <c r="Y39" s="247"/>
      <c r="Z39" s="247"/>
      <c r="AA39" s="247"/>
      <c r="AB39" s="247"/>
      <c r="AC39" s="247"/>
      <c r="AD39" s="247"/>
      <c r="AE39" s="247"/>
      <c r="AF39" s="125"/>
      <c r="AG39" s="64"/>
      <c r="AH39" s="64"/>
      <c r="AI39" s="71"/>
      <c r="AS39" s="37"/>
      <c r="AT39" s="109" t="s">
        <v>146</v>
      </c>
      <c r="AU39" s="72"/>
      <c r="AV39" s="72"/>
      <c r="AW39" s="72"/>
      <c r="AX39" s="72"/>
      <c r="AY39" s="72"/>
      <c r="AZ39" s="72"/>
      <c r="BD39" s="39"/>
    </row>
    <row r="40" spans="3:56" ht="20.25" customHeight="1" x14ac:dyDescent="0.15">
      <c r="C40" s="37"/>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66"/>
      <c r="AS40" s="37"/>
      <c r="AT40" s="18" t="s">
        <v>205</v>
      </c>
      <c r="AU40" s="18"/>
      <c r="AW40" s="19"/>
      <c r="AY40" s="18"/>
      <c r="AZ40" s="19"/>
      <c r="BD40" s="39"/>
    </row>
    <row r="41" spans="3:56" ht="18" customHeight="1" x14ac:dyDescent="0.15">
      <c r="C41" s="37"/>
      <c r="D41" s="38"/>
      <c r="E41" s="38"/>
      <c r="F41" s="246" t="s">
        <v>45</v>
      </c>
      <c r="G41" s="246"/>
      <c r="H41" s="246"/>
      <c r="I41" s="247" t="s">
        <v>178</v>
      </c>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64"/>
      <c r="AH41" s="64"/>
      <c r="AI41" s="39"/>
      <c r="AS41" s="37"/>
      <c r="AT41" s="73" t="s">
        <v>206</v>
      </c>
      <c r="AU41" s="18"/>
      <c r="AW41" s="19"/>
      <c r="AY41" s="18"/>
      <c r="AZ41" s="19"/>
      <c r="BD41" s="39"/>
    </row>
    <row r="42" spans="3:56" ht="20.25" customHeight="1" x14ac:dyDescent="0.15">
      <c r="C42" s="37"/>
      <c r="D42" s="74"/>
      <c r="E42" s="74"/>
      <c r="F42" s="360"/>
      <c r="G42" s="360"/>
      <c r="H42" s="360"/>
      <c r="I42" s="361"/>
      <c r="J42" s="361"/>
      <c r="K42" s="361"/>
      <c r="L42" s="361"/>
      <c r="M42" s="361"/>
      <c r="N42" s="361"/>
      <c r="O42" s="361"/>
      <c r="P42" s="361"/>
      <c r="Q42" s="361"/>
      <c r="R42" s="361"/>
      <c r="S42" s="361"/>
      <c r="T42" s="361"/>
      <c r="U42" s="361"/>
      <c r="V42" s="361"/>
      <c r="W42" s="361"/>
      <c r="X42" s="361"/>
      <c r="Y42" s="361"/>
      <c r="Z42" s="361"/>
      <c r="AA42" s="361"/>
      <c r="AB42" s="361"/>
      <c r="AC42" s="361"/>
      <c r="AD42" s="361"/>
      <c r="AE42" s="361"/>
      <c r="AF42" s="361"/>
      <c r="AG42" s="75"/>
      <c r="AH42" s="75"/>
      <c r="AI42" s="66"/>
      <c r="AS42" s="37"/>
      <c r="AT42" s="18" t="s">
        <v>199</v>
      </c>
      <c r="AU42" s="18"/>
      <c r="AW42" s="19"/>
      <c r="AY42" s="18"/>
      <c r="AZ42" s="19"/>
      <c r="BD42" s="39"/>
    </row>
    <row r="43" spans="3:56" ht="18" customHeight="1" x14ac:dyDescent="0.15">
      <c r="C43" s="37"/>
      <c r="D43" s="199" t="s">
        <v>248</v>
      </c>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53"/>
      <c r="AJ43" s="147"/>
      <c r="AS43" s="37"/>
      <c r="AT43" s="18" t="s">
        <v>147</v>
      </c>
      <c r="AU43" s="38"/>
      <c r="AV43" s="38"/>
      <c r="AW43" s="38"/>
      <c r="AX43" s="38"/>
      <c r="AY43" s="38"/>
      <c r="AZ43" s="38"/>
      <c r="BA43" s="38"/>
      <c r="BB43" s="38"/>
      <c r="BC43" s="64"/>
      <c r="BD43" s="39"/>
    </row>
    <row r="44" spans="3:56" ht="20.25" customHeight="1" x14ac:dyDescent="0.15">
      <c r="C44" s="37"/>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199"/>
      <c r="AI44" s="153"/>
      <c r="AJ44" s="147"/>
      <c r="AS44" s="37"/>
      <c r="AT44" s="38" t="s">
        <v>200</v>
      </c>
      <c r="AU44" s="38"/>
      <c r="AV44" s="38"/>
      <c r="AW44" s="38"/>
      <c r="AX44" s="38"/>
      <c r="AY44" s="38"/>
      <c r="AZ44" s="38"/>
      <c r="BA44" s="38"/>
      <c r="BB44" s="38"/>
      <c r="BC44" s="64"/>
      <c r="BD44" s="39"/>
    </row>
    <row r="45" spans="3:56" ht="20.25" customHeight="1" x14ac:dyDescent="0.15">
      <c r="C45" s="37"/>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53"/>
      <c r="AJ45" s="147"/>
      <c r="AS45" s="37"/>
      <c r="AT45" s="76"/>
      <c r="AU45" s="64"/>
      <c r="AV45" s="64"/>
      <c r="AW45" s="64"/>
      <c r="AX45" s="64"/>
      <c r="AY45" s="64"/>
      <c r="AZ45" s="64"/>
      <c r="BA45" s="64"/>
      <c r="BB45" s="64"/>
      <c r="BC45" s="64"/>
      <c r="BD45" s="39"/>
    </row>
    <row r="46" spans="3:56" ht="20.25" customHeight="1" x14ac:dyDescent="0.15">
      <c r="C46" s="37"/>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58"/>
      <c r="AH46" s="58"/>
      <c r="AI46" s="71"/>
      <c r="AS46" s="37"/>
      <c r="AT46" s="76"/>
      <c r="AU46" s="64"/>
      <c r="AV46" s="64"/>
      <c r="AW46" s="64"/>
      <c r="AX46" s="64"/>
      <c r="AY46" s="64"/>
      <c r="AZ46" s="64"/>
      <c r="BA46" s="64"/>
      <c r="BB46" s="64"/>
      <c r="BC46" s="64"/>
      <c r="BD46" s="39"/>
    </row>
    <row r="47" spans="3:56" ht="20.25" customHeight="1" x14ac:dyDescent="0.15">
      <c r="C47" s="37"/>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58"/>
      <c r="AH47" s="58"/>
      <c r="AI47" s="71"/>
      <c r="AS47" s="37"/>
      <c r="AT47" s="76"/>
      <c r="AU47" s="64"/>
      <c r="AV47" s="64"/>
      <c r="AW47" s="64"/>
      <c r="AX47" s="64"/>
      <c r="AY47" s="64"/>
      <c r="AZ47" s="64"/>
      <c r="BA47" s="64"/>
      <c r="BB47" s="64"/>
      <c r="BC47" s="64"/>
      <c r="BD47" s="39"/>
    </row>
    <row r="48" spans="3:56" ht="20.25" customHeight="1" x14ac:dyDescent="0.15">
      <c r="C48" s="233" t="s">
        <v>191</v>
      </c>
      <c r="D48" s="234"/>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c r="AD48" s="234"/>
      <c r="AE48" s="234"/>
      <c r="AF48" s="234"/>
      <c r="AG48" s="234"/>
      <c r="AH48" s="234"/>
      <c r="AI48" s="235"/>
      <c r="AS48" s="37"/>
      <c r="AT48" s="76"/>
      <c r="AU48" s="64"/>
      <c r="AV48" s="64"/>
      <c r="AW48" s="64"/>
      <c r="AX48" s="64"/>
      <c r="AY48" s="64"/>
      <c r="AZ48" s="64"/>
      <c r="BA48" s="64"/>
      <c r="BB48" s="64"/>
      <c r="BC48" s="64"/>
      <c r="BD48" s="39"/>
    </row>
    <row r="49" spans="3:57" ht="20.25" customHeight="1" thickBot="1" x14ac:dyDescent="0.2">
      <c r="C49" s="120"/>
      <c r="D49" s="121"/>
      <c r="E49" s="121"/>
      <c r="F49" s="121"/>
      <c r="G49" s="121"/>
      <c r="H49" s="121"/>
      <c r="I49" s="121"/>
      <c r="J49" s="121"/>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2"/>
      <c r="AS49" s="77"/>
      <c r="AT49" s="64"/>
      <c r="AU49" s="64"/>
      <c r="AV49" s="64"/>
      <c r="AW49" s="64"/>
      <c r="AX49" s="64"/>
      <c r="AY49" s="64"/>
      <c r="AZ49" s="64"/>
      <c r="BA49" s="64"/>
      <c r="BB49" s="64"/>
      <c r="BC49" s="64"/>
      <c r="BD49" s="39"/>
    </row>
    <row r="50" spans="3:57" ht="20.25" customHeight="1" x14ac:dyDescent="0.15">
      <c r="C50" s="37"/>
      <c r="D50" s="126"/>
      <c r="E50" s="38"/>
      <c r="I50" s="353" t="s">
        <v>169</v>
      </c>
      <c r="J50" s="354"/>
      <c r="K50" s="354"/>
      <c r="L50" s="354"/>
      <c r="M50" s="354"/>
      <c r="N50" s="354"/>
      <c r="O50" s="354"/>
      <c r="P50" s="353" t="str">
        <f>IF($AA$50="","",IF($AA$50="OK","OK","NG"))</f>
        <v>OK</v>
      </c>
      <c r="Q50" s="354"/>
      <c r="R50" s="357"/>
      <c r="S50" s="126"/>
      <c r="T50" s="121"/>
      <c r="U50" s="210" t="s">
        <v>150</v>
      </c>
      <c r="V50" s="210"/>
      <c r="W50" s="210"/>
      <c r="X50" s="210"/>
      <c r="Y50" s="210"/>
      <c r="Z50" s="210"/>
      <c r="AA50" s="210" t="str">
        <f>IF(OR($L$24="",$X$24=""),"",IF(($L$24-$X$24*$X$22/$L$22)&gt;0,"OK","NG"))</f>
        <v>OK</v>
      </c>
      <c r="AB50" s="210"/>
      <c r="AC50" s="210"/>
      <c r="AD50" s="38"/>
      <c r="AE50" s="38"/>
      <c r="AF50" s="38"/>
      <c r="AG50" s="38"/>
      <c r="AH50" s="38"/>
      <c r="AI50" s="39"/>
      <c r="AS50" s="37"/>
      <c r="AT50" s="38"/>
      <c r="AU50" s="123"/>
      <c r="AV50" s="123"/>
      <c r="AW50" s="38"/>
      <c r="AX50" s="38"/>
      <c r="AY50" s="123"/>
      <c r="AZ50" s="38"/>
      <c r="BA50" s="38"/>
      <c r="BB50" s="38"/>
      <c r="BC50" s="38"/>
      <c r="BD50" s="39"/>
    </row>
    <row r="51" spans="3:57" ht="20.25" customHeight="1" thickBot="1" x14ac:dyDescent="0.2">
      <c r="C51" s="37"/>
      <c r="D51" s="78"/>
      <c r="E51" s="38"/>
      <c r="I51" s="355"/>
      <c r="J51" s="356"/>
      <c r="K51" s="356"/>
      <c r="L51" s="356"/>
      <c r="M51" s="356"/>
      <c r="N51" s="356"/>
      <c r="O51" s="356"/>
      <c r="P51" s="355"/>
      <c r="Q51" s="356"/>
      <c r="R51" s="358"/>
      <c r="S51" s="58"/>
      <c r="T51" s="121"/>
      <c r="U51" s="211"/>
      <c r="V51" s="211"/>
      <c r="W51" s="211"/>
      <c r="X51" s="211"/>
      <c r="Y51" s="211"/>
      <c r="Z51" s="211"/>
      <c r="AA51" s="211"/>
      <c r="AB51" s="211"/>
      <c r="AC51" s="211"/>
      <c r="AD51" s="38"/>
      <c r="AE51" s="38"/>
      <c r="AF51" s="38"/>
      <c r="AG51" s="38"/>
      <c r="AH51" s="38"/>
      <c r="AI51" s="39"/>
      <c r="AS51" s="37"/>
      <c r="AT51" s="38"/>
      <c r="AU51" s="123"/>
      <c r="AV51" s="123"/>
      <c r="AW51" s="38"/>
      <c r="AX51" s="38"/>
      <c r="AY51" s="123"/>
      <c r="AZ51" s="38"/>
      <c r="BA51" s="38"/>
      <c r="BB51" s="38"/>
      <c r="BC51" s="38"/>
      <c r="BD51" s="39"/>
    </row>
    <row r="52" spans="3:57" ht="20.25" customHeight="1" x14ac:dyDescent="0.15">
      <c r="C52" s="37"/>
      <c r="D52" s="38"/>
      <c r="E52" s="38"/>
      <c r="F52" s="38"/>
      <c r="G52" s="38"/>
      <c r="H52" s="38"/>
      <c r="I52" s="38"/>
      <c r="J52" s="38"/>
      <c r="K52" s="38"/>
      <c r="L52" s="38"/>
      <c r="M52" s="38"/>
      <c r="N52" s="38"/>
      <c r="O52" s="79"/>
      <c r="P52" s="79"/>
      <c r="Q52" s="79"/>
      <c r="R52" s="38"/>
      <c r="S52" s="79"/>
      <c r="T52" s="79"/>
      <c r="U52" s="38"/>
      <c r="V52" s="79"/>
      <c r="W52" s="79"/>
      <c r="X52" s="38"/>
      <c r="Y52" s="38"/>
      <c r="Z52" s="38"/>
      <c r="AA52" s="38"/>
      <c r="AB52" s="38"/>
      <c r="AC52" s="38"/>
      <c r="AD52" s="38"/>
      <c r="AE52" s="38"/>
      <c r="AF52" s="38"/>
      <c r="AG52" s="38"/>
      <c r="AH52" s="38"/>
      <c r="AI52" s="39"/>
      <c r="AS52" s="37"/>
      <c r="AT52" s="38"/>
      <c r="AU52" s="123"/>
      <c r="AV52" s="123"/>
      <c r="AW52" s="38"/>
      <c r="AX52" s="38"/>
      <c r="AY52" s="123"/>
      <c r="AZ52" s="38"/>
      <c r="BA52" s="38"/>
      <c r="BB52" s="38"/>
      <c r="BC52" s="38"/>
      <c r="BD52" s="39"/>
    </row>
    <row r="53" spans="3:57" ht="20.25" customHeight="1" x14ac:dyDescent="0.15">
      <c r="C53" s="37"/>
      <c r="D53" s="78"/>
      <c r="E53" s="38"/>
      <c r="F53" s="38"/>
      <c r="G53" s="38"/>
      <c r="H53" s="38"/>
      <c r="I53" s="38"/>
      <c r="J53" s="38"/>
      <c r="K53" s="38"/>
      <c r="L53" s="38"/>
      <c r="M53" s="38"/>
      <c r="N53" s="38"/>
      <c r="O53" s="38"/>
      <c r="P53" s="79"/>
      <c r="Q53" s="79"/>
      <c r="R53" s="79"/>
      <c r="S53" s="38"/>
      <c r="T53" s="79"/>
      <c r="U53" s="79"/>
      <c r="V53" s="38"/>
      <c r="W53" s="79"/>
      <c r="X53" s="79"/>
      <c r="Y53" s="38"/>
      <c r="Z53" s="38"/>
      <c r="AA53" s="38"/>
      <c r="AB53" s="38"/>
      <c r="AC53" s="38"/>
      <c r="AD53" s="38"/>
      <c r="AE53" s="38"/>
      <c r="AF53" s="38"/>
      <c r="AG53" s="38"/>
      <c r="AH53" s="38"/>
      <c r="AI53" s="39"/>
      <c r="AS53" s="37"/>
      <c r="AT53" s="38"/>
      <c r="AU53" s="123"/>
      <c r="AV53" s="123"/>
      <c r="AW53" s="38"/>
      <c r="AX53" s="38"/>
      <c r="AY53" s="123"/>
      <c r="AZ53" s="38"/>
      <c r="BA53" s="38"/>
      <c r="BB53" s="38"/>
      <c r="BC53" s="38"/>
      <c r="BD53" s="39"/>
    </row>
    <row r="54" spans="3:57" ht="20.25" customHeight="1" x14ac:dyDescent="0.15">
      <c r="C54" s="80"/>
      <c r="D54" s="81"/>
      <c r="E54" s="82"/>
      <c r="F54" s="81"/>
      <c r="G54" s="81"/>
      <c r="H54" s="81"/>
      <c r="I54" s="81"/>
      <c r="J54" s="81"/>
      <c r="K54" s="81"/>
      <c r="L54" s="81"/>
      <c r="M54" s="81"/>
      <c r="N54" s="81"/>
      <c r="O54" s="81"/>
      <c r="P54" s="81"/>
      <c r="Q54" s="81"/>
      <c r="R54" s="81"/>
      <c r="S54" s="81"/>
      <c r="T54" s="81"/>
      <c r="U54" s="81"/>
      <c r="V54" s="81"/>
      <c r="W54" s="81"/>
      <c r="X54" s="81"/>
      <c r="Y54" s="81"/>
      <c r="Z54" s="81"/>
      <c r="AA54" s="81"/>
      <c r="AB54" s="82"/>
      <c r="AC54" s="82"/>
      <c r="AD54" s="82"/>
      <c r="AE54" s="82"/>
      <c r="AF54" s="82"/>
      <c r="AG54" s="82"/>
      <c r="AH54" s="82"/>
      <c r="AI54" s="83"/>
      <c r="AJ54" s="139"/>
      <c r="AS54" s="80"/>
      <c r="AT54" s="81"/>
      <c r="AU54" s="135"/>
      <c r="AV54" s="135"/>
      <c r="AW54" s="81"/>
      <c r="AX54" s="81"/>
      <c r="AY54" s="135"/>
      <c r="AZ54" s="81"/>
      <c r="BA54" s="81"/>
      <c r="BB54" s="81"/>
      <c r="BC54" s="81"/>
      <c r="BD54" s="84"/>
    </row>
    <row r="55" spans="3:57" ht="20.25" customHeight="1" x14ac:dyDescent="0.15">
      <c r="E55" s="139"/>
      <c r="AB55" s="139"/>
      <c r="AC55" s="139"/>
      <c r="AD55" s="139"/>
      <c r="AE55" s="139"/>
      <c r="AF55" s="139"/>
      <c r="AG55" s="139"/>
      <c r="AH55" s="139"/>
      <c r="AI55" s="139"/>
      <c r="AJ55" s="139"/>
      <c r="AS55" s="85"/>
      <c r="AT55" s="85"/>
      <c r="AU55" s="134"/>
      <c r="AV55" s="134"/>
      <c r="AW55" s="85"/>
      <c r="AX55" s="85"/>
      <c r="AY55" s="134"/>
      <c r="AZ55" s="85"/>
      <c r="BA55" s="85"/>
      <c r="BB55" s="85"/>
      <c r="BC55" s="85"/>
      <c r="BD55" s="85"/>
    </row>
    <row r="56" spans="3:57" ht="27" customHeight="1" x14ac:dyDescent="0.15">
      <c r="C56" s="86"/>
      <c r="D56" s="87"/>
      <c r="E56" s="88" t="s">
        <v>179</v>
      </c>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90"/>
      <c r="AK56" s="85"/>
      <c r="AL56" s="85"/>
      <c r="AM56" s="85"/>
      <c r="AN56" s="85"/>
      <c r="AO56" s="85"/>
      <c r="AP56" s="85"/>
      <c r="AQ56" s="85"/>
      <c r="AR56" s="85"/>
      <c r="AS56" s="85"/>
      <c r="AT56" s="85"/>
      <c r="AU56" s="134"/>
      <c r="AV56" s="134"/>
      <c r="AW56" s="85"/>
      <c r="AX56" s="85"/>
      <c r="AY56" s="134"/>
      <c r="AZ56" s="85"/>
      <c r="BA56" s="85"/>
      <c r="BB56" s="85"/>
      <c r="BC56" s="85"/>
      <c r="BD56" s="91"/>
    </row>
    <row r="57" spans="3:57" ht="20.25" customHeight="1" x14ac:dyDescent="0.15">
      <c r="C57" s="37"/>
      <c r="D57" s="126"/>
      <c r="E57" s="201" t="s">
        <v>240</v>
      </c>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92"/>
      <c r="AK57" s="38"/>
      <c r="AL57" s="38"/>
      <c r="AM57" s="38"/>
      <c r="AN57" s="38"/>
      <c r="AO57" s="38"/>
      <c r="AP57" s="38"/>
      <c r="AQ57" s="38"/>
      <c r="AR57" s="38"/>
      <c r="AS57" s="38"/>
      <c r="AT57" s="48"/>
      <c r="AU57" s="123"/>
      <c r="AV57" s="123"/>
      <c r="AW57" s="38"/>
      <c r="AX57" s="38"/>
      <c r="AY57" s="123"/>
      <c r="AZ57" s="38"/>
      <c r="BA57" s="38"/>
      <c r="BB57" s="38"/>
      <c r="BC57" s="38"/>
      <c r="BD57" s="39"/>
      <c r="BE57" s="38"/>
    </row>
    <row r="58" spans="3:57" ht="20.25" customHeight="1" x14ac:dyDescent="0.15">
      <c r="C58" s="37"/>
      <c r="D58" s="126"/>
      <c r="E58" s="202"/>
      <c r="F58" s="202"/>
      <c r="G58" s="202"/>
      <c r="H58" s="202"/>
      <c r="I58" s="202"/>
      <c r="J58" s="202"/>
      <c r="K58" s="202"/>
      <c r="L58" s="202"/>
      <c r="M58" s="202"/>
      <c r="N58" s="202"/>
      <c r="O58" s="202"/>
      <c r="P58" s="202"/>
      <c r="Q58" s="202"/>
      <c r="R58" s="202"/>
      <c r="S58" s="202"/>
      <c r="T58" s="202"/>
      <c r="U58" s="202"/>
      <c r="V58" s="202"/>
      <c r="W58" s="202"/>
      <c r="X58" s="202"/>
      <c r="Y58" s="202"/>
      <c r="Z58" s="202"/>
      <c r="AA58" s="202"/>
      <c r="AB58" s="202"/>
      <c r="AC58" s="202"/>
      <c r="AD58" s="202"/>
      <c r="AE58" s="202"/>
      <c r="AF58" s="202"/>
      <c r="AG58" s="202"/>
      <c r="AH58" s="202"/>
      <c r="AI58" s="202"/>
      <c r="AJ58" s="92"/>
      <c r="AK58" s="38"/>
      <c r="AL58" s="38"/>
      <c r="AM58" s="38"/>
      <c r="AN58" s="38"/>
      <c r="AO58" s="38"/>
      <c r="AP58" s="38"/>
      <c r="AQ58" s="38"/>
      <c r="AR58" s="38"/>
      <c r="AS58" s="38"/>
      <c r="AT58" s="48"/>
      <c r="AU58" s="123"/>
      <c r="AV58" s="123"/>
      <c r="AW58" s="38"/>
      <c r="AX58" s="38"/>
      <c r="AY58" s="123"/>
      <c r="AZ58" s="38"/>
      <c r="BA58" s="38"/>
      <c r="BB58" s="123"/>
      <c r="BC58" s="38"/>
      <c r="BD58" s="39"/>
      <c r="BE58" s="38"/>
    </row>
    <row r="59" spans="3:57" ht="20.25" customHeight="1" x14ac:dyDescent="0.15">
      <c r="C59" s="37"/>
      <c r="D59" s="92"/>
      <c r="E59" s="248" t="s">
        <v>180</v>
      </c>
      <c r="F59" s="248"/>
      <c r="G59" s="248"/>
      <c r="H59" s="248"/>
      <c r="I59" s="248"/>
      <c r="J59" s="248"/>
      <c r="K59" s="249" t="s">
        <v>181</v>
      </c>
      <c r="L59" s="249"/>
      <c r="M59" s="249"/>
      <c r="N59" s="249"/>
      <c r="O59" s="249"/>
      <c r="P59" s="249"/>
      <c r="Q59" s="249"/>
      <c r="R59" s="249"/>
      <c r="S59" s="249"/>
      <c r="T59" s="249"/>
      <c r="U59" s="249"/>
      <c r="V59" s="249"/>
      <c r="W59" s="249"/>
      <c r="X59" s="249"/>
      <c r="Y59" s="249"/>
      <c r="Z59" s="249"/>
      <c r="AA59" s="249"/>
      <c r="AB59" s="249"/>
      <c r="AC59" s="249"/>
      <c r="AD59" s="249"/>
      <c r="AE59" s="249"/>
      <c r="AF59" s="249"/>
      <c r="AG59" s="249"/>
      <c r="AH59" s="249"/>
      <c r="AI59" s="249"/>
      <c r="AJ59" s="92"/>
      <c r="AK59" s="38"/>
      <c r="AL59" s="38"/>
      <c r="AM59" s="38"/>
      <c r="AN59" s="38"/>
      <c r="AO59" s="38"/>
      <c r="AP59" s="38"/>
      <c r="AQ59" s="38"/>
      <c r="AR59" s="38"/>
      <c r="AS59" s="38"/>
      <c r="AT59" s="93"/>
      <c r="AU59" s="236"/>
      <c r="AV59" s="236"/>
      <c r="AW59" s="236"/>
      <c r="AX59" s="236"/>
      <c r="AY59" s="236"/>
      <c r="AZ59" s="236"/>
      <c r="BA59" s="236"/>
      <c r="BB59" s="94"/>
      <c r="BC59" s="38"/>
      <c r="BD59" s="39"/>
      <c r="BE59" s="38"/>
    </row>
    <row r="60" spans="3:57" ht="20.25" customHeight="1" x14ac:dyDescent="0.15">
      <c r="C60" s="37"/>
      <c r="D60" s="95"/>
      <c r="E60" s="250" t="s">
        <v>182</v>
      </c>
      <c r="F60" s="251"/>
      <c r="G60" s="251"/>
      <c r="H60" s="251"/>
      <c r="I60" s="251"/>
      <c r="J60" s="252"/>
      <c r="K60" s="259" t="s">
        <v>241</v>
      </c>
      <c r="L60" s="259"/>
      <c r="M60" s="259"/>
      <c r="N60" s="259"/>
      <c r="O60" s="259"/>
      <c r="P60" s="259"/>
      <c r="Q60" s="259"/>
      <c r="R60" s="259"/>
      <c r="S60" s="259"/>
      <c r="T60" s="259"/>
      <c r="U60" s="259"/>
      <c r="V60" s="259"/>
      <c r="W60" s="259"/>
      <c r="X60" s="259"/>
      <c r="Y60" s="259"/>
      <c r="Z60" s="259"/>
      <c r="AA60" s="259"/>
      <c r="AB60" s="259"/>
      <c r="AC60" s="259"/>
      <c r="AD60" s="259"/>
      <c r="AE60" s="259"/>
      <c r="AF60" s="259"/>
      <c r="AG60" s="259"/>
      <c r="AH60" s="259"/>
      <c r="AI60" s="259"/>
      <c r="AJ60" s="92"/>
      <c r="AK60" s="38"/>
      <c r="AL60" s="38"/>
      <c r="AM60" s="38"/>
      <c r="AN60" s="38"/>
      <c r="AO60" s="38"/>
      <c r="AP60" s="38"/>
      <c r="AQ60" s="38"/>
      <c r="AR60" s="38"/>
      <c r="AS60" s="38"/>
      <c r="AT60" s="93"/>
      <c r="AU60" s="236"/>
      <c r="AV60" s="236"/>
      <c r="AW60" s="236"/>
      <c r="AX60" s="236"/>
      <c r="AY60" s="236"/>
      <c r="AZ60" s="236"/>
      <c r="BA60" s="236"/>
      <c r="BB60" s="94"/>
      <c r="BC60" s="38"/>
      <c r="BD60" s="39"/>
      <c r="BE60" s="38"/>
    </row>
    <row r="61" spans="3:57" ht="20.25" customHeight="1" x14ac:dyDescent="0.15">
      <c r="C61" s="37"/>
      <c r="D61" s="92"/>
      <c r="E61" s="253"/>
      <c r="F61" s="254"/>
      <c r="G61" s="254"/>
      <c r="H61" s="254"/>
      <c r="I61" s="254"/>
      <c r="J61" s="255"/>
      <c r="K61" s="259"/>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59"/>
      <c r="AI61" s="259"/>
      <c r="AJ61" s="92"/>
      <c r="AK61" s="38"/>
      <c r="AL61" s="38"/>
      <c r="AM61" s="38"/>
      <c r="AN61" s="38"/>
      <c r="AO61" s="38"/>
      <c r="AP61" s="38"/>
      <c r="AQ61" s="38"/>
      <c r="AR61" s="38"/>
      <c r="AS61" s="38"/>
      <c r="AT61" s="93"/>
      <c r="AU61" s="236"/>
      <c r="AV61" s="236"/>
      <c r="AW61" s="236"/>
      <c r="AX61" s="236"/>
      <c r="AY61" s="236"/>
      <c r="AZ61" s="236"/>
      <c r="BA61" s="236"/>
      <c r="BB61" s="94"/>
      <c r="BC61" s="38"/>
      <c r="BD61" s="39"/>
    </row>
    <row r="62" spans="3:57" ht="20.25" customHeight="1" x14ac:dyDescent="0.15">
      <c r="C62" s="37"/>
      <c r="D62" s="92"/>
      <c r="E62" s="256"/>
      <c r="F62" s="257"/>
      <c r="G62" s="257"/>
      <c r="H62" s="257"/>
      <c r="I62" s="257"/>
      <c r="J62" s="258"/>
      <c r="K62" s="259"/>
      <c r="L62" s="259"/>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92"/>
      <c r="AK62" s="38"/>
      <c r="AL62" s="38"/>
      <c r="AM62" s="38"/>
      <c r="AN62" s="38"/>
      <c r="AO62" s="38"/>
      <c r="AP62" s="38"/>
      <c r="AQ62" s="38"/>
      <c r="AR62" s="38"/>
      <c r="AS62" s="38"/>
      <c r="AT62" s="93"/>
      <c r="AU62" s="94"/>
      <c r="AV62" s="94"/>
      <c r="AW62" s="94"/>
      <c r="AX62" s="94"/>
      <c r="AY62" s="94"/>
      <c r="AZ62" s="94"/>
      <c r="BA62" s="94"/>
      <c r="BB62" s="38"/>
      <c r="BC62" s="38"/>
      <c r="BD62" s="39"/>
    </row>
    <row r="63" spans="3:57" ht="20.25" customHeight="1" x14ac:dyDescent="0.15">
      <c r="C63" s="37"/>
      <c r="D63" s="92"/>
      <c r="E63" s="210" t="s">
        <v>150</v>
      </c>
      <c r="F63" s="210"/>
      <c r="G63" s="210"/>
      <c r="H63" s="210"/>
      <c r="I63" s="210"/>
      <c r="J63" s="210"/>
      <c r="K63" s="282" t="s">
        <v>196</v>
      </c>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92"/>
      <c r="AK63" s="38"/>
      <c r="AL63" s="38"/>
      <c r="AM63" s="38"/>
      <c r="AN63" s="38"/>
      <c r="AO63" s="38"/>
      <c r="AP63" s="38"/>
      <c r="AQ63" s="38"/>
      <c r="AR63" s="38"/>
      <c r="AS63" s="38"/>
      <c r="AT63" s="93"/>
      <c r="AU63" s="94"/>
      <c r="AV63" s="94"/>
      <c r="AW63" s="94"/>
      <c r="AX63" s="94"/>
      <c r="AY63" s="94"/>
      <c r="AZ63" s="94"/>
      <c r="BA63" s="94"/>
      <c r="BB63" s="38"/>
      <c r="BC63" s="38"/>
      <c r="BD63" s="39"/>
    </row>
    <row r="64" spans="3:57" ht="20.25" customHeight="1" x14ac:dyDescent="0.15">
      <c r="C64" s="37"/>
      <c r="D64" s="92"/>
      <c r="E64" s="210"/>
      <c r="F64" s="210"/>
      <c r="G64" s="210"/>
      <c r="H64" s="210"/>
      <c r="I64" s="210"/>
      <c r="J64" s="210"/>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92"/>
      <c r="AK64" s="38"/>
      <c r="AL64" s="38"/>
      <c r="AM64" s="38"/>
      <c r="AN64" s="38"/>
      <c r="AO64" s="38"/>
      <c r="AP64" s="38"/>
      <c r="AQ64" s="38"/>
      <c r="AR64" s="38"/>
      <c r="AS64" s="38"/>
      <c r="AT64" s="48"/>
      <c r="AU64" s="94"/>
      <c r="AV64" s="94"/>
      <c r="AW64" s="94"/>
      <c r="AX64" s="94"/>
      <c r="AY64" s="94"/>
      <c r="AZ64" s="94"/>
      <c r="BA64" s="94"/>
      <c r="BB64" s="38"/>
      <c r="BC64" s="38"/>
      <c r="BD64" s="39"/>
    </row>
    <row r="65" spans="3:57" ht="20.25" customHeight="1" x14ac:dyDescent="0.15">
      <c r="C65" s="37"/>
      <c r="D65" s="92"/>
      <c r="E65" s="211"/>
      <c r="F65" s="211"/>
      <c r="G65" s="211"/>
      <c r="H65" s="211"/>
      <c r="I65" s="211"/>
      <c r="J65" s="211"/>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92"/>
      <c r="AK65" s="38"/>
      <c r="AL65" s="38"/>
      <c r="AM65" s="38"/>
      <c r="AN65" s="38"/>
      <c r="AO65" s="38"/>
      <c r="AP65" s="38"/>
      <c r="AQ65" s="38"/>
      <c r="AR65" s="38"/>
      <c r="AS65" s="38"/>
      <c r="AT65" s="38"/>
      <c r="AU65" s="123"/>
      <c r="AV65" s="123"/>
      <c r="AW65" s="38"/>
      <c r="AX65" s="38"/>
      <c r="AY65" s="123"/>
      <c r="AZ65" s="38"/>
      <c r="BA65" s="38"/>
      <c r="BB65" s="38"/>
      <c r="BC65" s="38"/>
      <c r="BD65" s="39"/>
    </row>
    <row r="66" spans="3:57" ht="20.25" customHeight="1" x14ac:dyDescent="0.15">
      <c r="C66" s="37"/>
      <c r="D66" s="92"/>
      <c r="E66" s="211"/>
      <c r="F66" s="211"/>
      <c r="G66" s="211"/>
      <c r="H66" s="211"/>
      <c r="I66" s="211"/>
      <c r="J66" s="211"/>
      <c r="K66" s="283"/>
      <c r="L66" s="283"/>
      <c r="M66" s="283"/>
      <c r="N66" s="283"/>
      <c r="O66" s="283"/>
      <c r="P66" s="283"/>
      <c r="Q66" s="283"/>
      <c r="R66" s="283"/>
      <c r="S66" s="283"/>
      <c r="T66" s="283"/>
      <c r="U66" s="283"/>
      <c r="V66" s="283"/>
      <c r="W66" s="283"/>
      <c r="X66" s="283"/>
      <c r="Y66" s="283"/>
      <c r="Z66" s="283"/>
      <c r="AA66" s="283"/>
      <c r="AB66" s="283"/>
      <c r="AC66" s="283"/>
      <c r="AD66" s="283"/>
      <c r="AE66" s="283"/>
      <c r="AF66" s="283"/>
      <c r="AG66" s="283"/>
      <c r="AH66" s="283"/>
      <c r="AI66" s="283"/>
      <c r="AJ66" s="92"/>
      <c r="AK66" s="38"/>
      <c r="AL66" s="38"/>
      <c r="AM66" s="38"/>
      <c r="AN66" s="38"/>
      <c r="AO66" s="38"/>
      <c r="AP66" s="38"/>
      <c r="AQ66" s="38"/>
      <c r="AR66" s="38"/>
      <c r="AS66" s="38"/>
      <c r="AT66" s="38"/>
      <c r="AU66" s="123"/>
      <c r="AV66" s="123"/>
      <c r="AW66" s="38"/>
      <c r="AX66" s="38"/>
      <c r="AY66" s="123"/>
      <c r="AZ66" s="38"/>
      <c r="BA66" s="38"/>
      <c r="BB66" s="38"/>
      <c r="BC66" s="38"/>
      <c r="BD66" s="39"/>
    </row>
    <row r="67" spans="3:57" ht="20.25" customHeight="1" x14ac:dyDescent="0.15">
      <c r="C67" s="37"/>
      <c r="D67" s="92"/>
      <c r="E67" s="38"/>
      <c r="F67" s="38"/>
      <c r="G67" s="38"/>
      <c r="H67" s="38"/>
      <c r="I67" s="38"/>
      <c r="J67" s="38"/>
      <c r="K67" s="38"/>
      <c r="L67" s="92"/>
      <c r="M67" s="38"/>
      <c r="N67" s="38"/>
      <c r="O67" s="38"/>
      <c r="P67" s="38"/>
      <c r="Q67" s="38"/>
      <c r="R67" s="38"/>
      <c r="S67" s="38"/>
      <c r="T67" s="38"/>
      <c r="U67" s="38"/>
      <c r="V67" s="38"/>
      <c r="W67" s="123"/>
      <c r="X67" s="123"/>
      <c r="Y67" s="92"/>
      <c r="Z67" s="38"/>
      <c r="AA67" s="38"/>
      <c r="AB67" s="38"/>
      <c r="AC67" s="38"/>
      <c r="AD67" s="38"/>
      <c r="AE67" s="38"/>
      <c r="AF67" s="38"/>
      <c r="AG67" s="38"/>
      <c r="AH67" s="38"/>
      <c r="AI67" s="38"/>
      <c r="AJ67" s="123"/>
      <c r="AK67" s="123"/>
      <c r="AL67" s="38"/>
      <c r="AM67" s="38"/>
      <c r="AN67" s="123"/>
      <c r="AO67" s="38"/>
      <c r="AP67" s="38"/>
      <c r="AQ67" s="38"/>
      <c r="AR67" s="38"/>
      <c r="AS67" s="38"/>
      <c r="AT67" s="38"/>
      <c r="AU67" s="123"/>
      <c r="AV67" s="123"/>
      <c r="AW67" s="38"/>
      <c r="AX67" s="38"/>
      <c r="AY67" s="123"/>
      <c r="AZ67" s="38"/>
      <c r="BA67" s="38"/>
      <c r="BB67" s="38"/>
      <c r="BC67" s="38"/>
      <c r="BD67" s="39"/>
    </row>
    <row r="68" spans="3:57" ht="20.25" customHeight="1" x14ac:dyDescent="0.15">
      <c r="C68" s="37"/>
      <c r="D68" s="92"/>
      <c r="E68" s="38"/>
      <c r="F68" s="38"/>
      <c r="G68" s="38"/>
      <c r="H68" s="38"/>
      <c r="I68" s="38"/>
      <c r="J68" s="38"/>
      <c r="K68" s="38"/>
      <c r="L68" s="38"/>
      <c r="M68" s="92"/>
      <c r="N68" s="38"/>
      <c r="O68" s="38"/>
      <c r="P68" s="38"/>
      <c r="Q68" s="38"/>
      <c r="R68" s="38"/>
      <c r="S68" s="38"/>
      <c r="T68" s="38"/>
      <c r="U68" s="92"/>
      <c r="V68" s="38"/>
      <c r="W68" s="38"/>
      <c r="X68" s="38"/>
      <c r="Y68" s="38"/>
      <c r="Z68" s="38"/>
      <c r="AA68" s="38"/>
      <c r="AB68" s="38"/>
      <c r="AC68" s="38"/>
      <c r="AD68" s="38"/>
      <c r="AE68" s="38"/>
      <c r="AF68" s="123"/>
      <c r="AG68" s="123"/>
      <c r="AH68" s="38"/>
      <c r="AI68" s="38"/>
      <c r="AJ68" s="123"/>
      <c r="AK68" s="38"/>
      <c r="AL68" s="38"/>
      <c r="AM68" s="38"/>
      <c r="AN68" s="38"/>
      <c r="AO68" s="38"/>
      <c r="AP68" s="38"/>
      <c r="AQ68" s="38"/>
      <c r="AR68" s="38"/>
      <c r="AS68" s="38"/>
      <c r="AT68" s="38"/>
      <c r="AU68" s="123"/>
      <c r="AV68" s="123"/>
      <c r="AW68" s="38"/>
      <c r="AX68" s="38"/>
      <c r="AY68" s="123"/>
      <c r="AZ68" s="38"/>
      <c r="BA68" s="38"/>
      <c r="BB68" s="38"/>
      <c r="BC68" s="38"/>
      <c r="BD68" s="39"/>
    </row>
    <row r="69" spans="3:57" ht="20.25" customHeight="1" x14ac:dyDescent="0.15">
      <c r="C69" s="37"/>
      <c r="D69" s="92"/>
      <c r="E69" s="38"/>
      <c r="F69" s="38"/>
      <c r="G69" s="38"/>
      <c r="H69" s="38"/>
      <c r="I69" s="38"/>
      <c r="J69" s="38"/>
      <c r="K69" s="38"/>
      <c r="L69" s="38"/>
      <c r="M69" s="92"/>
      <c r="N69" s="38"/>
      <c r="O69" s="38"/>
      <c r="P69" s="38"/>
      <c r="Q69" s="38"/>
      <c r="R69" s="38"/>
      <c r="S69" s="38"/>
      <c r="T69" s="38"/>
      <c r="U69" s="92"/>
      <c r="V69" s="38"/>
      <c r="W69" s="38"/>
      <c r="X69" s="38"/>
      <c r="Y69" s="38"/>
      <c r="Z69" s="38"/>
      <c r="AA69" s="38"/>
      <c r="AB69" s="38"/>
      <c r="AC69" s="38"/>
      <c r="AD69" s="38"/>
      <c r="AE69" s="38"/>
      <c r="AF69" s="123"/>
      <c r="AG69" s="123"/>
      <c r="AH69" s="38"/>
      <c r="AI69" s="38"/>
      <c r="AJ69" s="123"/>
      <c r="AK69" s="38"/>
      <c r="AL69" s="38"/>
      <c r="AM69" s="38"/>
      <c r="AN69" s="38"/>
      <c r="AO69" s="38"/>
      <c r="AP69" s="38"/>
      <c r="AQ69" s="38"/>
      <c r="AR69" s="38"/>
      <c r="AS69" s="38"/>
      <c r="AT69" s="38"/>
      <c r="AU69" s="123"/>
      <c r="AV69" s="123"/>
      <c r="AW69" s="38"/>
      <c r="AX69" s="38"/>
      <c r="AY69" s="123"/>
      <c r="AZ69" s="38"/>
      <c r="BA69" s="38"/>
      <c r="BB69" s="38"/>
      <c r="BC69" s="38"/>
      <c r="BD69" s="39"/>
    </row>
    <row r="70" spans="3:57" ht="20.25" customHeight="1" x14ac:dyDescent="0.15">
      <c r="C70" s="37"/>
      <c r="D70" s="92"/>
      <c r="E70" s="38"/>
      <c r="F70" s="38"/>
      <c r="G70" s="38"/>
      <c r="H70" s="38"/>
      <c r="I70" s="38"/>
      <c r="J70" s="38"/>
      <c r="K70" s="38"/>
      <c r="L70" s="38"/>
      <c r="M70" s="92"/>
      <c r="N70" s="38"/>
      <c r="O70" s="38"/>
      <c r="P70" s="38"/>
      <c r="Q70" s="38"/>
      <c r="R70" s="38"/>
      <c r="S70" s="38"/>
      <c r="T70" s="38"/>
      <c r="U70" s="92"/>
      <c r="V70" s="38"/>
      <c r="W70" s="38"/>
      <c r="X70" s="38"/>
      <c r="Y70" s="38"/>
      <c r="Z70" s="38"/>
      <c r="AA70" s="38"/>
      <c r="AB70" s="38"/>
      <c r="AC70" s="38"/>
      <c r="AD70" s="38"/>
      <c r="AE70" s="38"/>
      <c r="AF70" s="123"/>
      <c r="AG70" s="123"/>
      <c r="AH70" s="38"/>
      <c r="AI70" s="38"/>
      <c r="AJ70" s="123"/>
      <c r="AK70" s="38"/>
      <c r="AL70" s="38"/>
      <c r="AM70" s="38"/>
      <c r="AN70" s="38"/>
      <c r="AO70" s="38"/>
      <c r="AP70" s="38"/>
      <c r="AQ70" s="38"/>
      <c r="AR70" s="38"/>
      <c r="AS70" s="38"/>
      <c r="AT70" s="38"/>
      <c r="AU70" s="123"/>
      <c r="AV70" s="123"/>
      <c r="AW70" s="38"/>
      <c r="AX70" s="38"/>
      <c r="AY70" s="123"/>
      <c r="AZ70" s="38"/>
      <c r="BA70" s="38"/>
      <c r="BB70" s="38"/>
      <c r="BC70" s="38"/>
      <c r="BD70" s="39"/>
    </row>
    <row r="71" spans="3:57" ht="20.25" customHeight="1" x14ac:dyDescent="0.15">
      <c r="C71" s="37"/>
      <c r="D71" s="92"/>
      <c r="E71" s="38"/>
      <c r="F71" s="38"/>
      <c r="G71" s="38"/>
      <c r="H71" s="38"/>
      <c r="I71" s="38"/>
      <c r="J71" s="38"/>
      <c r="K71" s="38"/>
      <c r="L71" s="38"/>
      <c r="M71" s="92"/>
      <c r="N71" s="38"/>
      <c r="O71" s="38"/>
      <c r="P71" s="38"/>
      <c r="Q71" s="38"/>
      <c r="R71" s="38"/>
      <c r="S71" s="38"/>
      <c r="T71" s="38"/>
      <c r="U71" s="92"/>
      <c r="V71" s="38"/>
      <c r="W71" s="38"/>
      <c r="X71" s="38"/>
      <c r="Y71" s="38"/>
      <c r="Z71" s="38"/>
      <c r="AA71" s="38"/>
      <c r="AB71" s="38"/>
      <c r="AC71" s="38"/>
      <c r="AD71" s="38"/>
      <c r="AE71" s="38"/>
      <c r="AF71" s="123"/>
      <c r="AG71" s="123"/>
      <c r="AH71" s="38"/>
      <c r="AI71" s="38"/>
      <c r="AJ71" s="123"/>
      <c r="AK71" s="38"/>
      <c r="AL71" s="38"/>
      <c r="AM71" s="38"/>
      <c r="AN71" s="38"/>
      <c r="AO71" s="38"/>
      <c r="AP71" s="38"/>
      <c r="AQ71" s="38"/>
      <c r="AR71" s="38"/>
      <c r="AS71" s="38"/>
      <c r="AT71" s="38"/>
      <c r="AU71" s="123"/>
      <c r="AV71" s="123"/>
      <c r="AW71" s="38"/>
      <c r="AX71" s="38"/>
      <c r="AY71" s="123"/>
      <c r="AZ71" s="38"/>
      <c r="BA71" s="38"/>
      <c r="BB71" s="38"/>
      <c r="BC71" s="38"/>
      <c r="BD71" s="39"/>
    </row>
    <row r="72" spans="3:57" ht="20.25" customHeight="1" x14ac:dyDescent="0.15">
      <c r="C72" s="37"/>
      <c r="D72" s="92"/>
      <c r="E72" s="38"/>
      <c r="F72" s="38"/>
      <c r="G72" s="38"/>
      <c r="H72" s="38"/>
      <c r="I72" s="38"/>
      <c r="J72" s="38"/>
      <c r="K72" s="38"/>
      <c r="L72" s="38"/>
      <c r="M72" s="38"/>
      <c r="N72" s="38"/>
      <c r="O72" s="123"/>
      <c r="P72" s="123"/>
      <c r="Q72" s="38"/>
      <c r="R72" s="38"/>
      <c r="S72" s="123"/>
      <c r="T72" s="38"/>
      <c r="U72" s="92"/>
      <c r="V72" s="38"/>
      <c r="W72" s="38"/>
      <c r="X72" s="38"/>
      <c r="Y72" s="38"/>
      <c r="Z72" s="38"/>
      <c r="AA72" s="38"/>
      <c r="AB72" s="38"/>
      <c r="AC72" s="38"/>
      <c r="AD72" s="38"/>
      <c r="AE72" s="38"/>
      <c r="AF72" s="123"/>
      <c r="AG72" s="123"/>
      <c r="AH72" s="38"/>
      <c r="AI72" s="38"/>
      <c r="AJ72" s="123"/>
      <c r="AK72" s="38"/>
      <c r="AL72" s="38"/>
      <c r="AM72" s="38"/>
      <c r="AN72" s="38"/>
      <c r="AO72" s="38"/>
      <c r="AP72" s="38"/>
      <c r="AQ72" s="38"/>
      <c r="AR72" s="38"/>
      <c r="AS72" s="38"/>
      <c r="AT72" s="38"/>
      <c r="AU72" s="123"/>
      <c r="AV72" s="123"/>
      <c r="AW72" s="38"/>
      <c r="AX72" s="38"/>
      <c r="AY72" s="123"/>
      <c r="AZ72" s="38"/>
      <c r="BA72" s="38"/>
      <c r="BB72" s="38"/>
      <c r="BC72" s="38"/>
      <c r="BD72" s="39"/>
    </row>
    <row r="73" spans="3:57" ht="20.25" customHeight="1" x14ac:dyDescent="0.15">
      <c r="C73" s="37"/>
      <c r="D73" s="92"/>
      <c r="E73" s="38"/>
      <c r="F73" s="38"/>
      <c r="G73" s="38"/>
      <c r="H73" s="38"/>
      <c r="I73" s="38"/>
      <c r="J73" s="38"/>
      <c r="K73" s="38"/>
      <c r="L73" s="38"/>
      <c r="M73" s="38"/>
      <c r="N73" s="38"/>
      <c r="O73" s="123"/>
      <c r="P73" s="123"/>
      <c r="Q73" s="38"/>
      <c r="R73" s="38"/>
      <c r="S73" s="123"/>
      <c r="T73" s="38"/>
      <c r="U73" s="92"/>
      <c r="V73" s="38"/>
      <c r="W73" s="38"/>
      <c r="X73" s="38"/>
      <c r="Y73" s="38"/>
      <c r="Z73" s="38"/>
      <c r="AA73" s="38"/>
      <c r="AB73" s="38"/>
      <c r="AC73" s="38"/>
      <c r="AD73" s="38"/>
      <c r="AE73" s="38"/>
      <c r="AF73" s="123"/>
      <c r="AG73" s="123"/>
      <c r="AH73" s="38"/>
      <c r="AI73" s="38"/>
      <c r="AJ73" s="123"/>
      <c r="AK73" s="38"/>
      <c r="AL73" s="38"/>
      <c r="AM73" s="38"/>
      <c r="AN73" s="38"/>
      <c r="AO73" s="38"/>
      <c r="AP73" s="38"/>
      <c r="AQ73" s="38"/>
      <c r="AR73" s="38"/>
      <c r="AS73" s="38"/>
      <c r="AT73" s="38"/>
      <c r="AU73" s="123"/>
      <c r="AV73" s="123"/>
      <c r="AW73" s="38"/>
      <c r="AX73" s="38"/>
      <c r="AY73" s="123"/>
      <c r="AZ73" s="38"/>
      <c r="BA73" s="38"/>
      <c r="BB73" s="38"/>
      <c r="BC73" s="38"/>
      <c r="BD73" s="39"/>
    </row>
    <row r="74" spans="3:57" ht="12.75" customHeight="1" x14ac:dyDescent="0.15">
      <c r="C74" s="80"/>
      <c r="D74" s="96"/>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6"/>
      <c r="AK74" s="81"/>
      <c r="AL74" s="81"/>
      <c r="AM74" s="81"/>
      <c r="AN74" s="81"/>
      <c r="AO74" s="81"/>
      <c r="AP74" s="81"/>
      <c r="AQ74" s="81"/>
      <c r="AR74" s="81"/>
      <c r="AS74" s="81"/>
      <c r="AT74" s="81"/>
      <c r="AU74" s="135"/>
      <c r="AV74" s="135"/>
      <c r="AW74" s="81"/>
      <c r="AX74" s="81"/>
      <c r="AY74" s="135"/>
      <c r="AZ74" s="81"/>
      <c r="BA74" s="81"/>
      <c r="BB74" s="81"/>
      <c r="BC74" s="81"/>
      <c r="BD74" s="84"/>
    </row>
    <row r="75" spans="3:57" ht="20.25" customHeight="1" x14ac:dyDescent="0.15">
      <c r="C75" s="38"/>
      <c r="D75" s="92"/>
      <c r="E75" s="98"/>
      <c r="F75" s="98"/>
      <c r="G75" s="98"/>
      <c r="H75" s="98"/>
      <c r="I75" s="98"/>
      <c r="J75" s="98"/>
      <c r="K75" s="98"/>
      <c r="L75" s="98"/>
      <c r="M75" s="98"/>
      <c r="N75" s="98"/>
      <c r="O75" s="98"/>
      <c r="P75" s="98"/>
      <c r="Q75" s="98"/>
      <c r="R75" s="98"/>
      <c r="S75" s="98"/>
      <c r="T75" s="98"/>
      <c r="U75" s="98"/>
      <c r="V75" s="98"/>
      <c r="W75" s="98"/>
      <c r="X75" s="98"/>
      <c r="Y75" s="98"/>
      <c r="Z75" s="98"/>
      <c r="AA75" s="98"/>
      <c r="AB75" s="98"/>
      <c r="AC75" s="98"/>
      <c r="AD75" s="98"/>
      <c r="AE75" s="98"/>
      <c r="AF75" s="98"/>
      <c r="AG75" s="98"/>
      <c r="AH75" s="98"/>
      <c r="AI75" s="98"/>
      <c r="AJ75" s="92"/>
      <c r="AK75" s="38"/>
      <c r="AL75" s="38"/>
      <c r="AM75" s="38"/>
      <c r="AN75" s="38"/>
      <c r="AO75" s="38"/>
      <c r="AP75" s="38"/>
      <c r="AQ75" s="38"/>
      <c r="AR75" s="38"/>
      <c r="AS75" s="38"/>
      <c r="AT75" s="38"/>
      <c r="AU75" s="123"/>
      <c r="AV75" s="123"/>
      <c r="AW75" s="38"/>
      <c r="AX75" s="38"/>
      <c r="AY75" s="123"/>
      <c r="AZ75" s="38"/>
      <c r="BA75" s="38"/>
      <c r="BB75" s="38"/>
      <c r="BC75" s="38"/>
      <c r="BD75" s="38"/>
    </row>
    <row r="76" spans="3:57" ht="20.25" customHeight="1" x14ac:dyDescent="0.15">
      <c r="C76" s="38"/>
      <c r="D76" s="92"/>
      <c r="E76" s="98"/>
      <c r="F76" s="98"/>
      <c r="G76" s="98"/>
      <c r="H76" s="98"/>
      <c r="I76" s="98"/>
      <c r="J76" s="98"/>
      <c r="K76" s="98"/>
      <c r="L76" s="98"/>
      <c r="M76" s="98"/>
      <c r="N76" s="98"/>
      <c r="O76" s="98"/>
      <c r="P76" s="98"/>
      <c r="Q76" s="98"/>
      <c r="R76" s="98"/>
      <c r="S76" s="98"/>
      <c r="T76" s="98"/>
      <c r="U76" s="98"/>
      <c r="V76" s="98"/>
      <c r="W76" s="98"/>
      <c r="X76" s="98"/>
      <c r="Y76" s="98"/>
      <c r="Z76" s="98"/>
      <c r="AA76" s="98"/>
      <c r="AB76" s="98"/>
      <c r="AC76" s="98"/>
      <c r="AD76" s="98"/>
      <c r="AE76" s="98"/>
      <c r="AF76" s="98"/>
      <c r="AG76" s="98"/>
      <c r="AH76" s="98"/>
      <c r="AI76" s="98"/>
      <c r="AJ76" s="92"/>
      <c r="AK76" s="38"/>
      <c r="AL76" s="38"/>
      <c r="AM76" s="38"/>
      <c r="AN76" s="38"/>
      <c r="AO76" s="38"/>
      <c r="AP76" s="38"/>
      <c r="AQ76" s="38"/>
      <c r="AR76" s="38"/>
      <c r="AS76" s="38"/>
      <c r="AT76" s="38"/>
      <c r="AU76" s="123"/>
      <c r="AV76" s="123"/>
      <c r="AW76" s="38"/>
      <c r="AX76" s="38"/>
      <c r="AY76" s="123"/>
      <c r="AZ76" s="38"/>
      <c r="BA76" s="38"/>
      <c r="BB76" s="38"/>
      <c r="BC76" s="38"/>
      <c r="BD76" s="38"/>
    </row>
    <row r="77" spans="3:57" ht="24" customHeight="1" x14ac:dyDescent="0.15">
      <c r="C77" s="231" t="s">
        <v>192</v>
      </c>
      <c r="D77" s="232"/>
      <c r="E77" s="232"/>
      <c r="F77" s="232"/>
      <c r="G77" s="232"/>
      <c r="H77" s="232"/>
      <c r="I77" s="232"/>
      <c r="J77" s="232"/>
      <c r="K77" s="232"/>
      <c r="L77" s="232"/>
      <c r="M77" s="232"/>
      <c r="N77" s="232"/>
      <c r="O77" s="232"/>
      <c r="P77" s="232"/>
      <c r="Q77" s="232"/>
      <c r="R77" s="232"/>
      <c r="S77" s="232"/>
      <c r="T77" s="232"/>
      <c r="U77" s="232"/>
      <c r="V77" s="232"/>
      <c r="W77" s="232"/>
      <c r="X77" s="232"/>
      <c r="Y77" s="232"/>
      <c r="Z77" s="232"/>
      <c r="AA77" s="232"/>
      <c r="AB77" s="232"/>
      <c r="AC77" s="232"/>
      <c r="AD77" s="232"/>
      <c r="AE77" s="232"/>
      <c r="AF77" s="232"/>
      <c r="AG77" s="232"/>
      <c r="AH77" s="232"/>
      <c r="AI77" s="232"/>
      <c r="AJ77" s="232"/>
      <c r="AK77" s="232"/>
      <c r="AL77" s="232"/>
      <c r="AM77" s="232"/>
      <c r="AN77" s="232"/>
      <c r="AO77" s="232"/>
      <c r="AP77" s="232"/>
      <c r="AQ77" s="232"/>
      <c r="AR77" s="232"/>
      <c r="AS77" s="232"/>
      <c r="AT77" s="232"/>
      <c r="AU77" s="232"/>
      <c r="AV77" s="232"/>
      <c r="AW77" s="232"/>
      <c r="AX77" s="232"/>
      <c r="AY77" s="232"/>
      <c r="AZ77" s="232"/>
      <c r="BA77" s="232"/>
      <c r="BB77" s="232"/>
      <c r="BC77" s="232"/>
      <c r="BD77" s="232"/>
      <c r="BE77" s="232"/>
    </row>
  </sheetData>
  <sheetProtection algorithmName="SHA-512" hashValue="0GlIPzbx7tWoaP9cBS8dx467qNKAweQ2+hKt7GFHW3hVYJjapre4+nq5HmNlQF3D6vhIGVeYNpB0Jr78MCblOg==" saltValue="3aH1F4khyk0cGlEcd89tYw==" spinCount="100000" sheet="1" objects="1" scenarios="1" selectLockedCells="1"/>
  <mergeCells count="181">
    <mergeCell ref="H33:I33"/>
    <mergeCell ref="AV10:AX10"/>
    <mergeCell ref="AV9:AX9"/>
    <mergeCell ref="AV8:AX8"/>
    <mergeCell ref="AV7:AX7"/>
    <mergeCell ref="AU20:AU21"/>
    <mergeCell ref="AV20:AX21"/>
    <mergeCell ref="AY20:AY21"/>
    <mergeCell ref="AZ20:AZ21"/>
    <mergeCell ref="AU30:AU31"/>
    <mergeCell ref="AY18:AY19"/>
    <mergeCell ref="AZ18:AZ19"/>
    <mergeCell ref="AW22:AW24"/>
    <mergeCell ref="AU27:AU29"/>
    <mergeCell ref="AX27:AX29"/>
    <mergeCell ref="AY27:AY29"/>
    <mergeCell ref="AZ27:AZ29"/>
    <mergeCell ref="AW27:AW32"/>
    <mergeCell ref="AV22:AV32"/>
    <mergeCell ref="AY24:AZ24"/>
    <mergeCell ref="L14:V14"/>
    <mergeCell ref="X14:AH14"/>
    <mergeCell ref="E15:J15"/>
    <mergeCell ref="M15:V15"/>
    <mergeCell ref="E3:AG3"/>
    <mergeCell ref="E4:AG4"/>
    <mergeCell ref="I50:O51"/>
    <mergeCell ref="P50:R51"/>
    <mergeCell ref="AE16:AH16"/>
    <mergeCell ref="H17:J17"/>
    <mergeCell ref="D31:AH31"/>
    <mergeCell ref="BB30:BB31"/>
    <mergeCell ref="BA30:BA31"/>
    <mergeCell ref="AZ30:AZ31"/>
    <mergeCell ref="AY30:AY31"/>
    <mergeCell ref="AX30:AX31"/>
    <mergeCell ref="F42:H42"/>
    <mergeCell ref="I42:AF42"/>
    <mergeCell ref="AY32:AZ32"/>
    <mergeCell ref="M17:R17"/>
    <mergeCell ref="S17:V17"/>
    <mergeCell ref="Y17:AD17"/>
    <mergeCell ref="AE17:AH17"/>
    <mergeCell ref="E16:E21"/>
    <mergeCell ref="F16:G18"/>
    <mergeCell ref="H16:J16"/>
    <mergeCell ref="M16:R16"/>
    <mergeCell ref="S16:V16"/>
    <mergeCell ref="S21:V21"/>
    <mergeCell ref="X21:AD21"/>
    <mergeCell ref="AE21:AH21"/>
    <mergeCell ref="AE18:AH18"/>
    <mergeCell ref="Y19:AD19"/>
    <mergeCell ref="AE19:AH19"/>
    <mergeCell ref="H20:J20"/>
    <mergeCell ref="M20:R20"/>
    <mergeCell ref="S20:V20"/>
    <mergeCell ref="H18:J18"/>
    <mergeCell ref="AE20:AH20"/>
    <mergeCell ref="Y20:AD20"/>
    <mergeCell ref="AL5:AQ5"/>
    <mergeCell ref="D6:N6"/>
    <mergeCell ref="O6:AH6"/>
    <mergeCell ref="D7:N7"/>
    <mergeCell ref="O7:AH7"/>
    <mergeCell ref="E12:J12"/>
    <mergeCell ref="M12:AH12"/>
    <mergeCell ref="C5:AI5"/>
    <mergeCell ref="Y15:AH15"/>
    <mergeCell ref="D8:N8"/>
    <mergeCell ref="P8:AH8"/>
    <mergeCell ref="D9:N9"/>
    <mergeCell ref="P9:AH9"/>
    <mergeCell ref="E11:J11"/>
    <mergeCell ref="M11:AH11"/>
    <mergeCell ref="Y16:AD16"/>
    <mergeCell ref="L21:R21"/>
    <mergeCell ref="AU6:AX6"/>
    <mergeCell ref="D30:AH30"/>
    <mergeCell ref="D32:AH32"/>
    <mergeCell ref="E28:J28"/>
    <mergeCell ref="L28:R28"/>
    <mergeCell ref="AT13:AT14"/>
    <mergeCell ref="AU13:AX14"/>
    <mergeCell ref="E24:J24"/>
    <mergeCell ref="L24:R24"/>
    <mergeCell ref="S24:V24"/>
    <mergeCell ref="X24:AD24"/>
    <mergeCell ref="AE24:AH24"/>
    <mergeCell ref="S28:V28"/>
    <mergeCell ref="X28:AD28"/>
    <mergeCell ref="AE28:AH28"/>
    <mergeCell ref="E25:J25"/>
    <mergeCell ref="M25:R25"/>
    <mergeCell ref="S25:V25"/>
    <mergeCell ref="Y25:AD25"/>
    <mergeCell ref="L18:R18"/>
    <mergeCell ref="S18:V18"/>
    <mergeCell ref="X18:AD18"/>
    <mergeCell ref="AV35:AX35"/>
    <mergeCell ref="AE25:AH25"/>
    <mergeCell ref="E26:J26"/>
    <mergeCell ref="L26:R26"/>
    <mergeCell ref="AU18:AU19"/>
    <mergeCell ref="AV18:AX19"/>
    <mergeCell ref="E63:J64"/>
    <mergeCell ref="K63:AI64"/>
    <mergeCell ref="E65:J66"/>
    <mergeCell ref="K65:AI66"/>
    <mergeCell ref="S26:V26"/>
    <mergeCell ref="X26:AD26"/>
    <mergeCell ref="F19:G21"/>
    <mergeCell ref="H19:J19"/>
    <mergeCell ref="AE26:AH26"/>
    <mergeCell ref="M19:R19"/>
    <mergeCell ref="S19:V19"/>
    <mergeCell ref="AT15:AT37"/>
    <mergeCell ref="E23:J23"/>
    <mergeCell ref="L23:R23"/>
    <mergeCell ref="S23:V23"/>
    <mergeCell ref="X23:AD23"/>
    <mergeCell ref="AE23:AH23"/>
    <mergeCell ref="H21:J21"/>
    <mergeCell ref="BB15:BB17"/>
    <mergeCell ref="BC15:BC17"/>
    <mergeCell ref="BA13:BA14"/>
    <mergeCell ref="BB13:BB14"/>
    <mergeCell ref="AY13:AY14"/>
    <mergeCell ref="AZ13:AZ14"/>
    <mergeCell ref="BA18:BA19"/>
    <mergeCell ref="BB18:BB19"/>
    <mergeCell ref="BA20:BA21"/>
    <mergeCell ref="BB20:BB21"/>
    <mergeCell ref="C77:BE77"/>
    <mergeCell ref="C48:AI48"/>
    <mergeCell ref="AU59:BA61"/>
    <mergeCell ref="E22:J22"/>
    <mergeCell ref="L22:R22"/>
    <mergeCell ref="S22:V22"/>
    <mergeCell ref="X22:AD22"/>
    <mergeCell ref="AE22:AH22"/>
    <mergeCell ref="F41:H41"/>
    <mergeCell ref="I41:AF41"/>
    <mergeCell ref="I35:V35"/>
    <mergeCell ref="I39:AE39"/>
    <mergeCell ref="E59:J59"/>
    <mergeCell ref="K59:AI59"/>
    <mergeCell ref="E60:J62"/>
    <mergeCell ref="K60:AI62"/>
    <mergeCell ref="AY33:AZ34"/>
    <mergeCell ref="AV33:AX34"/>
    <mergeCell ref="AU33:AU34"/>
    <mergeCell ref="BA27:BA29"/>
    <mergeCell ref="BB27:BB29"/>
    <mergeCell ref="BC27:BC29"/>
    <mergeCell ref="BC30:BC31"/>
    <mergeCell ref="BC33:BC34"/>
    <mergeCell ref="D43:AH45"/>
    <mergeCell ref="E57:AI58"/>
    <mergeCell ref="BC36:BC37"/>
    <mergeCell ref="AY35:AZ35"/>
    <mergeCell ref="AT7:AT10"/>
    <mergeCell ref="AA50:AC50"/>
    <mergeCell ref="AA51:AC51"/>
    <mergeCell ref="U50:Z50"/>
    <mergeCell ref="U51:Z51"/>
    <mergeCell ref="BC18:BC19"/>
    <mergeCell ref="BC20:BC21"/>
    <mergeCell ref="AU36:AU37"/>
    <mergeCell ref="AV36:AX37"/>
    <mergeCell ref="AY36:AZ37"/>
    <mergeCell ref="BA36:BA37"/>
    <mergeCell ref="BB36:BB37"/>
    <mergeCell ref="BB33:BB34"/>
    <mergeCell ref="BA33:BA34"/>
    <mergeCell ref="BC13:BC14"/>
    <mergeCell ref="AU15:AU17"/>
    <mergeCell ref="AV15:AX17"/>
    <mergeCell ref="AY15:AY17"/>
    <mergeCell ref="AZ15:AZ17"/>
    <mergeCell ref="BA15:BA17"/>
  </mergeCells>
  <phoneticPr fontId="1"/>
  <dataValidations count="8">
    <dataValidation type="list" allowBlank="1" showInputMessage="1" showErrorMessage="1" sqref="P9:AH9" xr:uid="{00000000-0002-0000-0200-000000000000}">
      <formula1>$AM$6:$AQ$6</formula1>
    </dataValidation>
    <dataValidation type="custom" allowBlank="1" showInputMessage="1" showErrorMessage="1" error="小数第三位までの数字を入力してください。" sqref="M16:R16 Y16:AD16 M19:R19 Y19:AD19" xr:uid="{00000000-0002-0000-0200-000001000000}">
      <formula1>M16*1000=INT(M16*1000)</formula1>
    </dataValidation>
    <dataValidation type="custom" allowBlank="1" showInputMessage="1" showErrorMessage="1" error="小数第一位までの数字を入力してください。" sqref="M17:R17 Y17:AD17 M20:R20 Y20:AD20" xr:uid="{00000000-0002-0000-0200-000002000000}">
      <formula1>M17*10=INT(M17*10)</formula1>
    </dataValidation>
    <dataValidation type="textLength" allowBlank="1" showInputMessage="1" showErrorMessage="1" error="25字以内で加工条件を入力してください。" sqref="M11:AH12" xr:uid="{00000000-0002-0000-0200-000003000000}">
      <formula1>1</formula1>
      <formula2>25</formula2>
    </dataValidation>
    <dataValidation type="whole" allowBlank="1" showInputMessage="1" showErrorMessage="1" error="西暦を数字4桁で入力してください。" sqref="H33:I33" xr:uid="{8CA00FD2-2CAD-4AA1-8594-682C5D690F53}">
      <formula1>2020</formula1>
      <formula2>2030</formula2>
    </dataValidation>
    <dataValidation type="whole" allowBlank="1" showInputMessage="1" showErrorMessage="1" sqref="K33" xr:uid="{3DA2BD83-98AB-4694-8430-A15332C0C383}">
      <formula1>1</formula1>
      <formula2>12</formula2>
    </dataValidation>
    <dataValidation type="whole" allowBlank="1" showInputMessage="1" showErrorMessage="1" sqref="M33" xr:uid="{6832886B-499A-4A54-8162-D1650EEED0CD}">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7000000}"/>
  </dataValidations>
  <printOptions horizontalCentered="1"/>
  <pageMargins left="0.19685039370078741" right="0.19685039370078741" top="0.59055118110236227" bottom="0.39370078740157483" header="0.31496062992125984" footer="0.31496062992125984"/>
  <pageSetup paperSize="8" scale="5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Q48"/>
  <sheetViews>
    <sheetView showGridLines="0" view="pageBreakPreview" zoomScaleNormal="70" zoomScaleSheetLayoutView="100" zoomScalePageLayoutView="85" workbookViewId="0">
      <selection activeCell="M5" sqref="M5:AF5"/>
    </sheetView>
  </sheetViews>
  <sheetFormatPr defaultColWidth="2.875" defaultRowHeight="20.25" customHeight="1" x14ac:dyDescent="0.15"/>
  <cols>
    <col min="1" max="1" width="1.125" style="18" customWidth="1"/>
    <col min="2" max="32" width="3.125" style="18" customWidth="1"/>
    <col min="33" max="34" width="3.125" style="18" hidden="1" customWidth="1"/>
    <col min="35" max="35" width="9" style="18" hidden="1" customWidth="1"/>
    <col min="36" max="36" width="22.375" style="18" hidden="1" customWidth="1"/>
    <col min="37" max="37" width="14" style="18" hidden="1" customWidth="1"/>
    <col min="38" max="38" width="11.5" style="18" hidden="1" customWidth="1"/>
    <col min="39" max="39" width="8.5" style="18" hidden="1" customWidth="1"/>
    <col min="40" max="40" width="6.625" style="18" hidden="1" customWidth="1"/>
    <col min="41" max="41" width="2.875" style="18" hidden="1" customWidth="1"/>
    <col min="42" max="42" width="0" style="18" hidden="1" customWidth="1"/>
    <col min="43" max="16384" width="2.875" style="18"/>
  </cols>
  <sheetData>
    <row r="1" spans="2:42" ht="9" customHeight="1" x14ac:dyDescent="0.15"/>
    <row r="2" spans="2:42" s="20" customFormat="1" ht="20.25" customHeight="1" x14ac:dyDescent="0.15">
      <c r="B2" s="111"/>
      <c r="C2" s="392" t="s">
        <v>245</v>
      </c>
      <c r="D2" s="392"/>
      <c r="E2" s="392"/>
      <c r="F2" s="392"/>
      <c r="G2" s="392"/>
      <c r="H2" s="392"/>
      <c r="I2" s="392"/>
      <c r="J2" s="392"/>
      <c r="K2" s="392"/>
      <c r="L2" s="392"/>
      <c r="M2" s="392"/>
      <c r="N2" s="392"/>
      <c r="O2" s="392"/>
      <c r="P2" s="392"/>
      <c r="Q2" s="392"/>
      <c r="R2" s="392"/>
      <c r="S2" s="392"/>
      <c r="T2" s="392"/>
      <c r="U2" s="392"/>
      <c r="V2" s="392"/>
      <c r="W2" s="392"/>
      <c r="X2" s="392"/>
      <c r="Y2" s="392"/>
      <c r="Z2" s="392"/>
      <c r="AA2" s="392"/>
      <c r="AB2" s="392"/>
      <c r="AC2" s="392"/>
      <c r="AD2" s="392"/>
      <c r="AE2" s="392"/>
      <c r="AF2" s="112" t="s">
        <v>66</v>
      </c>
    </row>
    <row r="3" spans="2:42" s="20" customFormat="1" ht="20.25" customHeight="1" x14ac:dyDescent="0.15">
      <c r="B3" s="111"/>
      <c r="C3" s="392" t="s">
        <v>239</v>
      </c>
      <c r="D3" s="392"/>
      <c r="E3" s="392"/>
      <c r="F3" s="392"/>
      <c r="G3" s="392"/>
      <c r="H3" s="392"/>
      <c r="I3" s="392"/>
      <c r="J3" s="392"/>
      <c r="K3" s="392"/>
      <c r="L3" s="392"/>
      <c r="M3" s="392"/>
      <c r="N3" s="392"/>
      <c r="O3" s="392"/>
      <c r="P3" s="392"/>
      <c r="Q3" s="392"/>
      <c r="R3" s="392"/>
      <c r="S3" s="392"/>
      <c r="T3" s="392"/>
      <c r="U3" s="392"/>
      <c r="V3" s="392"/>
      <c r="W3" s="392"/>
      <c r="X3" s="392"/>
      <c r="Y3" s="392"/>
      <c r="Z3" s="392"/>
      <c r="AA3" s="392"/>
      <c r="AB3" s="392"/>
      <c r="AC3" s="392"/>
      <c r="AD3" s="392"/>
      <c r="AE3" s="392"/>
      <c r="AF3" s="111"/>
    </row>
    <row r="4" spans="2:42" ht="20.25" customHeight="1" thickBot="1" x14ac:dyDescent="0.2">
      <c r="X4" s="393"/>
      <c r="Y4" s="393"/>
      <c r="Z4" s="393"/>
      <c r="AA4" s="393"/>
      <c r="AB4" s="393"/>
      <c r="AC4" s="393"/>
      <c r="AD4" s="393"/>
      <c r="AE4" s="393"/>
      <c r="AF4" s="393"/>
      <c r="AI4" s="212" t="s">
        <v>48</v>
      </c>
      <c r="AJ4" s="212"/>
      <c r="AK4" s="212"/>
      <c r="AL4" s="212"/>
      <c r="AM4" s="212"/>
      <c r="AN4" s="212"/>
    </row>
    <row r="5" spans="2:42" ht="20.25" customHeight="1" x14ac:dyDescent="0.15">
      <c r="B5" s="322" t="s">
        <v>0</v>
      </c>
      <c r="C5" s="323"/>
      <c r="D5" s="323"/>
      <c r="E5" s="323"/>
      <c r="F5" s="323"/>
      <c r="G5" s="323"/>
      <c r="H5" s="323"/>
      <c r="I5" s="323"/>
      <c r="J5" s="323"/>
      <c r="K5" s="323"/>
      <c r="L5" s="323"/>
      <c r="M5" s="386"/>
      <c r="N5" s="387"/>
      <c r="O5" s="387"/>
      <c r="P5" s="387"/>
      <c r="Q5" s="387"/>
      <c r="R5" s="387"/>
      <c r="S5" s="387"/>
      <c r="T5" s="387"/>
      <c r="U5" s="387"/>
      <c r="V5" s="387"/>
      <c r="W5" s="387"/>
      <c r="X5" s="387"/>
      <c r="Y5" s="387"/>
      <c r="Z5" s="387"/>
      <c r="AA5" s="387"/>
      <c r="AB5" s="387"/>
      <c r="AC5" s="387"/>
      <c r="AD5" s="387"/>
      <c r="AE5" s="387"/>
      <c r="AF5" s="388"/>
      <c r="AI5" s="41" t="s">
        <v>67</v>
      </c>
      <c r="AJ5" s="42" t="s">
        <v>214</v>
      </c>
      <c r="AK5" s="42" t="s">
        <v>69</v>
      </c>
      <c r="AL5" s="42" t="s">
        <v>72</v>
      </c>
      <c r="AM5" s="42" t="s">
        <v>73</v>
      </c>
      <c r="AN5" s="42" t="s">
        <v>74</v>
      </c>
    </row>
    <row r="6" spans="2:42" ht="20.25" customHeight="1" x14ac:dyDescent="0.15">
      <c r="B6" s="327" t="s">
        <v>36</v>
      </c>
      <c r="C6" s="328"/>
      <c r="D6" s="328"/>
      <c r="E6" s="328"/>
      <c r="F6" s="328"/>
      <c r="G6" s="328"/>
      <c r="H6" s="328"/>
      <c r="I6" s="328"/>
      <c r="J6" s="328"/>
      <c r="K6" s="328"/>
      <c r="L6" s="328"/>
      <c r="M6" s="389"/>
      <c r="N6" s="390"/>
      <c r="O6" s="390"/>
      <c r="P6" s="390"/>
      <c r="Q6" s="390"/>
      <c r="R6" s="390"/>
      <c r="S6" s="390"/>
      <c r="T6" s="390"/>
      <c r="U6" s="390"/>
      <c r="V6" s="390"/>
      <c r="W6" s="390"/>
      <c r="X6" s="390"/>
      <c r="Y6" s="390"/>
      <c r="Z6" s="390"/>
      <c r="AA6" s="390"/>
      <c r="AB6" s="390"/>
      <c r="AC6" s="390"/>
      <c r="AD6" s="390"/>
      <c r="AE6" s="390"/>
      <c r="AF6" s="391"/>
    </row>
    <row r="7" spans="2:42" ht="20.25" customHeight="1" x14ac:dyDescent="0.15">
      <c r="B7" s="337" t="s">
        <v>37</v>
      </c>
      <c r="C7" s="338"/>
      <c r="D7" s="338"/>
      <c r="E7" s="338"/>
      <c r="F7" s="338"/>
      <c r="G7" s="338"/>
      <c r="H7" s="338"/>
      <c r="I7" s="338"/>
      <c r="J7" s="338"/>
      <c r="K7" s="338"/>
      <c r="L7" s="338"/>
      <c r="M7" s="103" t="s">
        <v>38</v>
      </c>
      <c r="N7" s="270" t="s">
        <v>67</v>
      </c>
      <c r="O7" s="271"/>
      <c r="P7" s="271"/>
      <c r="Q7" s="271"/>
      <c r="R7" s="271"/>
      <c r="S7" s="271"/>
      <c r="T7" s="271"/>
      <c r="U7" s="271"/>
      <c r="V7" s="271"/>
      <c r="W7" s="271"/>
      <c r="X7" s="271"/>
      <c r="Y7" s="271"/>
      <c r="Z7" s="271"/>
      <c r="AA7" s="271"/>
      <c r="AB7" s="271"/>
      <c r="AC7" s="271"/>
      <c r="AD7" s="271"/>
      <c r="AE7" s="271"/>
      <c r="AF7" s="339"/>
    </row>
    <row r="8" spans="2:42" s="21" customFormat="1" ht="20.25" customHeight="1" thickBot="1" x14ac:dyDescent="0.2">
      <c r="B8" s="340" t="s">
        <v>2</v>
      </c>
      <c r="C8" s="341"/>
      <c r="D8" s="341"/>
      <c r="E8" s="341"/>
      <c r="F8" s="341"/>
      <c r="G8" s="341"/>
      <c r="H8" s="341"/>
      <c r="I8" s="341"/>
      <c r="J8" s="341"/>
      <c r="K8" s="341"/>
      <c r="L8" s="341"/>
      <c r="M8" s="47" t="s">
        <v>39</v>
      </c>
      <c r="N8" s="383"/>
      <c r="O8" s="384"/>
      <c r="P8" s="384"/>
      <c r="Q8" s="384"/>
      <c r="R8" s="384"/>
      <c r="S8" s="384"/>
      <c r="T8" s="384"/>
      <c r="U8" s="384"/>
      <c r="V8" s="384"/>
      <c r="W8" s="384"/>
      <c r="X8" s="384"/>
      <c r="Y8" s="384"/>
      <c r="Z8" s="384"/>
      <c r="AA8" s="384"/>
      <c r="AB8" s="384"/>
      <c r="AC8" s="384"/>
      <c r="AD8" s="384"/>
      <c r="AE8" s="384"/>
      <c r="AF8" s="385"/>
      <c r="AI8" s="18"/>
      <c r="AJ8" s="18"/>
      <c r="AK8" s="18"/>
      <c r="AL8" s="18"/>
      <c r="AM8" s="18"/>
      <c r="AN8" s="18"/>
    </row>
    <row r="10" spans="2:42" s="21" customFormat="1" ht="20.25" customHeight="1" x14ac:dyDescent="0.15">
      <c r="B10" s="51" t="s">
        <v>3</v>
      </c>
      <c r="C10" s="332" t="s">
        <v>46</v>
      </c>
      <c r="D10" s="332"/>
      <c r="E10" s="332"/>
      <c r="F10" s="332"/>
      <c r="G10" s="332"/>
      <c r="H10" s="332"/>
      <c r="J10" s="103" t="s">
        <v>40</v>
      </c>
      <c r="K10" s="382"/>
      <c r="L10" s="382"/>
      <c r="M10" s="382"/>
      <c r="N10" s="382"/>
      <c r="O10" s="382"/>
      <c r="P10" s="382"/>
      <c r="Q10" s="382"/>
      <c r="R10" s="382"/>
      <c r="S10" s="382"/>
      <c r="T10" s="382"/>
      <c r="U10" s="382"/>
      <c r="V10" s="382"/>
      <c r="W10" s="382"/>
      <c r="X10" s="382"/>
      <c r="Y10" s="382"/>
      <c r="Z10" s="382"/>
      <c r="AA10" s="382"/>
      <c r="AB10" s="382"/>
      <c r="AC10" s="382"/>
      <c r="AD10" s="382"/>
      <c r="AE10" s="382"/>
      <c r="AF10" s="382"/>
      <c r="AG10" s="18"/>
      <c r="AH10" s="18"/>
      <c r="AI10" s="18"/>
      <c r="AJ10" s="18"/>
      <c r="AK10" s="18"/>
      <c r="AL10" s="18"/>
      <c r="AM10" s="18"/>
      <c r="AN10" s="18"/>
      <c r="AO10" s="18"/>
      <c r="AP10" s="18"/>
    </row>
    <row r="11" spans="2:42" s="21" customFormat="1" ht="20.25" customHeight="1" x14ac:dyDescent="0.15">
      <c r="B11" s="51" t="s">
        <v>4</v>
      </c>
      <c r="C11" s="332" t="s">
        <v>56</v>
      </c>
      <c r="D11" s="332"/>
      <c r="E11" s="332"/>
      <c r="F11" s="332"/>
      <c r="G11" s="332"/>
      <c r="H11" s="332"/>
      <c r="J11" s="103" t="s">
        <v>41</v>
      </c>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18"/>
      <c r="AH11" s="18"/>
      <c r="AI11" s="18"/>
      <c r="AJ11" s="18"/>
      <c r="AK11" s="18"/>
      <c r="AL11" s="18"/>
      <c r="AM11" s="18"/>
      <c r="AN11" s="18"/>
      <c r="AO11" s="18"/>
      <c r="AP11" s="18"/>
    </row>
    <row r="12" spans="2:42" s="21" customFormat="1" ht="20.25" customHeight="1" x14ac:dyDescent="0.15">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row>
    <row r="13" spans="2:42" s="21" customFormat="1" ht="20.25" customHeight="1" x14ac:dyDescent="0.15">
      <c r="B13" s="18"/>
      <c r="C13" s="18"/>
      <c r="D13" s="18"/>
      <c r="E13" s="18"/>
      <c r="F13" s="18"/>
      <c r="G13" s="18"/>
      <c r="H13" s="18"/>
      <c r="I13" s="18"/>
      <c r="J13" s="368" t="s">
        <v>47</v>
      </c>
      <c r="K13" s="368"/>
      <c r="L13" s="368"/>
      <c r="M13" s="368"/>
      <c r="N13" s="368"/>
      <c r="O13" s="368"/>
      <c r="P13" s="368"/>
      <c r="Q13" s="368"/>
      <c r="R13" s="368"/>
      <c r="S13" s="368"/>
      <c r="T13" s="368"/>
      <c r="U13" s="18"/>
      <c r="V13" s="212" t="s">
        <v>21</v>
      </c>
      <c r="W13" s="212"/>
      <c r="X13" s="212"/>
      <c r="Y13" s="212"/>
      <c r="Z13" s="212"/>
      <c r="AA13" s="212"/>
      <c r="AB13" s="212"/>
      <c r="AC13" s="212"/>
      <c r="AD13" s="212"/>
      <c r="AE13" s="212"/>
      <c r="AF13" s="212"/>
      <c r="AG13" s="54"/>
    </row>
    <row r="14" spans="2:42" s="21" customFormat="1" ht="20.25" customHeight="1" x14ac:dyDescent="0.15">
      <c r="B14" s="103" t="s">
        <v>5</v>
      </c>
      <c r="C14" s="369" t="s">
        <v>16</v>
      </c>
      <c r="D14" s="370"/>
      <c r="E14" s="370"/>
      <c r="F14" s="370"/>
      <c r="G14" s="370"/>
      <c r="H14" s="371"/>
      <c r="I14" s="18"/>
      <c r="J14" s="103" t="s">
        <v>17</v>
      </c>
      <c r="K14" s="382"/>
      <c r="L14" s="382"/>
      <c r="M14" s="382"/>
      <c r="N14" s="382"/>
      <c r="O14" s="382"/>
      <c r="P14" s="382"/>
      <c r="Q14" s="382"/>
      <c r="R14" s="382"/>
      <c r="S14" s="382"/>
      <c r="T14" s="382"/>
      <c r="U14" s="18"/>
      <c r="V14" s="103" t="s">
        <v>18</v>
      </c>
      <c r="W14" s="382"/>
      <c r="X14" s="382"/>
      <c r="Y14" s="382"/>
      <c r="Z14" s="382"/>
      <c r="AA14" s="382"/>
      <c r="AB14" s="382"/>
      <c r="AC14" s="382"/>
      <c r="AD14" s="382"/>
      <c r="AE14" s="382"/>
      <c r="AF14" s="382"/>
      <c r="AG14" s="54"/>
    </row>
    <row r="15" spans="2:42" s="21" customFormat="1" ht="20.25" customHeight="1" x14ac:dyDescent="0.15">
      <c r="B15" s="103" t="s">
        <v>6</v>
      </c>
      <c r="C15" s="363" t="s">
        <v>49</v>
      </c>
      <c r="D15" s="284" t="s">
        <v>7</v>
      </c>
      <c r="E15" s="285"/>
      <c r="F15" s="290" t="s">
        <v>8</v>
      </c>
      <c r="G15" s="291"/>
      <c r="H15" s="292"/>
      <c r="I15" s="18"/>
      <c r="J15" s="55" t="s">
        <v>19</v>
      </c>
      <c r="K15" s="380"/>
      <c r="L15" s="380"/>
      <c r="M15" s="380"/>
      <c r="N15" s="380"/>
      <c r="O15" s="380"/>
      <c r="P15" s="380"/>
      <c r="Q15" s="294" t="s">
        <v>32</v>
      </c>
      <c r="R15" s="294"/>
      <c r="S15" s="294"/>
      <c r="T15" s="294"/>
      <c r="U15" s="18"/>
      <c r="V15" s="101" t="s">
        <v>34</v>
      </c>
      <c r="W15" s="380"/>
      <c r="X15" s="380"/>
      <c r="Y15" s="380"/>
      <c r="Z15" s="380"/>
      <c r="AA15" s="380"/>
      <c r="AB15" s="380"/>
      <c r="AC15" s="294" t="s">
        <v>32</v>
      </c>
      <c r="AD15" s="294"/>
      <c r="AE15" s="294"/>
      <c r="AF15" s="294"/>
      <c r="AG15" s="54"/>
    </row>
    <row r="16" spans="2:42" s="21" customFormat="1" ht="20.25" customHeight="1" x14ac:dyDescent="0.15">
      <c r="B16" s="103" t="s">
        <v>10</v>
      </c>
      <c r="C16" s="364"/>
      <c r="D16" s="286"/>
      <c r="E16" s="287"/>
      <c r="F16" s="346" t="s">
        <v>58</v>
      </c>
      <c r="G16" s="347"/>
      <c r="H16" s="348"/>
      <c r="I16" s="18"/>
      <c r="J16" s="55" t="s">
        <v>25</v>
      </c>
      <c r="K16" s="381"/>
      <c r="L16" s="381"/>
      <c r="M16" s="381"/>
      <c r="N16" s="381"/>
      <c r="O16" s="381"/>
      <c r="P16" s="381"/>
      <c r="Q16" s="362" t="s">
        <v>57</v>
      </c>
      <c r="R16" s="362"/>
      <c r="S16" s="362"/>
      <c r="T16" s="362"/>
      <c r="U16" s="56"/>
      <c r="V16" s="104" t="s">
        <v>20</v>
      </c>
      <c r="W16" s="381"/>
      <c r="X16" s="381"/>
      <c r="Y16" s="381"/>
      <c r="Z16" s="381"/>
      <c r="AA16" s="381"/>
      <c r="AB16" s="381"/>
      <c r="AC16" s="362" t="s">
        <v>57</v>
      </c>
      <c r="AD16" s="362"/>
      <c r="AE16" s="362"/>
      <c r="AF16" s="362"/>
      <c r="AG16" s="54"/>
    </row>
    <row r="17" spans="2:40" s="21" customFormat="1" ht="20.25" customHeight="1" x14ac:dyDescent="0.15">
      <c r="B17" s="103" t="s">
        <v>11</v>
      </c>
      <c r="C17" s="364"/>
      <c r="D17" s="288"/>
      <c r="E17" s="289"/>
      <c r="F17" s="299" t="s">
        <v>9</v>
      </c>
      <c r="G17" s="300"/>
      <c r="H17" s="301"/>
      <c r="I17" s="18"/>
      <c r="J17" s="302" t="str">
        <f>IF(OR(K15="",K16=""),"",ROUNDDOWN(K15*K16/3600,3))</f>
        <v/>
      </c>
      <c r="K17" s="303"/>
      <c r="L17" s="303"/>
      <c r="M17" s="303"/>
      <c r="N17" s="303"/>
      <c r="O17" s="303"/>
      <c r="P17" s="304"/>
      <c r="Q17" s="321" t="s">
        <v>33</v>
      </c>
      <c r="R17" s="321"/>
      <c r="S17" s="321"/>
      <c r="T17" s="321"/>
      <c r="U17" s="18"/>
      <c r="V17" s="302" t="str">
        <f>IF(OR(W15="",W16=""),"",ROUNDDOWN(W15*W16/3600,3))</f>
        <v/>
      </c>
      <c r="W17" s="303"/>
      <c r="X17" s="303"/>
      <c r="Y17" s="303"/>
      <c r="Z17" s="303"/>
      <c r="AA17" s="303"/>
      <c r="AB17" s="304"/>
      <c r="AC17" s="321" t="s">
        <v>33</v>
      </c>
      <c r="AD17" s="321"/>
      <c r="AE17" s="321"/>
      <c r="AF17" s="321"/>
      <c r="AG17" s="54"/>
    </row>
    <row r="18" spans="2:40" s="21" customFormat="1" ht="20.25" customHeight="1" x14ac:dyDescent="0.15">
      <c r="B18" s="103" t="s">
        <v>12</v>
      </c>
      <c r="C18" s="364"/>
      <c r="D18" s="284" t="s">
        <v>15</v>
      </c>
      <c r="E18" s="285"/>
      <c r="F18" s="290" t="s">
        <v>8</v>
      </c>
      <c r="G18" s="291"/>
      <c r="H18" s="292"/>
      <c r="I18" s="37"/>
      <c r="J18" s="106" t="s">
        <v>22</v>
      </c>
      <c r="K18" s="380"/>
      <c r="L18" s="380"/>
      <c r="M18" s="380"/>
      <c r="N18" s="380"/>
      <c r="O18" s="380"/>
      <c r="P18" s="380"/>
      <c r="Q18" s="294" t="s">
        <v>32</v>
      </c>
      <c r="R18" s="294"/>
      <c r="S18" s="294"/>
      <c r="T18" s="294"/>
      <c r="U18" s="18"/>
      <c r="V18" s="101" t="s">
        <v>23</v>
      </c>
      <c r="W18" s="380"/>
      <c r="X18" s="380"/>
      <c r="Y18" s="380"/>
      <c r="Z18" s="380"/>
      <c r="AA18" s="380"/>
      <c r="AB18" s="380"/>
      <c r="AC18" s="294" t="s">
        <v>32</v>
      </c>
      <c r="AD18" s="294"/>
      <c r="AE18" s="294"/>
      <c r="AF18" s="294"/>
      <c r="AG18" s="54"/>
    </row>
    <row r="19" spans="2:40" s="21" customFormat="1" ht="20.25" customHeight="1" x14ac:dyDescent="0.15">
      <c r="B19" s="103" t="s">
        <v>13</v>
      </c>
      <c r="C19" s="364"/>
      <c r="D19" s="286"/>
      <c r="E19" s="287"/>
      <c r="F19" s="346" t="s">
        <v>58</v>
      </c>
      <c r="G19" s="347"/>
      <c r="H19" s="348"/>
      <c r="I19" s="56"/>
      <c r="J19" s="57" t="s">
        <v>24</v>
      </c>
      <c r="K19" s="381"/>
      <c r="L19" s="381"/>
      <c r="M19" s="381"/>
      <c r="N19" s="381"/>
      <c r="O19" s="381"/>
      <c r="P19" s="381"/>
      <c r="Q19" s="350" t="s">
        <v>57</v>
      </c>
      <c r="R19" s="350"/>
      <c r="S19" s="350"/>
      <c r="T19" s="350"/>
      <c r="U19" s="56"/>
      <c r="V19" s="102" t="s">
        <v>35</v>
      </c>
      <c r="W19" s="381"/>
      <c r="X19" s="381"/>
      <c r="Y19" s="381"/>
      <c r="Z19" s="381"/>
      <c r="AA19" s="381"/>
      <c r="AB19" s="381"/>
      <c r="AC19" s="350" t="s">
        <v>57</v>
      </c>
      <c r="AD19" s="350"/>
      <c r="AE19" s="350"/>
      <c r="AF19" s="350"/>
      <c r="AG19" s="54"/>
    </row>
    <row r="20" spans="2:40" ht="20.25" customHeight="1" x14ac:dyDescent="0.15">
      <c r="B20" s="103" t="s">
        <v>14</v>
      </c>
      <c r="C20" s="365"/>
      <c r="D20" s="288"/>
      <c r="E20" s="289"/>
      <c r="F20" s="299" t="s">
        <v>9</v>
      </c>
      <c r="G20" s="300"/>
      <c r="H20" s="301"/>
      <c r="I20" s="56"/>
      <c r="J20" s="302" t="str">
        <f>IF(OR(K18="",K19=""),"",ROUNDDOWN(K18*K19/3600,3))</f>
        <v/>
      </c>
      <c r="K20" s="303"/>
      <c r="L20" s="303"/>
      <c r="M20" s="303"/>
      <c r="N20" s="303"/>
      <c r="O20" s="303"/>
      <c r="P20" s="304"/>
      <c r="Q20" s="345" t="s">
        <v>33</v>
      </c>
      <c r="R20" s="345"/>
      <c r="S20" s="345"/>
      <c r="T20" s="345"/>
      <c r="U20" s="56"/>
      <c r="V20" s="302" t="str">
        <f>IF(OR(W18="",W19=""),"",ROUNDDOWN(W18*W19/3600,3))</f>
        <v/>
      </c>
      <c r="W20" s="303"/>
      <c r="X20" s="303"/>
      <c r="Y20" s="303"/>
      <c r="Z20" s="303"/>
      <c r="AA20" s="303"/>
      <c r="AB20" s="304"/>
      <c r="AC20" s="345" t="s">
        <v>33</v>
      </c>
      <c r="AD20" s="345"/>
      <c r="AE20" s="345"/>
      <c r="AF20" s="345"/>
      <c r="AG20" s="21"/>
      <c r="AH20" s="21"/>
      <c r="AI20" s="21"/>
      <c r="AJ20" s="21"/>
      <c r="AK20" s="21"/>
      <c r="AL20" s="21"/>
      <c r="AM20" s="21"/>
      <c r="AN20" s="21"/>
    </row>
    <row r="21" spans="2:40" ht="20.25" customHeight="1" x14ac:dyDescent="0.15">
      <c r="B21" s="103" t="s">
        <v>26</v>
      </c>
      <c r="C21" s="318" t="s">
        <v>75</v>
      </c>
      <c r="D21" s="318"/>
      <c r="E21" s="318"/>
      <c r="F21" s="318"/>
      <c r="G21" s="318"/>
      <c r="H21" s="318"/>
      <c r="J21" s="240" t="str">
        <f>IF(AND(K16="",K19=""),"",K16+K19)</f>
        <v/>
      </c>
      <c r="K21" s="241"/>
      <c r="L21" s="241"/>
      <c r="M21" s="241"/>
      <c r="N21" s="241"/>
      <c r="O21" s="241"/>
      <c r="P21" s="242"/>
      <c r="Q21" s="212" t="s">
        <v>57</v>
      </c>
      <c r="R21" s="212"/>
      <c r="S21" s="212"/>
      <c r="T21" s="212"/>
      <c r="V21" s="240" t="str">
        <f>IF(AND(W16="",W19=""),"",W16+W19)</f>
        <v/>
      </c>
      <c r="W21" s="241"/>
      <c r="X21" s="241"/>
      <c r="Y21" s="241"/>
      <c r="Z21" s="241"/>
      <c r="AA21" s="241"/>
      <c r="AB21" s="242"/>
      <c r="AC21" s="212" t="s">
        <v>57</v>
      </c>
      <c r="AD21" s="212"/>
      <c r="AE21" s="212"/>
      <c r="AF21" s="212"/>
      <c r="AG21" s="21"/>
      <c r="AH21" s="21"/>
      <c r="AI21" s="21"/>
      <c r="AJ21" s="21"/>
      <c r="AK21" s="21"/>
      <c r="AL21" s="21"/>
      <c r="AM21" s="21"/>
      <c r="AN21" s="21"/>
    </row>
    <row r="22" spans="2:40" ht="20.25" customHeight="1" x14ac:dyDescent="0.15">
      <c r="B22" s="103" t="s">
        <v>27</v>
      </c>
      <c r="C22" s="318" t="s">
        <v>76</v>
      </c>
      <c r="D22" s="318"/>
      <c r="E22" s="318"/>
      <c r="F22" s="318"/>
      <c r="G22" s="318"/>
      <c r="H22" s="318"/>
      <c r="I22" s="70"/>
      <c r="J22" s="298" t="str">
        <f>IF(AND(J17="",J20=""),"",IF(AND(J17&lt;&gt;"",J20=""),J17,IF(AND(J17="",J20&lt;&gt;""),J20,J17+J20)))</f>
        <v/>
      </c>
      <c r="K22" s="298"/>
      <c r="L22" s="298"/>
      <c r="M22" s="298"/>
      <c r="N22" s="298"/>
      <c r="O22" s="298"/>
      <c r="P22" s="298"/>
      <c r="Q22" s="212" t="s">
        <v>33</v>
      </c>
      <c r="R22" s="212"/>
      <c r="S22" s="212"/>
      <c r="T22" s="212"/>
      <c r="V22" s="298" t="str">
        <f>IF(AND(V17="",V20=""),"",IF(AND(V17&lt;&gt;"",V20=""),V17,IF(AND(V17="",V20&lt;&gt;""),V20,V17+V20)))</f>
        <v/>
      </c>
      <c r="W22" s="298"/>
      <c r="X22" s="298"/>
      <c r="Y22" s="298"/>
      <c r="Z22" s="298"/>
      <c r="AA22" s="298"/>
      <c r="AB22" s="298"/>
      <c r="AC22" s="212" t="s">
        <v>33</v>
      </c>
      <c r="AD22" s="212"/>
      <c r="AE22" s="212"/>
      <c r="AF22" s="212"/>
      <c r="AG22" s="21"/>
      <c r="AH22" s="21"/>
      <c r="AI22" s="21"/>
      <c r="AJ22" s="21"/>
      <c r="AK22" s="21"/>
      <c r="AL22" s="21"/>
      <c r="AM22" s="21"/>
      <c r="AN22" s="21"/>
    </row>
    <row r="23" spans="2:40" ht="20.25" hidden="1" customHeight="1" x14ac:dyDescent="0.15">
      <c r="B23" s="51" t="s">
        <v>28</v>
      </c>
      <c r="C23" s="318" t="s">
        <v>30</v>
      </c>
      <c r="D23" s="318"/>
      <c r="E23" s="318"/>
      <c r="F23" s="318"/>
      <c r="G23" s="318"/>
      <c r="H23" s="318"/>
      <c r="I23" s="70"/>
      <c r="J23" s="59" t="s">
        <v>20</v>
      </c>
      <c r="K23" s="310" t="s">
        <v>70</v>
      </c>
      <c r="L23" s="310"/>
      <c r="M23" s="310"/>
      <c r="N23" s="310"/>
      <c r="O23" s="310"/>
      <c r="P23" s="310"/>
      <c r="Q23" s="320" t="s">
        <v>71</v>
      </c>
      <c r="R23" s="320"/>
      <c r="S23" s="320"/>
      <c r="T23" s="320"/>
      <c r="V23" s="105" t="s">
        <v>42</v>
      </c>
      <c r="W23" s="310" t="s">
        <v>70</v>
      </c>
      <c r="X23" s="310"/>
      <c r="Y23" s="310"/>
      <c r="Z23" s="310"/>
      <c r="AA23" s="310"/>
      <c r="AB23" s="310"/>
      <c r="AC23" s="320" t="s">
        <v>71</v>
      </c>
      <c r="AD23" s="320"/>
      <c r="AE23" s="320"/>
      <c r="AF23" s="320"/>
      <c r="AG23" s="21"/>
      <c r="AH23" s="21"/>
      <c r="AI23" s="21" t="s">
        <v>59</v>
      </c>
      <c r="AJ23" s="21"/>
      <c r="AK23" s="21"/>
      <c r="AL23" s="21"/>
      <c r="AM23" s="21"/>
      <c r="AN23" s="21"/>
    </row>
    <row r="24" spans="2:40" ht="20.25" hidden="1" customHeight="1" x14ac:dyDescent="0.15">
      <c r="B24" s="51" t="s">
        <v>29</v>
      </c>
      <c r="C24" s="318" t="s">
        <v>31</v>
      </c>
      <c r="D24" s="318"/>
      <c r="E24" s="318"/>
      <c r="F24" s="318"/>
      <c r="G24" s="318"/>
      <c r="H24" s="318"/>
      <c r="I24" s="70"/>
      <c r="J24" s="310" t="s">
        <v>70</v>
      </c>
      <c r="K24" s="310"/>
      <c r="L24" s="310"/>
      <c r="M24" s="310"/>
      <c r="N24" s="310"/>
      <c r="O24" s="310"/>
      <c r="P24" s="310"/>
      <c r="Q24" s="320" t="s">
        <v>71</v>
      </c>
      <c r="R24" s="320"/>
      <c r="S24" s="320"/>
      <c r="T24" s="320"/>
      <c r="V24" s="273" t="s">
        <v>70</v>
      </c>
      <c r="W24" s="274"/>
      <c r="X24" s="274"/>
      <c r="Y24" s="274"/>
      <c r="Z24" s="274"/>
      <c r="AA24" s="274"/>
      <c r="AB24" s="275"/>
      <c r="AC24" s="320" t="s">
        <v>71</v>
      </c>
      <c r="AD24" s="320"/>
      <c r="AE24" s="320"/>
      <c r="AF24" s="320"/>
      <c r="AG24" s="21"/>
      <c r="AH24" s="21"/>
      <c r="AI24" s="21" t="s">
        <v>59</v>
      </c>
      <c r="AJ24" s="21"/>
      <c r="AK24" s="21"/>
      <c r="AL24" s="21"/>
      <c r="AM24" s="21"/>
      <c r="AN24" s="21"/>
    </row>
    <row r="25" spans="2:40" ht="20.25" customHeight="1" x14ac:dyDescent="0.15">
      <c r="B25" s="51" t="s">
        <v>52</v>
      </c>
      <c r="C25" s="318" t="s">
        <v>50</v>
      </c>
      <c r="D25" s="318"/>
      <c r="E25" s="318"/>
      <c r="F25" s="318"/>
      <c r="G25" s="318"/>
      <c r="H25" s="318"/>
      <c r="I25" s="70"/>
      <c r="J25" s="298" t="str">
        <f>IFERROR(ROUNDDOWN(((K15*K16+K18*K19)/J21),3),"")</f>
        <v/>
      </c>
      <c r="K25" s="298"/>
      <c r="L25" s="298"/>
      <c r="M25" s="298"/>
      <c r="N25" s="298"/>
      <c r="O25" s="298"/>
      <c r="P25" s="298"/>
      <c r="Q25" s="319" t="s">
        <v>65</v>
      </c>
      <c r="R25" s="319"/>
      <c r="S25" s="319"/>
      <c r="T25" s="319"/>
      <c r="V25" s="298" t="str">
        <f>IFERROR(ROUNDDOWN(((W15*W16+W18*W19)/V21),3),"")</f>
        <v/>
      </c>
      <c r="W25" s="298"/>
      <c r="X25" s="298"/>
      <c r="Y25" s="298"/>
      <c r="Z25" s="298"/>
      <c r="AA25" s="298"/>
      <c r="AB25" s="298"/>
      <c r="AC25" s="319" t="s">
        <v>65</v>
      </c>
      <c r="AD25" s="319"/>
      <c r="AE25" s="319"/>
      <c r="AF25" s="319"/>
      <c r="AG25" s="21"/>
      <c r="AH25" s="21"/>
      <c r="AI25" s="21"/>
      <c r="AJ25" s="21"/>
      <c r="AK25" s="21"/>
      <c r="AL25" s="21"/>
      <c r="AM25" s="21"/>
      <c r="AN25" s="21"/>
    </row>
    <row r="26" spans="2:40" ht="20.25" hidden="1" customHeight="1" x14ac:dyDescent="0.15">
      <c r="B26" s="51" t="s">
        <v>53</v>
      </c>
      <c r="C26" s="309" t="s">
        <v>51</v>
      </c>
      <c r="D26" s="309"/>
      <c r="E26" s="309"/>
      <c r="F26" s="309"/>
      <c r="G26" s="309"/>
      <c r="H26" s="309"/>
      <c r="I26" s="70"/>
      <c r="J26" s="310" t="s">
        <v>70</v>
      </c>
      <c r="K26" s="310"/>
      <c r="L26" s="310"/>
      <c r="M26" s="310"/>
      <c r="N26" s="310"/>
      <c r="O26" s="310"/>
      <c r="P26" s="310"/>
      <c r="Q26" s="320" t="s">
        <v>71</v>
      </c>
      <c r="R26" s="320"/>
      <c r="S26" s="320"/>
      <c r="T26" s="320"/>
      <c r="V26" s="310" t="s">
        <v>70</v>
      </c>
      <c r="W26" s="310"/>
      <c r="X26" s="310"/>
      <c r="Y26" s="310"/>
      <c r="Z26" s="310"/>
      <c r="AA26" s="310"/>
      <c r="AB26" s="310"/>
      <c r="AC26" s="320" t="s">
        <v>71</v>
      </c>
      <c r="AD26" s="320"/>
      <c r="AE26" s="320"/>
      <c r="AF26" s="320"/>
      <c r="AG26" s="21"/>
      <c r="AH26" s="21"/>
      <c r="AI26" s="21" t="s">
        <v>59</v>
      </c>
      <c r="AJ26" s="21"/>
      <c r="AK26" s="21"/>
      <c r="AL26" s="21"/>
      <c r="AM26" s="21"/>
      <c r="AN26" s="21"/>
    </row>
    <row r="27" spans="2:40" ht="20.25" customHeight="1" x14ac:dyDescent="0.15">
      <c r="AG27" s="21"/>
      <c r="AH27" s="21"/>
      <c r="AI27" s="21"/>
      <c r="AJ27" s="21"/>
      <c r="AK27" s="21"/>
      <c r="AL27" s="21"/>
      <c r="AM27" s="21"/>
      <c r="AN27" s="21"/>
    </row>
    <row r="28" spans="2:40" ht="20.25" customHeight="1" x14ac:dyDescent="0.15">
      <c r="B28" s="378" t="s">
        <v>55</v>
      </c>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21"/>
      <c r="AH28" s="21"/>
      <c r="AI28" s="21"/>
      <c r="AJ28" s="21"/>
      <c r="AK28" s="21"/>
      <c r="AL28" s="21"/>
      <c r="AM28" s="21"/>
      <c r="AN28" s="21"/>
    </row>
    <row r="29" spans="2:40" ht="20.25" customHeight="1" x14ac:dyDescent="0.15">
      <c r="B29" s="378" t="s">
        <v>54</v>
      </c>
      <c r="C29" s="378"/>
      <c r="D29" s="378"/>
      <c r="E29" s="378"/>
      <c r="F29" s="378"/>
      <c r="G29" s="378"/>
      <c r="H29" s="378"/>
      <c r="I29" s="378"/>
      <c r="J29" s="378"/>
      <c r="K29" s="378"/>
      <c r="L29" s="378"/>
      <c r="M29" s="378"/>
      <c r="N29" s="378"/>
      <c r="O29" s="378"/>
      <c r="P29" s="378"/>
      <c r="Q29" s="378"/>
      <c r="R29" s="378"/>
      <c r="S29" s="378"/>
      <c r="T29" s="378"/>
      <c r="U29" s="378"/>
      <c r="V29" s="378"/>
      <c r="W29" s="378"/>
      <c r="X29" s="378"/>
      <c r="Y29" s="378"/>
      <c r="Z29" s="378"/>
      <c r="AA29" s="378"/>
      <c r="AB29" s="378"/>
      <c r="AC29" s="378"/>
      <c r="AD29" s="378"/>
      <c r="AE29" s="378"/>
      <c r="AF29" s="378"/>
      <c r="AG29" s="21"/>
      <c r="AH29" s="21"/>
      <c r="AI29" s="21"/>
      <c r="AJ29" s="21"/>
      <c r="AK29" s="21"/>
      <c r="AL29" s="21"/>
      <c r="AM29" s="21"/>
      <c r="AN29" s="21"/>
    </row>
    <row r="30" spans="2:40" ht="18.75" customHeight="1" x14ac:dyDescent="0.15">
      <c r="AG30" s="21"/>
      <c r="AH30" s="21"/>
      <c r="AI30" s="21"/>
      <c r="AJ30" s="21"/>
      <c r="AK30" s="21"/>
      <c r="AL30" s="21"/>
      <c r="AM30" s="21"/>
      <c r="AN30" s="21"/>
    </row>
    <row r="31" spans="2:40" ht="20.25" customHeight="1" x14ac:dyDescent="0.15">
      <c r="D31" s="378" t="s">
        <v>60</v>
      </c>
      <c r="E31" s="378"/>
      <c r="F31" s="379">
        <v>2021</v>
      </c>
      <c r="G31" s="379"/>
      <c r="H31" s="18" t="s">
        <v>61</v>
      </c>
      <c r="I31" s="155"/>
      <c r="J31" s="18" t="s">
        <v>63</v>
      </c>
      <c r="K31" s="155"/>
      <c r="L31" s="18" t="s">
        <v>62</v>
      </c>
      <c r="AG31" s="21"/>
      <c r="AH31" s="21"/>
      <c r="AI31" s="21"/>
      <c r="AJ31" s="21"/>
      <c r="AK31" s="21"/>
      <c r="AL31" s="21"/>
      <c r="AM31" s="21"/>
      <c r="AN31" s="21"/>
    </row>
    <row r="32" spans="2:40" ht="20.25" customHeight="1" x14ac:dyDescent="0.15">
      <c r="AG32" s="21"/>
      <c r="AH32" s="21"/>
      <c r="AI32" s="21"/>
      <c r="AJ32" s="21"/>
      <c r="AK32" s="21"/>
      <c r="AL32" s="21"/>
      <c r="AM32" s="21"/>
      <c r="AN32" s="21"/>
    </row>
    <row r="33" spans="2:43" ht="20.25" customHeight="1" x14ac:dyDescent="0.15">
      <c r="D33" s="373" t="s">
        <v>43</v>
      </c>
      <c r="E33" s="373"/>
      <c r="F33" s="373"/>
      <c r="G33" s="374"/>
      <c r="H33" s="374"/>
      <c r="I33" s="374"/>
      <c r="J33" s="374"/>
      <c r="K33" s="374"/>
      <c r="L33" s="374"/>
      <c r="M33" s="374"/>
      <c r="N33" s="374"/>
      <c r="O33" s="374"/>
      <c r="P33" s="374"/>
      <c r="Q33" s="374"/>
      <c r="R33" s="374"/>
      <c r="S33" s="374"/>
      <c r="T33" s="374"/>
      <c r="U33" s="72"/>
      <c r="V33" s="119"/>
      <c r="W33" s="72"/>
      <c r="X33" s="72"/>
      <c r="Y33" s="72"/>
      <c r="Z33" s="72"/>
      <c r="AA33" s="72"/>
      <c r="AB33" s="72"/>
      <c r="AC33" s="72"/>
      <c r="AD33" s="72"/>
      <c r="AE33" s="72"/>
      <c r="AF33" s="72"/>
    </row>
    <row r="35" spans="2:43" ht="20.25" customHeight="1" x14ac:dyDescent="0.15">
      <c r="D35" s="373" t="s">
        <v>1</v>
      </c>
      <c r="E35" s="373"/>
      <c r="F35" s="373"/>
      <c r="G35" s="374"/>
      <c r="H35" s="374"/>
      <c r="I35" s="374"/>
      <c r="J35" s="374"/>
      <c r="K35" s="374"/>
      <c r="L35" s="374"/>
      <c r="M35" s="72"/>
      <c r="N35" s="113"/>
      <c r="O35" s="72"/>
      <c r="P35" s="373" t="s">
        <v>64</v>
      </c>
      <c r="Q35" s="373"/>
      <c r="R35" s="373"/>
      <c r="S35" s="373"/>
      <c r="T35" s="373"/>
      <c r="U35" s="376"/>
      <c r="V35" s="376"/>
      <c r="W35" s="376"/>
      <c r="X35" s="376"/>
      <c r="Y35" s="376"/>
      <c r="Z35" s="376"/>
      <c r="AA35" s="376"/>
      <c r="AB35" s="376"/>
      <c r="AC35" s="376"/>
      <c r="AD35" s="376"/>
      <c r="AE35" s="72"/>
      <c r="AF35" s="72"/>
      <c r="AG35" s="70"/>
    </row>
    <row r="36" spans="2:43" ht="16.5" customHeight="1" x14ac:dyDescent="0.15">
      <c r="P36" s="377"/>
      <c r="Q36" s="377"/>
      <c r="R36" s="377"/>
      <c r="S36" s="377"/>
      <c r="T36" s="377"/>
      <c r="U36" s="377"/>
      <c r="V36" s="377"/>
      <c r="W36" s="377"/>
      <c r="X36" s="377"/>
      <c r="Y36" s="377"/>
      <c r="Z36" s="377"/>
      <c r="AA36" s="377"/>
      <c r="AB36" s="377"/>
      <c r="AC36" s="377"/>
      <c r="AD36" s="377"/>
      <c r="AE36" s="377"/>
      <c r="AF36" s="377"/>
    </row>
    <row r="37" spans="2:43" ht="20.25" customHeight="1" x14ac:dyDescent="0.15">
      <c r="D37" s="373" t="s">
        <v>44</v>
      </c>
      <c r="E37" s="373"/>
      <c r="F37" s="373"/>
      <c r="G37" s="374"/>
      <c r="H37" s="374"/>
      <c r="I37" s="374"/>
      <c r="J37" s="374"/>
      <c r="K37" s="374"/>
      <c r="L37" s="374"/>
      <c r="M37" s="374"/>
      <c r="N37" s="374"/>
      <c r="O37" s="374"/>
      <c r="P37" s="374"/>
      <c r="Q37" s="374"/>
      <c r="R37" s="374"/>
      <c r="S37" s="374"/>
      <c r="T37" s="374"/>
      <c r="U37" s="374"/>
      <c r="V37" s="374"/>
      <c r="W37" s="374"/>
      <c r="X37" s="374"/>
      <c r="Y37" s="374"/>
      <c r="Z37" s="374"/>
      <c r="AA37" s="374"/>
      <c r="AB37" s="374"/>
      <c r="AC37" s="374"/>
      <c r="AD37" s="374"/>
      <c r="AE37" s="72"/>
      <c r="AF37" s="72"/>
    </row>
    <row r="38" spans="2:43" ht="18" customHeight="1" x14ac:dyDescent="0.15"/>
    <row r="39" spans="2:43" ht="20.25" customHeight="1" x14ac:dyDescent="0.15">
      <c r="D39" s="373" t="s">
        <v>45</v>
      </c>
      <c r="E39" s="373"/>
      <c r="F39" s="373"/>
      <c r="G39" s="374"/>
      <c r="H39" s="374"/>
      <c r="I39" s="374"/>
      <c r="J39" s="374"/>
      <c r="K39" s="374"/>
      <c r="L39" s="374"/>
      <c r="M39" s="374"/>
      <c r="N39" s="374"/>
      <c r="O39" s="374"/>
      <c r="P39" s="374"/>
      <c r="Q39" s="374"/>
      <c r="R39" s="374"/>
      <c r="S39" s="374"/>
      <c r="T39" s="374"/>
      <c r="U39" s="374"/>
      <c r="V39" s="374"/>
      <c r="W39" s="374"/>
      <c r="X39" s="374"/>
      <c r="Y39" s="374"/>
      <c r="Z39" s="374"/>
      <c r="AA39" s="374"/>
      <c r="AB39" s="374"/>
      <c r="AC39" s="374"/>
      <c r="AD39" s="374"/>
      <c r="AE39" s="72"/>
      <c r="AF39" s="72"/>
    </row>
    <row r="40" spans="2:43" ht="18" customHeight="1" x14ac:dyDescent="0.15">
      <c r="B40" s="70"/>
      <c r="C40" s="70"/>
      <c r="D40" s="70"/>
      <c r="E40" s="70"/>
      <c r="F40" s="70"/>
      <c r="G40" s="70"/>
      <c r="H40" s="70"/>
      <c r="I40" s="70"/>
      <c r="J40" s="70"/>
      <c r="K40" s="70"/>
      <c r="L40" s="70"/>
      <c r="M40" s="70"/>
      <c r="N40" s="70"/>
      <c r="O40" s="70"/>
    </row>
    <row r="41" spans="2:43" ht="20.25" customHeight="1" x14ac:dyDescent="0.15">
      <c r="B41" s="199" t="s">
        <v>248</v>
      </c>
      <c r="C41" s="199"/>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row>
    <row r="42" spans="2:43" ht="20.25" customHeight="1" x14ac:dyDescent="0.15">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row>
    <row r="43" spans="2:43" ht="20.25" customHeight="1" x14ac:dyDescent="0.15">
      <c r="B43" s="199"/>
      <c r="C43" s="199"/>
      <c r="D43" s="199"/>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row>
    <row r="44" spans="2:43" s="115" customFormat="1" ht="20.25" customHeight="1" x14ac:dyDescent="0.15">
      <c r="B44" s="375" t="s">
        <v>209</v>
      </c>
      <c r="C44" s="375"/>
      <c r="D44" s="375"/>
      <c r="E44" s="375"/>
      <c r="F44" s="375"/>
      <c r="G44" s="375"/>
      <c r="H44" s="375"/>
      <c r="I44" s="375"/>
      <c r="J44" s="375"/>
      <c r="K44" s="375"/>
      <c r="L44" s="375"/>
      <c r="M44" s="375"/>
      <c r="N44" s="375"/>
      <c r="O44" s="375"/>
      <c r="P44" s="375"/>
      <c r="Q44" s="375"/>
      <c r="R44" s="375"/>
      <c r="S44" s="375"/>
      <c r="T44" s="375"/>
      <c r="U44" s="375"/>
      <c r="V44" s="375"/>
      <c r="W44" s="375"/>
      <c r="X44" s="375"/>
      <c r="Y44" s="375"/>
      <c r="Z44" s="375"/>
      <c r="AA44" s="375"/>
      <c r="AB44" s="375"/>
      <c r="AC44" s="375"/>
      <c r="AD44" s="375"/>
      <c r="AE44" s="375"/>
      <c r="AF44" s="375"/>
      <c r="AG44" s="107"/>
      <c r="AH44" s="108"/>
      <c r="AI44" s="114"/>
      <c r="AJ44" s="114"/>
      <c r="AK44" s="114"/>
      <c r="AL44" s="114"/>
      <c r="AM44" s="114"/>
      <c r="AN44" s="114"/>
      <c r="AO44" s="114"/>
      <c r="AP44" s="114"/>
    </row>
    <row r="45" spans="2:43" ht="20.25" customHeight="1" thickBot="1" x14ac:dyDescent="0.2">
      <c r="B45" s="116"/>
      <c r="C45" s="116"/>
      <c r="W45" s="116"/>
      <c r="X45" s="116"/>
      <c r="Y45" s="116"/>
      <c r="Z45" s="116"/>
      <c r="AA45" s="116"/>
      <c r="AB45" s="116"/>
      <c r="AC45" s="116"/>
      <c r="AD45" s="116"/>
      <c r="AE45" s="116"/>
      <c r="AF45" s="116"/>
      <c r="AG45" s="116"/>
      <c r="AH45" s="116"/>
      <c r="AI45" s="116"/>
      <c r="AJ45" s="116"/>
      <c r="AK45" s="116"/>
      <c r="AL45" s="116"/>
      <c r="AM45" s="116"/>
      <c r="AN45" s="116"/>
      <c r="AO45" s="116"/>
      <c r="AP45" s="116"/>
      <c r="AQ45" s="116"/>
    </row>
    <row r="46" spans="2:43" ht="20.25" customHeight="1" x14ac:dyDescent="0.15">
      <c r="B46" s="116"/>
      <c r="C46" s="116"/>
      <c r="G46" s="353" t="s">
        <v>169</v>
      </c>
      <c r="H46" s="354"/>
      <c r="I46" s="354"/>
      <c r="J46" s="354"/>
      <c r="K46" s="354"/>
      <c r="L46" s="354"/>
      <c r="M46" s="354"/>
      <c r="N46" s="353" t="str">
        <f>IF(X46="","",IF(X46="OK","OK","NG"))</f>
        <v/>
      </c>
      <c r="O46" s="354"/>
      <c r="P46" s="357"/>
      <c r="Q46" s="117"/>
      <c r="R46" s="210" t="s">
        <v>150</v>
      </c>
      <c r="S46" s="210"/>
      <c r="T46" s="210"/>
      <c r="U46" s="210"/>
      <c r="V46" s="210"/>
      <c r="W46" s="210"/>
      <c r="X46" s="210" t="str">
        <f>IF(OR($J$25="",$V$25=""),"",IF(($J$25-$V$25*$V$21/$J$21)&gt;0,"OK","NG"))</f>
        <v/>
      </c>
      <c r="Y46" s="210"/>
      <c r="Z46" s="116"/>
      <c r="AA46" s="116"/>
      <c r="AB46" s="116"/>
      <c r="AC46" s="116"/>
      <c r="AD46" s="116"/>
      <c r="AE46" s="116"/>
      <c r="AF46" s="116"/>
      <c r="AG46" s="116"/>
      <c r="AH46" s="116"/>
      <c r="AI46" s="116"/>
      <c r="AJ46" s="116"/>
      <c r="AK46" s="116"/>
      <c r="AL46" s="116"/>
      <c r="AM46" s="116"/>
      <c r="AN46" s="116"/>
      <c r="AO46" s="116"/>
      <c r="AP46" s="116"/>
      <c r="AQ46" s="116"/>
    </row>
    <row r="47" spans="2:43" ht="20.25" customHeight="1" thickBot="1" x14ac:dyDescent="0.2">
      <c r="B47" s="116"/>
      <c r="C47" s="116"/>
      <c r="D47" s="116"/>
      <c r="E47" s="116"/>
      <c r="F47" s="116"/>
      <c r="G47" s="355"/>
      <c r="H47" s="356"/>
      <c r="I47" s="356"/>
      <c r="J47" s="356"/>
      <c r="K47" s="356"/>
      <c r="L47" s="356"/>
      <c r="M47" s="356"/>
      <c r="N47" s="355"/>
      <c r="O47" s="356"/>
      <c r="P47" s="358"/>
      <c r="Q47" s="118"/>
      <c r="R47" s="372"/>
      <c r="S47" s="372"/>
      <c r="T47" s="372"/>
      <c r="U47" s="372"/>
      <c r="V47" s="372"/>
      <c r="W47" s="372"/>
      <c r="X47" s="372"/>
      <c r="Y47" s="372"/>
      <c r="Z47" s="116"/>
      <c r="AA47" s="116"/>
      <c r="AB47" s="116"/>
      <c r="AC47" s="116"/>
      <c r="AD47" s="116"/>
      <c r="AE47" s="116"/>
      <c r="AF47" s="116"/>
      <c r="AG47" s="116"/>
      <c r="AH47" s="116"/>
      <c r="AI47" s="116"/>
      <c r="AJ47" s="116"/>
      <c r="AK47" s="116"/>
      <c r="AL47" s="116"/>
      <c r="AM47" s="116"/>
      <c r="AN47" s="116"/>
      <c r="AO47" s="116"/>
      <c r="AP47" s="116"/>
      <c r="AQ47" s="116"/>
    </row>
    <row r="48" spans="2:43" ht="20.25" customHeight="1" x14ac:dyDescent="0.15">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16"/>
      <c r="AK48" s="116"/>
      <c r="AL48" s="116"/>
      <c r="AM48" s="116"/>
      <c r="AN48" s="116"/>
      <c r="AO48" s="116"/>
      <c r="AP48" s="116"/>
      <c r="AQ48" s="116"/>
    </row>
  </sheetData>
  <sheetProtection algorithmName="SHA-512" hashValue="VOGksS5HBPo+YbDWZH3yHCZJQjMoVzpmLpaNdW4k1Z6LbHdzd/9nnxtToblETMxOO/EgfLKqNTKAv5IfTK27kA==" saltValue="sJR1dR0rHkts5ZnM+bxTdg==" spinCount="100000" sheet="1" objects="1" scenarios="1" selectLockedCells="1"/>
  <mergeCells count="107">
    <mergeCell ref="B5:L5"/>
    <mergeCell ref="M5:AF5"/>
    <mergeCell ref="B6:L6"/>
    <mergeCell ref="M6:AF6"/>
    <mergeCell ref="C2:AE2"/>
    <mergeCell ref="C3:AE3"/>
    <mergeCell ref="AI4:AN4"/>
    <mergeCell ref="X4:AF4"/>
    <mergeCell ref="C11:H11"/>
    <mergeCell ref="K11:AF11"/>
    <mergeCell ref="J13:T13"/>
    <mergeCell ref="V13:AF13"/>
    <mergeCell ref="C14:H14"/>
    <mergeCell ref="K14:T14"/>
    <mergeCell ref="W14:AF14"/>
    <mergeCell ref="B7:L7"/>
    <mergeCell ref="N7:AF7"/>
    <mergeCell ref="B8:L8"/>
    <mergeCell ref="N8:AF8"/>
    <mergeCell ref="C10:H10"/>
    <mergeCell ref="K10:AF10"/>
    <mergeCell ref="AC15:AF15"/>
    <mergeCell ref="F16:H16"/>
    <mergeCell ref="K16:P16"/>
    <mergeCell ref="Q16:T16"/>
    <mergeCell ref="W16:AB16"/>
    <mergeCell ref="AC16:AF16"/>
    <mergeCell ref="C15:C20"/>
    <mergeCell ref="D15:E17"/>
    <mergeCell ref="F15:H15"/>
    <mergeCell ref="K15:P15"/>
    <mergeCell ref="Q15:T15"/>
    <mergeCell ref="W15:AB15"/>
    <mergeCell ref="F17:H17"/>
    <mergeCell ref="J17:P17"/>
    <mergeCell ref="Q17:T17"/>
    <mergeCell ref="V17:AB17"/>
    <mergeCell ref="W19:AB19"/>
    <mergeCell ref="AC19:AF19"/>
    <mergeCell ref="F20:H20"/>
    <mergeCell ref="J20:P20"/>
    <mergeCell ref="Q20:T20"/>
    <mergeCell ref="V20:AB20"/>
    <mergeCell ref="AC20:AF20"/>
    <mergeCell ref="AC17:AF17"/>
    <mergeCell ref="D18:E20"/>
    <mergeCell ref="F18:H18"/>
    <mergeCell ref="K18:P18"/>
    <mergeCell ref="Q18:T18"/>
    <mergeCell ref="W18:AB18"/>
    <mergeCell ref="AC18:AF18"/>
    <mergeCell ref="F19:H19"/>
    <mergeCell ref="K19:P19"/>
    <mergeCell ref="Q19:T19"/>
    <mergeCell ref="C21:H21"/>
    <mergeCell ref="J21:P21"/>
    <mergeCell ref="Q21:T21"/>
    <mergeCell ref="V21:AB21"/>
    <mergeCell ref="AC21:AF21"/>
    <mergeCell ref="C22:H22"/>
    <mergeCell ref="J22:P22"/>
    <mergeCell ref="Q22:T22"/>
    <mergeCell ref="V22:AB22"/>
    <mergeCell ref="AC22:AF22"/>
    <mergeCell ref="C23:H23"/>
    <mergeCell ref="K23:P23"/>
    <mergeCell ref="Q23:T23"/>
    <mergeCell ref="W23:AB23"/>
    <mergeCell ref="AC23:AF23"/>
    <mergeCell ref="C24:H24"/>
    <mergeCell ref="J24:P24"/>
    <mergeCell ref="Q24:T24"/>
    <mergeCell ref="V24:AB24"/>
    <mergeCell ref="AC24:AF24"/>
    <mergeCell ref="C25:H25"/>
    <mergeCell ref="J25:P25"/>
    <mergeCell ref="Q25:T25"/>
    <mergeCell ref="V25:AB25"/>
    <mergeCell ref="AC25:AF25"/>
    <mergeCell ref="C26:H26"/>
    <mergeCell ref="J26:P26"/>
    <mergeCell ref="Q26:T26"/>
    <mergeCell ref="V26:AB26"/>
    <mergeCell ref="AC26:AF26"/>
    <mergeCell ref="D35:F35"/>
    <mergeCell ref="G35:L35"/>
    <mergeCell ref="P35:T35"/>
    <mergeCell ref="U35:AD35"/>
    <mergeCell ref="P36:AF36"/>
    <mergeCell ref="D37:F37"/>
    <mergeCell ref="G37:AD37"/>
    <mergeCell ref="B28:AF28"/>
    <mergeCell ref="B29:AF29"/>
    <mergeCell ref="D31:E31"/>
    <mergeCell ref="F31:G31"/>
    <mergeCell ref="D33:F33"/>
    <mergeCell ref="G33:T33"/>
    <mergeCell ref="G46:M47"/>
    <mergeCell ref="N46:P47"/>
    <mergeCell ref="R46:W46"/>
    <mergeCell ref="X46:Y46"/>
    <mergeCell ref="R47:W47"/>
    <mergeCell ref="X47:Y47"/>
    <mergeCell ref="D39:F39"/>
    <mergeCell ref="G39:AD39"/>
    <mergeCell ref="B44:AF44"/>
    <mergeCell ref="B41:AH43"/>
  </mergeCells>
  <phoneticPr fontId="1"/>
  <dataValidations count="9">
    <dataValidation type="list" allowBlank="1" showInputMessage="1" showErrorMessage="1" sqref="N8:AF8" xr:uid="{00000000-0002-0000-0300-000000000000}">
      <formula1>$AJ$5:$AN$5</formula1>
    </dataValidation>
    <dataValidation type="custom" allowBlank="1" showInputMessage="1" showErrorMessage="1" error="小数第三位までの数字を入力してください。" sqref="K15:P15 W15:AB15 W18:AB18 K18:P18" xr:uid="{00000000-0002-0000-0300-000001000000}">
      <formula1>K15*1000=INT(K15*1000)</formula1>
    </dataValidation>
    <dataValidation type="custom" allowBlank="1" showInputMessage="1" showErrorMessage="1" error="小数第一位までの数字を入力してください。" sqref="K16:P16 W16:AB16 W19:AB19 K19:P19" xr:uid="{00000000-0002-0000-0300-000002000000}">
      <formula1>K16*10=INT(K16*10)</formula1>
    </dataValidation>
    <dataValidation type="textLength" allowBlank="1" showInputMessage="1" showErrorMessage="1" error="25字以内で加工条件を入力してください。" sqref="K10:AF10" xr:uid="{00000000-0002-0000-0300-000003000000}">
      <formula1>1</formula1>
      <formula2>25</formula2>
    </dataValidation>
    <dataValidation type="whole" allowBlank="1" showInputMessage="1" showErrorMessage="1" error="西暦を数字4桁で入力してください。" sqref="F31:G31" xr:uid="{00000000-0002-0000-0300-000004000000}">
      <formula1>2020</formula1>
      <formula2>2030</formula2>
    </dataValidation>
    <dataValidation type="whole" allowBlank="1" showInputMessage="1" showErrorMessage="1" error="1～12の数値を入力してください。" sqref="I31" xr:uid="{00000000-0002-0000-0300-000005000000}">
      <formula1>1</formula1>
      <formula2>12</formula2>
    </dataValidation>
    <dataValidation type="whole" allowBlank="1" showInputMessage="1" showErrorMessage="1" error="1～31の数値を入力してください。" sqref="K31" xr:uid="{00000000-0002-0000-03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7000000}">
      <formula1>10</formula1>
      <formula2>11</formula2>
    </dataValidation>
    <dataValidation type="textLength" allowBlank="1" showInputMessage="1" showErrorMessage="1" error="25字以内で加工物材質を入力してください。" sqref="K11:AF11" xr:uid="{00000000-0002-0000-0300-000008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2021-05-25T12:58:19Z</cp:lastPrinted>
  <dcterms:created xsi:type="dcterms:W3CDTF">2015-02-14T03:06:55Z</dcterms:created>
  <dcterms:modified xsi:type="dcterms:W3CDTF">2021-05-26T03:23:31Z</dcterms:modified>
</cp:coreProperties>
</file>