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defaultThemeVersion="124226"/>
  <xr:revisionPtr revIDLastSave="0" documentId="13_ncr:1_{BB4EA449-9E41-4EAC-A9A3-A96174839C64}" xr6:coauthVersionLast="46" xr6:coauthVersionMax="46" xr10:uidLastSave="{00000000-0000-0000-0000-000000000000}"/>
  <workbookProtection workbookAlgorithmName="SHA-512" workbookHashValue="VkiCGG1y2I35o5yFJQFekf0Y13V6ndFEXKMEvMaurkIlTXQS2kp5msKw7QSStBq4N8OS+Zj5/bltoDnuZSyYFQ==" workbookSaltValue="ItMka8sMNHh1fMnoaar/Ug==" workbookSpinCount="100000" lockStructure="1"/>
  <bookViews>
    <workbookView xWindow="-110" yWindow="-110" windowWidth="19420" windowHeight="10560" xr2:uid="{00000000-000D-0000-FFFF-FFFF00000000}"/>
  </bookViews>
  <sheets>
    <sheet name="入力例" sheetId="24" r:id="rId1"/>
    <sheet name="新規登録用" sheetId="23" r:id="rId2"/>
    <sheet name="基準値" sheetId="3" r:id="rId3"/>
    <sheet name="登録申請メールテンプレート" sheetId="25"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新規登録用!$A$10:$AH$310</definedName>
    <definedName name="_xlnm._FilterDatabase" localSheetId="0" hidden="1">入力例!$A$10:$AH$310</definedName>
    <definedName name="_xlnm.Print_Area" localSheetId="2">基準値!$A$1:$J$24</definedName>
    <definedName name="_xlnm.Print_Area" localSheetId="1">新規登録用!$A$1:$AN$311</definedName>
    <definedName name="_xlnm.Print_Area" localSheetId="3">登録申請メールテンプレート!$A$1:$B$28</definedName>
    <definedName name="_xlnm.Print_Area" localSheetId="0">入力例!$A$1:$W$55</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23" l="1"/>
  <c r="I311" i="23"/>
  <c r="I310" i="23"/>
  <c r="I309" i="23"/>
  <c r="I308" i="23"/>
  <c r="I307" i="23"/>
  <c r="I306" i="23"/>
  <c r="I305" i="23"/>
  <c r="I304" i="23"/>
  <c r="I303" i="23"/>
  <c r="I302" i="23"/>
  <c r="I301" i="23"/>
  <c r="I300" i="23"/>
  <c r="I299" i="23"/>
  <c r="I298" i="23"/>
  <c r="I297" i="23"/>
  <c r="I296" i="23"/>
  <c r="I295" i="23"/>
  <c r="I294" i="23"/>
  <c r="I293" i="23"/>
  <c r="I292" i="23"/>
  <c r="I291" i="23"/>
  <c r="I290" i="23"/>
  <c r="I289" i="23"/>
  <c r="I288" i="23"/>
  <c r="I287" i="23"/>
  <c r="I286" i="23"/>
  <c r="I285" i="23"/>
  <c r="I284" i="23"/>
  <c r="I283" i="23"/>
  <c r="I282" i="23"/>
  <c r="I281" i="23"/>
  <c r="I280" i="23"/>
  <c r="I279" i="23"/>
  <c r="I278" i="23"/>
  <c r="I277" i="23"/>
  <c r="I276" i="23"/>
  <c r="I275" i="23"/>
  <c r="I274" i="23"/>
  <c r="I273" i="23"/>
  <c r="I272" i="23"/>
  <c r="I271" i="23"/>
  <c r="I270" i="23"/>
  <c r="I269" i="23"/>
  <c r="I268" i="23"/>
  <c r="I267" i="23"/>
  <c r="I266" i="23"/>
  <c r="I265" i="23"/>
  <c r="I264" i="23"/>
  <c r="I263" i="23"/>
  <c r="I262" i="23"/>
  <c r="I261" i="23"/>
  <c r="I260" i="23"/>
  <c r="I259" i="23"/>
  <c r="I258" i="23"/>
  <c r="I257" i="23"/>
  <c r="I256" i="23"/>
  <c r="I255" i="23"/>
  <c r="I254" i="23"/>
  <c r="I253" i="23"/>
  <c r="I252" i="23"/>
  <c r="I251" i="23"/>
  <c r="I250" i="23"/>
  <c r="I249" i="23"/>
  <c r="I248" i="23"/>
  <c r="I247" i="23"/>
  <c r="I246" i="23"/>
  <c r="I245" i="23"/>
  <c r="I244" i="23"/>
  <c r="I243" i="23"/>
  <c r="I242" i="23"/>
  <c r="I241" i="23"/>
  <c r="I240" i="23"/>
  <c r="I239" i="23"/>
  <c r="I238" i="23"/>
  <c r="I237" i="23"/>
  <c r="I236" i="23"/>
  <c r="I235" i="23"/>
  <c r="I234" i="23"/>
  <c r="I233" i="23"/>
  <c r="I232" i="23"/>
  <c r="I231" i="23"/>
  <c r="I230" i="23"/>
  <c r="I229" i="23"/>
  <c r="I228" i="23"/>
  <c r="I227" i="23"/>
  <c r="I226" i="23"/>
  <c r="I225" i="23"/>
  <c r="I224" i="23"/>
  <c r="I223" i="23"/>
  <c r="I222" i="23"/>
  <c r="I221" i="23"/>
  <c r="I220" i="23"/>
  <c r="I219" i="23"/>
  <c r="I218" i="23"/>
  <c r="I217" i="23"/>
  <c r="I216" i="23"/>
  <c r="I215" i="23"/>
  <c r="I214" i="23"/>
  <c r="I213" i="23"/>
  <c r="I212" i="23"/>
  <c r="I211" i="23"/>
  <c r="I210" i="23"/>
  <c r="I209" i="23"/>
  <c r="I208" i="23"/>
  <c r="I207" i="23"/>
  <c r="I206" i="23"/>
  <c r="I205" i="23"/>
  <c r="I204" i="23"/>
  <c r="I203" i="23"/>
  <c r="I202" i="23"/>
  <c r="I201" i="23"/>
  <c r="I200" i="23"/>
  <c r="I199" i="23"/>
  <c r="I198" i="23"/>
  <c r="I197" i="23"/>
  <c r="I196" i="23"/>
  <c r="I195" i="23"/>
  <c r="I194" i="23"/>
  <c r="I193" i="23"/>
  <c r="I192" i="23"/>
  <c r="I191" i="23"/>
  <c r="I190" i="23"/>
  <c r="I189" i="23"/>
  <c r="I188" i="23"/>
  <c r="I187" i="23"/>
  <c r="I186" i="23"/>
  <c r="I185" i="23"/>
  <c r="I184" i="23"/>
  <c r="I183" i="23"/>
  <c r="I182" i="23"/>
  <c r="I181" i="23"/>
  <c r="I180" i="23"/>
  <c r="I179" i="23"/>
  <c r="I178" i="23"/>
  <c r="I177" i="23"/>
  <c r="I176" i="23"/>
  <c r="I175" i="23"/>
  <c r="I174" i="23"/>
  <c r="I173" i="23"/>
  <c r="I172" i="23"/>
  <c r="I171" i="23"/>
  <c r="I170" i="23"/>
  <c r="I169" i="23"/>
  <c r="I168" i="23"/>
  <c r="I167" i="23"/>
  <c r="I166" i="23"/>
  <c r="I165" i="23"/>
  <c r="I164" i="23"/>
  <c r="I163" i="23"/>
  <c r="I162" i="23"/>
  <c r="I161" i="23"/>
  <c r="I160" i="23"/>
  <c r="I159" i="23"/>
  <c r="I158" i="23"/>
  <c r="I157" i="23"/>
  <c r="I156" i="23"/>
  <c r="I155" i="23"/>
  <c r="I154" i="23"/>
  <c r="I153" i="23"/>
  <c r="I152" i="23"/>
  <c r="I151" i="23"/>
  <c r="I150" i="23"/>
  <c r="I149" i="23"/>
  <c r="I148" i="23"/>
  <c r="I147" i="23"/>
  <c r="I146" i="23"/>
  <c r="I145" i="23"/>
  <c r="I144" i="23"/>
  <c r="I143" i="23"/>
  <c r="I142" i="23"/>
  <c r="I141" i="23"/>
  <c r="I140" i="23"/>
  <c r="I139" i="23"/>
  <c r="I138" i="23"/>
  <c r="I137" i="23"/>
  <c r="I136" i="23"/>
  <c r="I135" i="23"/>
  <c r="I134" i="23"/>
  <c r="I133" i="23"/>
  <c r="I132" i="23"/>
  <c r="I131" i="23"/>
  <c r="I130" i="23"/>
  <c r="I129" i="23"/>
  <c r="I128" i="23"/>
  <c r="I127" i="23"/>
  <c r="I126" i="23"/>
  <c r="I125" i="23"/>
  <c r="I124" i="23"/>
  <c r="I123" i="23"/>
  <c r="I122" i="23"/>
  <c r="I121" i="23"/>
  <c r="I120" i="23"/>
  <c r="I119" i="23"/>
  <c r="I118" i="23"/>
  <c r="I117" i="23"/>
  <c r="I116" i="23"/>
  <c r="I115" i="23"/>
  <c r="I114" i="23"/>
  <c r="I113" i="23"/>
  <c r="I112" i="23"/>
  <c r="I111" i="23"/>
  <c r="I110" i="23"/>
  <c r="I109" i="23"/>
  <c r="I108" i="23"/>
  <c r="I107" i="23"/>
  <c r="I106" i="23"/>
  <c r="I105" i="23"/>
  <c r="I104" i="23"/>
  <c r="I103" i="23"/>
  <c r="I102" i="23"/>
  <c r="I101" i="23"/>
  <c r="I100" i="23"/>
  <c r="I99" i="23"/>
  <c r="I98" i="23"/>
  <c r="I97" i="23"/>
  <c r="I96" i="23"/>
  <c r="I95" i="23"/>
  <c r="I94" i="23"/>
  <c r="I93" i="23"/>
  <c r="I92" i="23"/>
  <c r="I91" i="23"/>
  <c r="I90" i="23"/>
  <c r="I89" i="23"/>
  <c r="I88" i="23"/>
  <c r="I87" i="23"/>
  <c r="I86" i="23"/>
  <c r="I85" i="23"/>
  <c r="I84" i="23"/>
  <c r="I83" i="23"/>
  <c r="I82" i="23"/>
  <c r="I81" i="23"/>
  <c r="I80" i="23"/>
  <c r="I79" i="23"/>
  <c r="I78" i="23"/>
  <c r="I77" i="23"/>
  <c r="I76" i="23"/>
  <c r="I75" i="23"/>
  <c r="I74" i="23"/>
  <c r="I73" i="23"/>
  <c r="I72" i="23"/>
  <c r="I71" i="23"/>
  <c r="I70" i="23"/>
  <c r="I69" i="23"/>
  <c r="I68" i="23"/>
  <c r="I67" i="23"/>
  <c r="I66" i="23"/>
  <c r="I65" i="23"/>
  <c r="I64" i="23"/>
  <c r="I63" i="23"/>
  <c r="I62" i="23"/>
  <c r="I61" i="23"/>
  <c r="I60" i="23"/>
  <c r="I59" i="23"/>
  <c r="I58" i="23"/>
  <c r="I57" i="23"/>
  <c r="I56" i="23"/>
  <c r="I55" i="23"/>
  <c r="I54" i="23"/>
  <c r="I53" i="23"/>
  <c r="I52" i="23"/>
  <c r="I51" i="23"/>
  <c r="I50" i="23"/>
  <c r="I49" i="23"/>
  <c r="I48" i="23"/>
  <c r="I47" i="23"/>
  <c r="I46" i="23"/>
  <c r="I45" i="23"/>
  <c r="I44" i="23"/>
  <c r="I43" i="23"/>
  <c r="I42" i="23"/>
  <c r="I41" i="23"/>
  <c r="I40" i="23"/>
  <c r="I39" i="23"/>
  <c r="I38" i="23"/>
  <c r="I37" i="23"/>
  <c r="I36" i="23"/>
  <c r="I35" i="23"/>
  <c r="I34" i="23"/>
  <c r="I33" i="23"/>
  <c r="I32" i="23"/>
  <c r="I31" i="23"/>
  <c r="I30" i="23"/>
  <c r="I29" i="23"/>
  <c r="I28" i="23"/>
  <c r="I27" i="23"/>
  <c r="I26" i="23"/>
  <c r="I25" i="23"/>
  <c r="I24" i="23"/>
  <c r="I23" i="23"/>
  <c r="I22" i="23"/>
  <c r="I21" i="23"/>
  <c r="I20" i="23"/>
  <c r="I19" i="23"/>
  <c r="I18" i="23"/>
  <c r="I17" i="23"/>
  <c r="I16" i="23"/>
  <c r="I15" i="23"/>
  <c r="I14" i="23"/>
  <c r="I13" i="23"/>
  <c r="I12" i="23"/>
  <c r="B13" i="23" l="1"/>
  <c r="D13" i="23" s="1"/>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12" i="23"/>
  <c r="G4" i="23" s="1"/>
  <c r="B13" i="24"/>
  <c r="G4" i="24" s="1"/>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B165" i="24"/>
  <c r="B166" i="24"/>
  <c r="B167" i="24"/>
  <c r="B168" i="24"/>
  <c r="B169" i="24"/>
  <c r="B170" i="24"/>
  <c r="B171" i="24"/>
  <c r="B172" i="24"/>
  <c r="B173" i="24"/>
  <c r="B174" i="24"/>
  <c r="B175" i="24"/>
  <c r="B176" i="24"/>
  <c r="B177" i="24"/>
  <c r="B178" i="24"/>
  <c r="B179" i="24"/>
  <c r="B180" i="24"/>
  <c r="B181" i="24"/>
  <c r="B182" i="24"/>
  <c r="B183" i="24"/>
  <c r="B184" i="24"/>
  <c r="B185" i="24"/>
  <c r="B186" i="24"/>
  <c r="B187" i="24"/>
  <c r="B188" i="24"/>
  <c r="B189" i="24"/>
  <c r="B190" i="24"/>
  <c r="B191" i="24"/>
  <c r="B192" i="24"/>
  <c r="B193" i="24"/>
  <c r="B194" i="24"/>
  <c r="B195" i="24"/>
  <c r="B196" i="24"/>
  <c r="B197" i="24"/>
  <c r="B198" i="24"/>
  <c r="B199" i="24"/>
  <c r="B200" i="24"/>
  <c r="B201" i="24"/>
  <c r="B202" i="24"/>
  <c r="B203" i="24"/>
  <c r="B204" i="24"/>
  <c r="B205" i="24"/>
  <c r="B206" i="24"/>
  <c r="B207" i="24"/>
  <c r="B208" i="24"/>
  <c r="B209" i="24"/>
  <c r="B210" i="24"/>
  <c r="B211" i="24"/>
  <c r="B212" i="24"/>
  <c r="B213" i="24"/>
  <c r="B214" i="24"/>
  <c r="B215" i="24"/>
  <c r="B216" i="24"/>
  <c r="B217" i="24"/>
  <c r="B218" i="24"/>
  <c r="B219" i="24"/>
  <c r="B220" i="24"/>
  <c r="B221" i="24"/>
  <c r="B222" i="24"/>
  <c r="B223" i="24"/>
  <c r="B224" i="24"/>
  <c r="B225" i="24"/>
  <c r="B226" i="24"/>
  <c r="B227" i="24"/>
  <c r="B228" i="24"/>
  <c r="B229" i="24"/>
  <c r="B230" i="24"/>
  <c r="B231" i="24"/>
  <c r="B232" i="24"/>
  <c r="B233" i="24"/>
  <c r="B234" i="24"/>
  <c r="B235" i="24"/>
  <c r="B236" i="24"/>
  <c r="B237" i="24"/>
  <c r="B238" i="24"/>
  <c r="B239" i="24"/>
  <c r="B240" i="24"/>
  <c r="B241" i="24"/>
  <c r="B242" i="24"/>
  <c r="B243" i="24"/>
  <c r="B244" i="24"/>
  <c r="B245" i="24"/>
  <c r="B246" i="24"/>
  <c r="B247" i="24"/>
  <c r="B248" i="24"/>
  <c r="B249" i="24"/>
  <c r="B250" i="24"/>
  <c r="B251" i="24"/>
  <c r="B252" i="24"/>
  <c r="B253" i="24"/>
  <c r="B254" i="24"/>
  <c r="B255" i="24"/>
  <c r="B256" i="24"/>
  <c r="B257" i="24"/>
  <c r="B258" i="24"/>
  <c r="B259" i="24"/>
  <c r="B260" i="24"/>
  <c r="B261" i="24"/>
  <c r="B262" i="24"/>
  <c r="B263" i="24"/>
  <c r="B264" i="24"/>
  <c r="B265" i="24"/>
  <c r="B266" i="24"/>
  <c r="B267" i="24"/>
  <c r="B268" i="24"/>
  <c r="B269" i="24"/>
  <c r="B270" i="24"/>
  <c r="B271" i="24"/>
  <c r="B272" i="24"/>
  <c r="B273" i="24"/>
  <c r="B274" i="24"/>
  <c r="B275" i="24"/>
  <c r="B276" i="24"/>
  <c r="B277" i="24"/>
  <c r="B278" i="24"/>
  <c r="B279" i="24"/>
  <c r="B280" i="24"/>
  <c r="B281" i="24"/>
  <c r="B282" i="24"/>
  <c r="B283" i="24"/>
  <c r="B284" i="24"/>
  <c r="B285" i="24"/>
  <c r="B286" i="24"/>
  <c r="B287" i="24"/>
  <c r="B288" i="24"/>
  <c r="B289" i="24"/>
  <c r="B290" i="24"/>
  <c r="B291" i="24"/>
  <c r="B292" i="24"/>
  <c r="B293" i="24"/>
  <c r="B294" i="24"/>
  <c r="B295" i="24"/>
  <c r="B296" i="24"/>
  <c r="B297" i="24"/>
  <c r="B298" i="24"/>
  <c r="B299" i="24"/>
  <c r="B300" i="24"/>
  <c r="B301" i="24"/>
  <c r="B302" i="24"/>
  <c r="B303" i="24"/>
  <c r="B304" i="24"/>
  <c r="B305" i="24"/>
  <c r="B306" i="24"/>
  <c r="B307" i="24"/>
  <c r="B308" i="24"/>
  <c r="B309" i="24"/>
  <c r="B310" i="24"/>
  <c r="B311" i="24"/>
  <c r="B12" i="24"/>
  <c r="J11" i="23" l="1"/>
  <c r="K11" i="23" s="1"/>
  <c r="Z11" i="23" l="1"/>
  <c r="AB11" i="23" s="1"/>
  <c r="AK311" i="24"/>
  <c r="J311" i="24"/>
  <c r="K311" i="24" s="1"/>
  <c r="AN311" i="24" s="1"/>
  <c r="I311" i="24"/>
  <c r="D311" i="24"/>
  <c r="A311" i="24"/>
  <c r="AK310" i="24"/>
  <c r="J310" i="24"/>
  <c r="K310" i="24" s="1"/>
  <c r="AN310" i="24" s="1"/>
  <c r="I310" i="24"/>
  <c r="AF310" i="24" s="1"/>
  <c r="E310" i="24"/>
  <c r="A310" i="24"/>
  <c r="AK309" i="24"/>
  <c r="K309" i="24"/>
  <c r="AN309" i="24" s="1"/>
  <c r="J309" i="24"/>
  <c r="I309" i="24"/>
  <c r="AL309" i="24" s="1"/>
  <c r="AM309" i="24" s="1"/>
  <c r="E309" i="24"/>
  <c r="AC309" i="24" s="1"/>
  <c r="D309" i="24"/>
  <c r="A309" i="24"/>
  <c r="AK308" i="24"/>
  <c r="K308" i="24"/>
  <c r="AN308" i="24" s="1"/>
  <c r="J308" i="24"/>
  <c r="I308" i="24"/>
  <c r="AL308" i="24" s="1"/>
  <c r="AM308" i="24" s="1"/>
  <c r="A308" i="24"/>
  <c r="AK307" i="24"/>
  <c r="J307" i="24"/>
  <c r="I307" i="24"/>
  <c r="AL307" i="24" s="1"/>
  <c r="AM307" i="24" s="1"/>
  <c r="A307" i="24"/>
  <c r="AL306" i="24"/>
  <c r="AM306" i="24" s="1"/>
  <c r="AK306" i="24"/>
  <c r="AF306" i="24"/>
  <c r="AH306" i="24" s="1"/>
  <c r="J306" i="24"/>
  <c r="K306" i="24" s="1"/>
  <c r="AN306" i="24" s="1"/>
  <c r="I306" i="24"/>
  <c r="A306" i="24"/>
  <c r="AL305" i="24"/>
  <c r="AM305" i="24" s="1"/>
  <c r="AK305" i="24"/>
  <c r="AH305" i="24"/>
  <c r="AG305" i="24"/>
  <c r="AF305" i="24"/>
  <c r="K305" i="24"/>
  <c r="AN305" i="24" s="1"/>
  <c r="J305" i="24"/>
  <c r="I305" i="24"/>
  <c r="E305" i="24"/>
  <c r="AC305" i="24" s="1"/>
  <c r="A305" i="24"/>
  <c r="AK304" i="24"/>
  <c r="AF304" i="24"/>
  <c r="J304" i="24"/>
  <c r="K304" i="24" s="1"/>
  <c r="AN304" i="24" s="1"/>
  <c r="I304" i="24"/>
  <c r="AL304" i="24" s="1"/>
  <c r="AM304" i="24" s="1"/>
  <c r="D304" i="24"/>
  <c r="A304" i="24"/>
  <c r="AK303" i="24"/>
  <c r="J303" i="24"/>
  <c r="K303" i="24" s="1"/>
  <c r="AN303" i="24" s="1"/>
  <c r="I303" i="24"/>
  <c r="AF303" i="24" s="1"/>
  <c r="D303" i="24"/>
  <c r="A303" i="24"/>
  <c r="AK302" i="24"/>
  <c r="AF302" i="24"/>
  <c r="J302" i="24"/>
  <c r="K302" i="24" s="1"/>
  <c r="AN302" i="24" s="1"/>
  <c r="I302" i="24"/>
  <c r="AL302" i="24" s="1"/>
  <c r="AM302" i="24" s="1"/>
  <c r="E302" i="24"/>
  <c r="A302" i="24"/>
  <c r="AK301" i="24"/>
  <c r="J301" i="24"/>
  <c r="K301" i="24" s="1"/>
  <c r="AN301" i="24" s="1"/>
  <c r="I301" i="24"/>
  <c r="A301" i="24"/>
  <c r="AL300" i="24"/>
  <c r="AM300" i="24" s="1"/>
  <c r="AK300" i="24"/>
  <c r="AG300" i="24"/>
  <c r="J300" i="24"/>
  <c r="K300" i="24" s="1"/>
  <c r="AN300" i="24" s="1"/>
  <c r="I300" i="24"/>
  <c r="AF300" i="24" s="1"/>
  <c r="AH300" i="24" s="1"/>
  <c r="A300" i="24"/>
  <c r="AK299" i="24"/>
  <c r="K299" i="24"/>
  <c r="AN299" i="24" s="1"/>
  <c r="J299" i="24"/>
  <c r="I299" i="24"/>
  <c r="E299" i="24"/>
  <c r="A299" i="24"/>
  <c r="AK298" i="24"/>
  <c r="AF298" i="24"/>
  <c r="AH298" i="24" s="1"/>
  <c r="J298" i="24"/>
  <c r="K298" i="24" s="1"/>
  <c r="AN298" i="24" s="1"/>
  <c r="I298" i="24"/>
  <c r="AL298" i="24" s="1"/>
  <c r="AM298" i="24" s="1"/>
  <c r="A298" i="24"/>
  <c r="AK297" i="24"/>
  <c r="AG297" i="24"/>
  <c r="J297" i="24"/>
  <c r="K297" i="24" s="1"/>
  <c r="AN297" i="24" s="1"/>
  <c r="I297" i="24"/>
  <c r="AF297" i="24" s="1"/>
  <c r="AH297" i="24" s="1"/>
  <c r="E297" i="24"/>
  <c r="A297" i="24"/>
  <c r="AK296" i="24"/>
  <c r="J296" i="24"/>
  <c r="K296" i="24" s="1"/>
  <c r="AN296" i="24" s="1"/>
  <c r="I296" i="24"/>
  <c r="AL296" i="24" s="1"/>
  <c r="AM296" i="24" s="1"/>
  <c r="A296" i="24"/>
  <c r="AL295" i="24"/>
  <c r="AM295" i="24" s="1"/>
  <c r="AK295" i="24"/>
  <c r="J295" i="24"/>
  <c r="K295" i="24" s="1"/>
  <c r="AN295" i="24" s="1"/>
  <c r="I295" i="24"/>
  <c r="AF295" i="24" s="1"/>
  <c r="A295" i="24"/>
  <c r="AL294" i="24"/>
  <c r="AM294" i="24" s="1"/>
  <c r="AK294" i="24"/>
  <c r="K294" i="24"/>
  <c r="AN294" i="24" s="1"/>
  <c r="J294" i="24"/>
  <c r="I294" i="24"/>
  <c r="AF294" i="24" s="1"/>
  <c r="E294" i="24"/>
  <c r="AC294" i="24" s="1"/>
  <c r="A294" i="24"/>
  <c r="AK293" i="24"/>
  <c r="J293" i="24"/>
  <c r="K293" i="24" s="1"/>
  <c r="AN293" i="24" s="1"/>
  <c r="I293" i="24"/>
  <c r="D293" i="24"/>
  <c r="E293" i="24"/>
  <c r="AC293" i="24" s="1"/>
  <c r="AD293" i="24" s="1"/>
  <c r="A293" i="24"/>
  <c r="AL292" i="24"/>
  <c r="AM292" i="24" s="1"/>
  <c r="AK292" i="24"/>
  <c r="AF292" i="24"/>
  <c r="AG292" i="24" s="1"/>
  <c r="J292" i="24"/>
  <c r="K292" i="24" s="1"/>
  <c r="AN292" i="24" s="1"/>
  <c r="I292" i="24"/>
  <c r="A292" i="24"/>
  <c r="AK291" i="24"/>
  <c r="AG291" i="24"/>
  <c r="AF291" i="24"/>
  <c r="AH291" i="24" s="1"/>
  <c r="J291" i="24"/>
  <c r="K291" i="24" s="1"/>
  <c r="AN291" i="24" s="1"/>
  <c r="I291" i="24"/>
  <c r="AL291" i="24" s="1"/>
  <c r="AM291" i="24" s="1"/>
  <c r="E291" i="24"/>
  <c r="AC291" i="24" s="1"/>
  <c r="A291" i="24"/>
  <c r="AL290" i="24"/>
  <c r="AM290" i="24" s="1"/>
  <c r="AK290" i="24"/>
  <c r="K290" i="24"/>
  <c r="AN290" i="24" s="1"/>
  <c r="J290" i="24"/>
  <c r="I290" i="24"/>
  <c r="AF290" i="24" s="1"/>
  <c r="E290" i="24"/>
  <c r="AC290" i="24" s="1"/>
  <c r="D290" i="24"/>
  <c r="A290" i="24"/>
  <c r="AK289" i="24"/>
  <c r="J289" i="24"/>
  <c r="K289" i="24" s="1"/>
  <c r="AN289" i="24" s="1"/>
  <c r="I289" i="24"/>
  <c r="AF289" i="24" s="1"/>
  <c r="E289" i="24"/>
  <c r="A289" i="24"/>
  <c r="AK288" i="24"/>
  <c r="J288" i="24"/>
  <c r="K288" i="24" s="1"/>
  <c r="AN288" i="24" s="1"/>
  <c r="I288" i="24"/>
  <c r="AL288" i="24" s="1"/>
  <c r="AM288" i="24" s="1"/>
  <c r="E288" i="24"/>
  <c r="A288" i="24"/>
  <c r="AK287" i="24"/>
  <c r="AG287" i="24"/>
  <c r="AF287" i="24"/>
  <c r="AH287" i="24" s="1"/>
  <c r="J287" i="24"/>
  <c r="K287" i="24" s="1"/>
  <c r="AN287" i="24" s="1"/>
  <c r="I287" i="24"/>
  <c r="AL287" i="24" s="1"/>
  <c r="AM287" i="24" s="1"/>
  <c r="D287" i="24"/>
  <c r="A287" i="24"/>
  <c r="AL286" i="24"/>
  <c r="AM286" i="24" s="1"/>
  <c r="AK286" i="24"/>
  <c r="K286" i="24"/>
  <c r="AN286" i="24" s="1"/>
  <c r="J286" i="24"/>
  <c r="I286" i="24"/>
  <c r="AF286" i="24" s="1"/>
  <c r="E286" i="24"/>
  <c r="AC286" i="24" s="1"/>
  <c r="A286" i="24"/>
  <c r="AK285" i="24"/>
  <c r="J285" i="24"/>
  <c r="K285" i="24" s="1"/>
  <c r="AN285" i="24" s="1"/>
  <c r="I285" i="24"/>
  <c r="A285" i="24"/>
  <c r="AK284" i="24"/>
  <c r="J284" i="24"/>
  <c r="I284" i="24"/>
  <c r="AL284" i="24" s="1"/>
  <c r="AM284" i="24" s="1"/>
  <c r="A284" i="24"/>
  <c r="AL283" i="24"/>
  <c r="AM283" i="24" s="1"/>
  <c r="AK283" i="24"/>
  <c r="AF283" i="24"/>
  <c r="J283" i="24"/>
  <c r="K283" i="24" s="1"/>
  <c r="AN283" i="24" s="1"/>
  <c r="I283" i="24"/>
  <c r="E283" i="24"/>
  <c r="AC283" i="24" s="1"/>
  <c r="A283" i="24"/>
  <c r="AL282" i="24"/>
  <c r="AM282" i="24" s="1"/>
  <c r="AK282" i="24"/>
  <c r="J282" i="24"/>
  <c r="K282" i="24" s="1"/>
  <c r="AN282" i="24" s="1"/>
  <c r="I282" i="24"/>
  <c r="AF282" i="24" s="1"/>
  <c r="D282" i="24"/>
  <c r="E282" i="24"/>
  <c r="AC282" i="24" s="1"/>
  <c r="A282" i="24"/>
  <c r="AK281" i="24"/>
  <c r="AH281" i="24"/>
  <c r="K281" i="24"/>
  <c r="AN281" i="24" s="1"/>
  <c r="J281" i="24"/>
  <c r="I281" i="24"/>
  <c r="AF281" i="24" s="1"/>
  <c r="AG281" i="24" s="1"/>
  <c r="A281" i="24"/>
  <c r="AK280" i="24"/>
  <c r="J280" i="24"/>
  <c r="K280" i="24" s="1"/>
  <c r="AN280" i="24" s="1"/>
  <c r="I280" i="24"/>
  <c r="AL280" i="24" s="1"/>
  <c r="AM280" i="24" s="1"/>
  <c r="E280" i="24"/>
  <c r="AC280" i="24" s="1"/>
  <c r="A280" i="24"/>
  <c r="AK279" i="24"/>
  <c r="AG279" i="24"/>
  <c r="AF279" i="24"/>
  <c r="AH279" i="24" s="1"/>
  <c r="K279" i="24"/>
  <c r="AN279" i="24" s="1"/>
  <c r="J279" i="24"/>
  <c r="I279" i="24"/>
  <c r="AL279" i="24" s="1"/>
  <c r="AM279" i="24" s="1"/>
  <c r="AJ279" i="24"/>
  <c r="A279" i="24"/>
  <c r="AL278" i="24"/>
  <c r="AM278" i="24" s="1"/>
  <c r="AK278" i="24"/>
  <c r="AH278" i="24"/>
  <c r="AG278" i="24"/>
  <c r="AF278" i="24"/>
  <c r="K278" i="24"/>
  <c r="AN278" i="24" s="1"/>
  <c r="J278" i="24"/>
  <c r="I278" i="24"/>
  <c r="E278" i="24"/>
  <c r="AC278" i="24" s="1"/>
  <c r="D278" i="24"/>
  <c r="A278" i="24"/>
  <c r="AK277" i="24"/>
  <c r="J277" i="24"/>
  <c r="K277" i="24" s="1"/>
  <c r="AN277" i="24" s="1"/>
  <c r="I277" i="24"/>
  <c r="E277" i="24"/>
  <c r="A277" i="24"/>
  <c r="AK276" i="24"/>
  <c r="J276" i="24"/>
  <c r="K276" i="24" s="1"/>
  <c r="AN276" i="24" s="1"/>
  <c r="I276" i="24"/>
  <c r="AF276" i="24" s="1"/>
  <c r="AH276" i="24" s="1"/>
  <c r="A276" i="24"/>
  <c r="AK275" i="24"/>
  <c r="AF275" i="24"/>
  <c r="AH275" i="24" s="1"/>
  <c r="J275" i="24"/>
  <c r="K275" i="24" s="1"/>
  <c r="AN275" i="24" s="1"/>
  <c r="I275" i="24"/>
  <c r="AL275" i="24" s="1"/>
  <c r="AM275" i="24" s="1"/>
  <c r="A275" i="24"/>
  <c r="AK274" i="24"/>
  <c r="J274" i="24"/>
  <c r="K274" i="24" s="1"/>
  <c r="AN274" i="24" s="1"/>
  <c r="I274" i="24"/>
  <c r="AF274" i="24" s="1"/>
  <c r="AH274" i="24" s="1"/>
  <c r="D274" i="24"/>
  <c r="E274" i="24"/>
  <c r="AC274" i="24" s="1"/>
  <c r="A274" i="24"/>
  <c r="AK273" i="24"/>
  <c r="K273" i="24"/>
  <c r="AN273" i="24" s="1"/>
  <c r="J273" i="24"/>
  <c r="I273" i="24"/>
  <c r="E273" i="24"/>
  <c r="D273" i="24"/>
  <c r="A273" i="24"/>
  <c r="AK272" i="24"/>
  <c r="J272" i="24"/>
  <c r="K272" i="24" s="1"/>
  <c r="AN272" i="24" s="1"/>
  <c r="I272" i="24"/>
  <c r="AL272" i="24" s="1"/>
  <c r="AM272" i="24" s="1"/>
  <c r="E272" i="24"/>
  <c r="D272" i="24"/>
  <c r="A272" i="24"/>
  <c r="AL271" i="24"/>
  <c r="AM271" i="24" s="1"/>
  <c r="AK271" i="24"/>
  <c r="AF271" i="24"/>
  <c r="AH271" i="24" s="1"/>
  <c r="J271" i="24"/>
  <c r="K271" i="24" s="1"/>
  <c r="AN271" i="24" s="1"/>
  <c r="I271" i="24"/>
  <c r="A271" i="24"/>
  <c r="AK270" i="24"/>
  <c r="K270" i="24"/>
  <c r="AN270" i="24" s="1"/>
  <c r="J270" i="24"/>
  <c r="I270" i="24"/>
  <c r="AL270" i="24" s="1"/>
  <c r="AM270" i="24" s="1"/>
  <c r="E270" i="24"/>
  <c r="AC270" i="24" s="1"/>
  <c r="A270" i="24"/>
  <c r="AK269" i="24"/>
  <c r="J269" i="24"/>
  <c r="K269" i="24" s="1"/>
  <c r="AN269" i="24" s="1"/>
  <c r="I269" i="24"/>
  <c r="D269" i="24"/>
  <c r="E269" i="24"/>
  <c r="AC269" i="24" s="1"/>
  <c r="A269" i="24"/>
  <c r="AK268" i="24"/>
  <c r="J268" i="24"/>
  <c r="K268" i="24" s="1"/>
  <c r="AN268" i="24" s="1"/>
  <c r="I268" i="24"/>
  <c r="AL268" i="24" s="1"/>
  <c r="AM268" i="24" s="1"/>
  <c r="E268" i="24"/>
  <c r="D268" i="24"/>
  <c r="A268" i="24"/>
  <c r="AL267" i="24"/>
  <c r="AM267" i="24" s="1"/>
  <c r="AK267" i="24"/>
  <c r="K267" i="24"/>
  <c r="AN267" i="24" s="1"/>
  <c r="J267" i="24"/>
  <c r="I267" i="24"/>
  <c r="AF267" i="24" s="1"/>
  <c r="A267" i="24"/>
  <c r="AK266" i="24"/>
  <c r="J266" i="24"/>
  <c r="K266" i="24" s="1"/>
  <c r="AN266" i="24" s="1"/>
  <c r="I266" i="24"/>
  <c r="A266" i="24"/>
  <c r="AL265" i="24"/>
  <c r="AM265" i="24" s="1"/>
  <c r="AK265" i="24"/>
  <c r="K265" i="24"/>
  <c r="AN265" i="24" s="1"/>
  <c r="J265" i="24"/>
  <c r="I265" i="24"/>
  <c r="AF265" i="24" s="1"/>
  <c r="AH265" i="24" s="1"/>
  <c r="D265" i="24"/>
  <c r="A265" i="24"/>
  <c r="AK264" i="24"/>
  <c r="K264" i="24"/>
  <c r="AN264" i="24" s="1"/>
  <c r="J264" i="24"/>
  <c r="I264" i="24"/>
  <c r="E264" i="24"/>
  <c r="D264" i="24"/>
  <c r="A264" i="24"/>
  <c r="AK263" i="24"/>
  <c r="AJ263" i="24"/>
  <c r="J263" i="24"/>
  <c r="K263" i="24" s="1"/>
  <c r="AN263" i="24" s="1"/>
  <c r="I263" i="24"/>
  <c r="E263" i="24"/>
  <c r="D263" i="24"/>
  <c r="A263" i="24"/>
  <c r="AL262" i="24"/>
  <c r="AM262" i="24" s="1"/>
  <c r="AK262" i="24"/>
  <c r="J262" i="24"/>
  <c r="K262" i="24" s="1"/>
  <c r="AN262" i="24" s="1"/>
  <c r="I262" i="24"/>
  <c r="AF262" i="24" s="1"/>
  <c r="A262" i="24"/>
  <c r="AK261" i="24"/>
  <c r="J261" i="24"/>
  <c r="K261" i="24" s="1"/>
  <c r="AN261" i="24" s="1"/>
  <c r="I261" i="24"/>
  <c r="E261" i="24"/>
  <c r="AC261" i="24" s="1"/>
  <c r="A261" i="24"/>
  <c r="AL260" i="24"/>
  <c r="AM260" i="24" s="1"/>
  <c r="AK260" i="24"/>
  <c r="J260" i="24"/>
  <c r="K260" i="24" s="1"/>
  <c r="AN260" i="24" s="1"/>
  <c r="I260" i="24"/>
  <c r="AF260" i="24" s="1"/>
  <c r="AG260" i="24" s="1"/>
  <c r="D260" i="24"/>
  <c r="E260" i="24"/>
  <c r="AC260" i="24" s="1"/>
  <c r="A260" i="24"/>
  <c r="AK259" i="24"/>
  <c r="K259" i="24"/>
  <c r="AN259" i="24" s="1"/>
  <c r="J259" i="24"/>
  <c r="I259" i="24"/>
  <c r="E259" i="24"/>
  <c r="A259" i="24"/>
  <c r="AK258" i="24"/>
  <c r="J258" i="24"/>
  <c r="K258" i="24" s="1"/>
  <c r="AN258" i="24" s="1"/>
  <c r="I258" i="24"/>
  <c r="A258" i="24"/>
  <c r="AK257" i="24"/>
  <c r="K257" i="24"/>
  <c r="AN257" i="24" s="1"/>
  <c r="J257" i="24"/>
  <c r="I257" i="24"/>
  <c r="AF257" i="24" s="1"/>
  <c r="AH257" i="24" s="1"/>
  <c r="D257" i="24"/>
  <c r="E257" i="24"/>
  <c r="AC257" i="24" s="1"/>
  <c r="A257" i="24"/>
  <c r="AK256" i="24"/>
  <c r="K256" i="24"/>
  <c r="J256" i="24"/>
  <c r="I256" i="24"/>
  <c r="E256" i="24"/>
  <c r="D256" i="24"/>
  <c r="A256" i="24"/>
  <c r="AL255" i="24"/>
  <c r="AM255" i="24" s="1"/>
  <c r="AK255" i="24"/>
  <c r="J255" i="24"/>
  <c r="K255" i="24" s="1"/>
  <c r="AN255" i="24" s="1"/>
  <c r="I255" i="24"/>
  <c r="AF255" i="24" s="1"/>
  <c r="A255" i="24"/>
  <c r="AK254" i="24"/>
  <c r="AJ254" i="24"/>
  <c r="J254" i="24"/>
  <c r="K254" i="24" s="1"/>
  <c r="AN254" i="24" s="1"/>
  <c r="I254" i="24"/>
  <c r="AF254" i="24" s="1"/>
  <c r="AH254" i="24" s="1"/>
  <c r="A254" i="24"/>
  <c r="AK253" i="24"/>
  <c r="K253" i="24"/>
  <c r="AN253" i="24" s="1"/>
  <c r="J253" i="24"/>
  <c r="I253" i="24"/>
  <c r="AF253" i="24" s="1"/>
  <c r="AH253" i="24" s="1"/>
  <c r="A253" i="24"/>
  <c r="AK252" i="24"/>
  <c r="J252" i="24"/>
  <c r="K252" i="24" s="1"/>
  <c r="AN252" i="24" s="1"/>
  <c r="I252" i="24"/>
  <c r="AF252" i="24" s="1"/>
  <c r="AG252" i="24" s="1"/>
  <c r="D252" i="24"/>
  <c r="A252" i="24"/>
  <c r="AK251" i="24"/>
  <c r="K251" i="24"/>
  <c r="AN251" i="24" s="1"/>
  <c r="J251" i="24"/>
  <c r="I251" i="24"/>
  <c r="A251" i="24"/>
  <c r="AK250" i="24"/>
  <c r="J250" i="24"/>
  <c r="K250" i="24" s="1"/>
  <c r="AN250" i="24" s="1"/>
  <c r="I250" i="24"/>
  <c r="AF250" i="24" s="1"/>
  <c r="E250" i="24"/>
  <c r="A250" i="24"/>
  <c r="AK249" i="24"/>
  <c r="AH249" i="24"/>
  <c r="J249" i="24"/>
  <c r="I249" i="24"/>
  <c r="AF249" i="24" s="1"/>
  <c r="AG249" i="24" s="1"/>
  <c r="E249" i="24"/>
  <c r="A249" i="24"/>
  <c r="AK248" i="24"/>
  <c r="AF248" i="24"/>
  <c r="AH248" i="24" s="1"/>
  <c r="J248" i="24"/>
  <c r="K248" i="24" s="1"/>
  <c r="AN248" i="24" s="1"/>
  <c r="I248" i="24"/>
  <c r="AL248" i="24" s="1"/>
  <c r="AM248" i="24" s="1"/>
  <c r="A248" i="24"/>
  <c r="AK247" i="24"/>
  <c r="J247" i="24"/>
  <c r="K247" i="24" s="1"/>
  <c r="AN247" i="24" s="1"/>
  <c r="I247" i="24"/>
  <c r="A247" i="24"/>
  <c r="AL246" i="24"/>
  <c r="AM246" i="24" s="1"/>
  <c r="AK246" i="24"/>
  <c r="K246" i="24"/>
  <c r="AN246" i="24" s="1"/>
  <c r="J246" i="24"/>
  <c r="I246" i="24"/>
  <c r="AF246" i="24" s="1"/>
  <c r="AH246" i="24" s="1"/>
  <c r="E246" i="24"/>
  <c r="AC246" i="24" s="1"/>
  <c r="A246" i="24"/>
  <c r="AK245" i="24"/>
  <c r="AF245" i="24"/>
  <c r="AH245" i="24" s="1"/>
  <c r="J245" i="24"/>
  <c r="K245" i="24" s="1"/>
  <c r="AN245" i="24" s="1"/>
  <c r="I245" i="24"/>
  <c r="AL245" i="24" s="1"/>
  <c r="AM245" i="24" s="1"/>
  <c r="E245" i="24"/>
  <c r="AC245" i="24" s="1"/>
  <c r="D245" i="24"/>
  <c r="A245" i="24"/>
  <c r="AK244" i="24"/>
  <c r="K244" i="24"/>
  <c r="AN244" i="24" s="1"/>
  <c r="J244" i="24"/>
  <c r="I244" i="24"/>
  <c r="E244" i="24"/>
  <c r="A244" i="24"/>
  <c r="AK243" i="24"/>
  <c r="J243" i="24"/>
  <c r="I243" i="24"/>
  <c r="AL243" i="24" s="1"/>
  <c r="AM243" i="24" s="1"/>
  <c r="A243" i="24"/>
  <c r="AL242" i="24"/>
  <c r="AM242" i="24" s="1"/>
  <c r="AK242" i="24"/>
  <c r="J242" i="24"/>
  <c r="K242" i="24" s="1"/>
  <c r="AN242" i="24" s="1"/>
  <c r="I242" i="24"/>
  <c r="AF242" i="24" s="1"/>
  <c r="AH242" i="24" s="1"/>
  <c r="D242" i="24"/>
  <c r="E242" i="24"/>
  <c r="AC242" i="24" s="1"/>
  <c r="A242" i="24"/>
  <c r="AL241" i="24"/>
  <c r="AM241" i="24" s="1"/>
  <c r="AK241" i="24"/>
  <c r="AH241" i="24"/>
  <c r="AG241" i="24"/>
  <c r="AF241" i="24"/>
  <c r="K241" i="24"/>
  <c r="AN241" i="24" s="1"/>
  <c r="J241" i="24"/>
  <c r="I241" i="24"/>
  <c r="AJ241" i="24"/>
  <c r="A241" i="24"/>
  <c r="AK240" i="24"/>
  <c r="J240" i="24"/>
  <c r="K240" i="24" s="1"/>
  <c r="AN240" i="24" s="1"/>
  <c r="I240" i="24"/>
  <c r="A240" i="24"/>
  <c r="AK239" i="24"/>
  <c r="AJ239" i="24"/>
  <c r="K239" i="24"/>
  <c r="AN239" i="24" s="1"/>
  <c r="J239" i="24"/>
  <c r="I239" i="24"/>
  <c r="AL239" i="24" s="1"/>
  <c r="AM239" i="24" s="1"/>
  <c r="E239" i="24"/>
  <c r="AC239" i="24" s="1"/>
  <c r="D239" i="24"/>
  <c r="A239" i="24"/>
  <c r="AK238" i="24"/>
  <c r="J238" i="24"/>
  <c r="K238" i="24" s="1"/>
  <c r="AN238" i="24" s="1"/>
  <c r="I238" i="24"/>
  <c r="E238" i="24"/>
  <c r="A238" i="24"/>
  <c r="AK237" i="24"/>
  <c r="J237" i="24"/>
  <c r="K237" i="24" s="1"/>
  <c r="AN237" i="24" s="1"/>
  <c r="I237" i="24"/>
  <c r="AL237" i="24" s="1"/>
  <c r="AM237" i="24" s="1"/>
  <c r="E237" i="24"/>
  <c r="AC237" i="24" s="1"/>
  <c r="A237" i="24"/>
  <c r="AK236" i="24"/>
  <c r="J236" i="24"/>
  <c r="K236" i="24" s="1"/>
  <c r="AN236" i="24" s="1"/>
  <c r="I236" i="24"/>
  <c r="AF236" i="24" s="1"/>
  <c r="E236" i="24"/>
  <c r="AC236" i="24" s="1"/>
  <c r="A236" i="24"/>
  <c r="AK235" i="24"/>
  <c r="K235" i="24"/>
  <c r="AN235" i="24" s="1"/>
  <c r="J235" i="24"/>
  <c r="I235" i="24"/>
  <c r="AF235" i="24" s="1"/>
  <c r="A235" i="24"/>
  <c r="AK234" i="24"/>
  <c r="J234" i="24"/>
  <c r="K234" i="24" s="1"/>
  <c r="AN234" i="24" s="1"/>
  <c r="I234" i="24"/>
  <c r="AL234" i="24" s="1"/>
  <c r="AM234" i="24" s="1"/>
  <c r="E234" i="24"/>
  <c r="AC234" i="24" s="1"/>
  <c r="AE234" i="24" s="1"/>
  <c r="D234" i="24"/>
  <c r="A234" i="24"/>
  <c r="AL233" i="24"/>
  <c r="AM233" i="24" s="1"/>
  <c r="AK233" i="24"/>
  <c r="K233" i="24"/>
  <c r="AN233" i="24" s="1"/>
  <c r="J233" i="24"/>
  <c r="I233" i="24"/>
  <c r="AF233" i="24" s="1"/>
  <c r="AH233" i="24" s="1"/>
  <c r="E233" i="24"/>
  <c r="AC233" i="24" s="1"/>
  <c r="D233" i="24"/>
  <c r="AJ233" i="24"/>
  <c r="A233" i="24"/>
  <c r="AK232" i="24"/>
  <c r="AF232" i="24"/>
  <c r="AH232" i="24" s="1"/>
  <c r="J232" i="24"/>
  <c r="K232" i="24" s="1"/>
  <c r="AN232" i="24" s="1"/>
  <c r="I232" i="24"/>
  <c r="AL232" i="24" s="1"/>
  <c r="AM232" i="24" s="1"/>
  <c r="E232" i="24"/>
  <c r="AC232" i="24" s="1"/>
  <c r="D232" i="24"/>
  <c r="A232" i="24"/>
  <c r="AK231" i="24"/>
  <c r="J231" i="24"/>
  <c r="K231" i="24" s="1"/>
  <c r="AN231" i="24" s="1"/>
  <c r="I231" i="24"/>
  <c r="E231" i="24"/>
  <c r="A231" i="24"/>
  <c r="AK230" i="24"/>
  <c r="J230" i="24"/>
  <c r="K230" i="24" s="1"/>
  <c r="AN230" i="24" s="1"/>
  <c r="I230" i="24"/>
  <c r="AF230" i="24" s="1"/>
  <c r="E230" i="24"/>
  <c r="AC230" i="24" s="1"/>
  <c r="A230" i="24"/>
  <c r="AK229" i="24"/>
  <c r="K229" i="24"/>
  <c r="J229" i="24"/>
  <c r="I229" i="24"/>
  <c r="D229" i="24"/>
  <c r="E229" i="24"/>
  <c r="A229" i="24"/>
  <c r="AK228" i="24"/>
  <c r="J228" i="24"/>
  <c r="K228" i="24" s="1"/>
  <c r="AN228" i="24" s="1"/>
  <c r="I228" i="24"/>
  <c r="E228" i="24"/>
  <c r="AC228" i="24" s="1"/>
  <c r="A228" i="24"/>
  <c r="AK227" i="24"/>
  <c r="AH227" i="24"/>
  <c r="J227" i="24"/>
  <c r="K227" i="24" s="1"/>
  <c r="AN227" i="24" s="1"/>
  <c r="I227" i="24"/>
  <c r="AF227" i="24" s="1"/>
  <c r="AG227" i="24" s="1"/>
  <c r="A227" i="24"/>
  <c r="AK226" i="24"/>
  <c r="J226" i="24"/>
  <c r="K226" i="24" s="1"/>
  <c r="AN226" i="24" s="1"/>
  <c r="I226" i="24"/>
  <c r="AL226" i="24" s="1"/>
  <c r="AM226" i="24" s="1"/>
  <c r="E226" i="24"/>
  <c r="D226" i="24"/>
  <c r="A226" i="24"/>
  <c r="AK225" i="24"/>
  <c r="K225" i="24"/>
  <c r="AN225" i="24" s="1"/>
  <c r="J225" i="24"/>
  <c r="I225" i="24"/>
  <c r="E225" i="24"/>
  <c r="AC225" i="24" s="1"/>
  <c r="A225" i="24"/>
  <c r="AL224" i="24"/>
  <c r="AM224" i="24" s="1"/>
  <c r="AK224" i="24"/>
  <c r="J224" i="24"/>
  <c r="K224" i="24" s="1"/>
  <c r="AN224" i="24" s="1"/>
  <c r="I224" i="24"/>
  <c r="AF224" i="24" s="1"/>
  <c r="E224" i="24"/>
  <c r="A224" i="24"/>
  <c r="AK223" i="24"/>
  <c r="J223" i="24"/>
  <c r="K223" i="24" s="1"/>
  <c r="AN223" i="24" s="1"/>
  <c r="I223" i="24"/>
  <c r="E223" i="24"/>
  <c r="A223" i="24"/>
  <c r="AK222" i="24"/>
  <c r="J222" i="24"/>
  <c r="K222" i="24" s="1"/>
  <c r="AN222" i="24" s="1"/>
  <c r="I222" i="24"/>
  <c r="AF222" i="24" s="1"/>
  <c r="A222" i="24"/>
  <c r="AK221" i="24"/>
  <c r="K221" i="24"/>
  <c r="AN221" i="24" s="1"/>
  <c r="J221" i="24"/>
  <c r="I221" i="24"/>
  <c r="AF221" i="24" s="1"/>
  <c r="E221" i="24"/>
  <c r="A221" i="24"/>
  <c r="AK220" i="24"/>
  <c r="J220" i="24"/>
  <c r="K220" i="24" s="1"/>
  <c r="AN220" i="24" s="1"/>
  <c r="I220" i="24"/>
  <c r="AL220" i="24" s="1"/>
  <c r="AM220" i="24" s="1"/>
  <c r="A220" i="24"/>
  <c r="AL219" i="24"/>
  <c r="AM219" i="24" s="1"/>
  <c r="AK219" i="24"/>
  <c r="AJ219" i="24"/>
  <c r="K219" i="24"/>
  <c r="AN219" i="24" s="1"/>
  <c r="J219" i="24"/>
  <c r="I219" i="24"/>
  <c r="AF219" i="24" s="1"/>
  <c r="AH219" i="24" s="1"/>
  <c r="D219" i="24"/>
  <c r="E219" i="24"/>
  <c r="A219" i="24"/>
  <c r="AK218" i="24"/>
  <c r="AH218" i="24"/>
  <c r="AF218" i="24"/>
  <c r="AG218" i="24" s="1"/>
  <c r="J218" i="24"/>
  <c r="K218" i="24" s="1"/>
  <c r="AN218" i="24" s="1"/>
  <c r="I218" i="24"/>
  <c r="AL218" i="24" s="1"/>
  <c r="AM218" i="24" s="1"/>
  <c r="E218" i="24"/>
  <c r="AC218" i="24" s="1"/>
  <c r="AE218" i="24" s="1"/>
  <c r="A218" i="24"/>
  <c r="AK217" i="24"/>
  <c r="J217" i="24"/>
  <c r="K217" i="24" s="1"/>
  <c r="AN217" i="24" s="1"/>
  <c r="I217" i="24"/>
  <c r="AF217" i="24" s="1"/>
  <c r="AH217" i="24" s="1"/>
  <c r="A217" i="24"/>
  <c r="AK216" i="24"/>
  <c r="J216" i="24"/>
  <c r="I216" i="24"/>
  <c r="D216" i="24"/>
  <c r="A216" i="24"/>
  <c r="AM215" i="24"/>
  <c r="AL215" i="24"/>
  <c r="AK215" i="24"/>
  <c r="J215" i="24"/>
  <c r="K215" i="24" s="1"/>
  <c r="AN215" i="24" s="1"/>
  <c r="I215" i="24"/>
  <c r="AF215" i="24" s="1"/>
  <c r="AH215" i="24" s="1"/>
  <c r="A215" i="24"/>
  <c r="AL214" i="24"/>
  <c r="AM214" i="24" s="1"/>
  <c r="AK214" i="24"/>
  <c r="J214" i="24"/>
  <c r="AJ214" i="24" s="1"/>
  <c r="I214" i="24"/>
  <c r="AF214" i="24" s="1"/>
  <c r="E214" i="24"/>
  <c r="AC214" i="24" s="1"/>
  <c r="AE214" i="24" s="1"/>
  <c r="D214" i="24"/>
  <c r="A214" i="24"/>
  <c r="AK213" i="24"/>
  <c r="AF213" i="24"/>
  <c r="K213" i="24"/>
  <c r="AN213" i="24" s="1"/>
  <c r="J213" i="24"/>
  <c r="I213" i="24"/>
  <c r="E213" i="24"/>
  <c r="D213" i="24"/>
  <c r="A213" i="24"/>
  <c r="AK212" i="24"/>
  <c r="J212" i="24"/>
  <c r="K212" i="24" s="1"/>
  <c r="AN212" i="24" s="1"/>
  <c r="I212" i="24"/>
  <c r="AF212" i="24" s="1"/>
  <c r="E212" i="24"/>
  <c r="AC212" i="24" s="1"/>
  <c r="A212" i="24"/>
  <c r="AK211" i="24"/>
  <c r="J211" i="24"/>
  <c r="K211" i="24" s="1"/>
  <c r="AN211" i="24" s="1"/>
  <c r="I211" i="24"/>
  <c r="AL211" i="24" s="1"/>
  <c r="AM211" i="24" s="1"/>
  <c r="A211" i="24"/>
  <c r="AL210" i="24"/>
  <c r="AM210" i="24" s="1"/>
  <c r="AK210" i="24"/>
  <c r="K210" i="24"/>
  <c r="AN210" i="24" s="1"/>
  <c r="J210" i="24"/>
  <c r="I210" i="24"/>
  <c r="AF210" i="24" s="1"/>
  <c r="AH210" i="24" s="1"/>
  <c r="D210" i="24"/>
  <c r="E210" i="24"/>
  <c r="AC210" i="24" s="1"/>
  <c r="A210" i="24"/>
  <c r="AM209" i="24"/>
  <c r="AK209" i="24"/>
  <c r="J209" i="24"/>
  <c r="K209" i="24" s="1"/>
  <c r="AN209" i="24" s="1"/>
  <c r="I209" i="24"/>
  <c r="AL209" i="24" s="1"/>
  <c r="E209" i="24"/>
  <c r="D209" i="24"/>
  <c r="A209" i="24"/>
  <c r="AK208" i="24"/>
  <c r="K208" i="24"/>
  <c r="AN208" i="24" s="1"/>
  <c r="J208" i="24"/>
  <c r="I208" i="24"/>
  <c r="E208" i="24"/>
  <c r="AC208" i="24" s="1"/>
  <c r="D208" i="24"/>
  <c r="A208" i="24"/>
  <c r="AK207" i="24"/>
  <c r="J207" i="24"/>
  <c r="K207" i="24" s="1"/>
  <c r="AN207" i="24" s="1"/>
  <c r="I207" i="24"/>
  <c r="AF207" i="24" s="1"/>
  <c r="A207" i="24"/>
  <c r="AL206" i="24"/>
  <c r="AM206" i="24" s="1"/>
  <c r="AK206" i="24"/>
  <c r="AF206" i="24"/>
  <c r="AH206" i="24" s="1"/>
  <c r="J206" i="24"/>
  <c r="K206" i="24" s="1"/>
  <c r="AN206" i="24" s="1"/>
  <c r="I206" i="24"/>
  <c r="D206" i="24"/>
  <c r="E206" i="24"/>
  <c r="AC206" i="24" s="1"/>
  <c r="A206" i="24"/>
  <c r="AK205" i="24"/>
  <c r="AH205" i="24"/>
  <c r="AF205" i="24"/>
  <c r="AG205" i="24" s="1"/>
  <c r="J205" i="24"/>
  <c r="K205" i="24" s="1"/>
  <c r="AN205" i="24" s="1"/>
  <c r="I205" i="24"/>
  <c r="AL205" i="24" s="1"/>
  <c r="AM205" i="24" s="1"/>
  <c r="D205" i="24"/>
  <c r="A205" i="24"/>
  <c r="AK204" i="24"/>
  <c r="J204" i="24"/>
  <c r="K204" i="24" s="1"/>
  <c r="AN204" i="24" s="1"/>
  <c r="I204" i="24"/>
  <c r="A204" i="24"/>
  <c r="AK203" i="24"/>
  <c r="AF203" i="24"/>
  <c r="J203" i="24"/>
  <c r="K203" i="24" s="1"/>
  <c r="AN203" i="24" s="1"/>
  <c r="I203" i="24"/>
  <c r="AL203" i="24" s="1"/>
  <c r="AM203" i="24" s="1"/>
  <c r="A203" i="24"/>
  <c r="AK202" i="24"/>
  <c r="K202" i="24"/>
  <c r="AN202" i="24" s="1"/>
  <c r="J202" i="24"/>
  <c r="I202" i="24"/>
  <c r="D202" i="24"/>
  <c r="A202" i="24"/>
  <c r="AK201" i="24"/>
  <c r="K201" i="24"/>
  <c r="AN201" i="24" s="1"/>
  <c r="J201" i="24"/>
  <c r="I201" i="24"/>
  <c r="D201" i="24"/>
  <c r="A201" i="24"/>
  <c r="AK200" i="24"/>
  <c r="K200" i="24"/>
  <c r="AN200" i="24" s="1"/>
  <c r="J200" i="24"/>
  <c r="I200" i="24"/>
  <c r="E200" i="24"/>
  <c r="D200" i="24"/>
  <c r="A200" i="24"/>
  <c r="AL199" i="24"/>
  <c r="AM199" i="24" s="1"/>
  <c r="AK199" i="24"/>
  <c r="AF199" i="24"/>
  <c r="J199" i="24"/>
  <c r="I199" i="24"/>
  <c r="A199" i="24"/>
  <c r="AK198" i="24"/>
  <c r="AF198" i="24"/>
  <c r="AH198" i="24" s="1"/>
  <c r="J198" i="24"/>
  <c r="I198" i="24"/>
  <c r="AL198" i="24" s="1"/>
  <c r="AM198" i="24" s="1"/>
  <c r="A198" i="24"/>
  <c r="AL197" i="24"/>
  <c r="AM197" i="24" s="1"/>
  <c r="AK197" i="24"/>
  <c r="AF197" i="24"/>
  <c r="J197" i="24"/>
  <c r="K197" i="24" s="1"/>
  <c r="AN197" i="24" s="1"/>
  <c r="I197" i="24"/>
  <c r="E197" i="24"/>
  <c r="AC197" i="24" s="1"/>
  <c r="D197" i="24"/>
  <c r="A197" i="24"/>
  <c r="AK196" i="24"/>
  <c r="J196" i="24"/>
  <c r="K196" i="24" s="1"/>
  <c r="AN196" i="24" s="1"/>
  <c r="I196" i="24"/>
  <c r="A196" i="24"/>
  <c r="AK195" i="24"/>
  <c r="AF195" i="24"/>
  <c r="J195" i="24"/>
  <c r="K195" i="24" s="1"/>
  <c r="AN195" i="24" s="1"/>
  <c r="I195" i="24"/>
  <c r="AL195" i="24" s="1"/>
  <c r="AM195" i="24" s="1"/>
  <c r="A195" i="24"/>
  <c r="AL194" i="24"/>
  <c r="AM194" i="24" s="1"/>
  <c r="AK194" i="24"/>
  <c r="AG194" i="24"/>
  <c r="J194" i="24"/>
  <c r="K194" i="24" s="1"/>
  <c r="AN194" i="24" s="1"/>
  <c r="I194" i="24"/>
  <c r="AF194" i="24" s="1"/>
  <c r="AH194" i="24" s="1"/>
  <c r="A194" i="24"/>
  <c r="AK193" i="24"/>
  <c r="AF193" i="24"/>
  <c r="AH193" i="24" s="1"/>
  <c r="J193" i="24"/>
  <c r="K193" i="24" s="1"/>
  <c r="AN193" i="24" s="1"/>
  <c r="I193" i="24"/>
  <c r="AL193" i="24" s="1"/>
  <c r="AM193" i="24" s="1"/>
  <c r="A193" i="24"/>
  <c r="AK192" i="24"/>
  <c r="K192" i="24"/>
  <c r="AN192" i="24" s="1"/>
  <c r="J192" i="24"/>
  <c r="I192" i="24"/>
  <c r="AF192" i="24" s="1"/>
  <c r="AH192" i="24" s="1"/>
  <c r="E192" i="24"/>
  <c r="AC192" i="24" s="1"/>
  <c r="D192" i="24"/>
  <c r="A192" i="24"/>
  <c r="AK191" i="24"/>
  <c r="J191" i="24"/>
  <c r="K191" i="24" s="1"/>
  <c r="AN191" i="24" s="1"/>
  <c r="I191" i="24"/>
  <c r="D191" i="24"/>
  <c r="A191" i="24"/>
  <c r="AK190" i="24"/>
  <c r="K190" i="24"/>
  <c r="AN190" i="24" s="1"/>
  <c r="J190" i="24"/>
  <c r="I190" i="24"/>
  <c r="AL190" i="24" s="1"/>
  <c r="AM190" i="24" s="1"/>
  <c r="D190" i="24"/>
  <c r="E190" i="24"/>
  <c r="AC190" i="24" s="1"/>
  <c r="A190" i="24"/>
  <c r="AM189" i="24"/>
  <c r="AL189" i="24"/>
  <c r="AK189" i="24"/>
  <c r="AF189" i="24"/>
  <c r="AG189" i="24" s="1"/>
  <c r="J189" i="24"/>
  <c r="K189" i="24" s="1"/>
  <c r="AN189" i="24" s="1"/>
  <c r="I189" i="24"/>
  <c r="D189" i="24"/>
  <c r="A189" i="24"/>
  <c r="AK188" i="24"/>
  <c r="AG188" i="24"/>
  <c r="J188" i="24"/>
  <c r="K188" i="24" s="1"/>
  <c r="AN188" i="24" s="1"/>
  <c r="I188" i="24"/>
  <c r="AF188" i="24" s="1"/>
  <c r="AH188" i="24" s="1"/>
  <c r="A188" i="24"/>
  <c r="AM187" i="24"/>
  <c r="AK187" i="24"/>
  <c r="AF187" i="24"/>
  <c r="AG187" i="24" s="1"/>
  <c r="J187" i="24"/>
  <c r="K187" i="24" s="1"/>
  <c r="AN187" i="24" s="1"/>
  <c r="I187" i="24"/>
  <c r="AL187" i="24" s="1"/>
  <c r="A187" i="24"/>
  <c r="AK186" i="24"/>
  <c r="J186" i="24"/>
  <c r="K186" i="24" s="1"/>
  <c r="AN186" i="24" s="1"/>
  <c r="I186" i="24"/>
  <c r="A186" i="24"/>
  <c r="AK185" i="24"/>
  <c r="AF185" i="24"/>
  <c r="AH185" i="24" s="1"/>
  <c r="J185" i="24"/>
  <c r="K185" i="24" s="1"/>
  <c r="AN185" i="24" s="1"/>
  <c r="I185" i="24"/>
  <c r="AL185" i="24" s="1"/>
  <c r="AM185" i="24" s="1"/>
  <c r="E185" i="24"/>
  <c r="A185" i="24"/>
  <c r="AK184" i="24"/>
  <c r="AJ184" i="24"/>
  <c r="J184" i="24"/>
  <c r="K184" i="24" s="1"/>
  <c r="AN184" i="24" s="1"/>
  <c r="I184" i="24"/>
  <c r="D184" i="24"/>
  <c r="A184" i="24"/>
  <c r="AK183" i="24"/>
  <c r="J183" i="24"/>
  <c r="K183" i="24" s="1"/>
  <c r="AN183" i="24" s="1"/>
  <c r="I183" i="24"/>
  <c r="AL183" i="24" s="1"/>
  <c r="AM183" i="24" s="1"/>
  <c r="A183" i="24"/>
  <c r="AK182" i="24"/>
  <c r="J182" i="24"/>
  <c r="K182" i="24" s="1"/>
  <c r="AN182" i="24" s="1"/>
  <c r="I182" i="24"/>
  <c r="AL182" i="24" s="1"/>
  <c r="AM182" i="24" s="1"/>
  <c r="E182" i="24"/>
  <c r="A182" i="24"/>
  <c r="AK181" i="24"/>
  <c r="AF181" i="24"/>
  <c r="AH181" i="24" s="1"/>
  <c r="K181" i="24"/>
  <c r="AN181" i="24" s="1"/>
  <c r="J181" i="24"/>
  <c r="I181" i="24"/>
  <c r="AL181" i="24" s="1"/>
  <c r="AM181" i="24" s="1"/>
  <c r="E181" i="24"/>
  <c r="AC181" i="24" s="1"/>
  <c r="A181" i="24"/>
  <c r="AK180" i="24"/>
  <c r="J180" i="24"/>
  <c r="K180" i="24" s="1"/>
  <c r="AN180" i="24" s="1"/>
  <c r="I180" i="24"/>
  <c r="AL180" i="24" s="1"/>
  <c r="AM180" i="24" s="1"/>
  <c r="E180" i="24"/>
  <c r="A180" i="24"/>
  <c r="AL179" i="24"/>
  <c r="AM179" i="24" s="1"/>
  <c r="AK179" i="24"/>
  <c r="K179" i="24"/>
  <c r="AN179" i="24" s="1"/>
  <c r="J179" i="24"/>
  <c r="I179" i="24"/>
  <c r="AF179" i="24" s="1"/>
  <c r="D179" i="24"/>
  <c r="A179" i="24"/>
  <c r="AK178" i="24"/>
  <c r="J178" i="24"/>
  <c r="K178" i="24" s="1"/>
  <c r="AN178" i="24" s="1"/>
  <c r="I178" i="24"/>
  <c r="AL178" i="24" s="1"/>
  <c r="AM178" i="24" s="1"/>
  <c r="D178" i="24"/>
  <c r="A178" i="24"/>
  <c r="AK177" i="24"/>
  <c r="J177" i="24"/>
  <c r="K177" i="24" s="1"/>
  <c r="AN177" i="24" s="1"/>
  <c r="I177" i="24"/>
  <c r="E177" i="24"/>
  <c r="D177" i="24"/>
  <c r="A177" i="24"/>
  <c r="AL176" i="24"/>
  <c r="AM176" i="24" s="1"/>
  <c r="AK176" i="24"/>
  <c r="AJ176" i="24"/>
  <c r="AF176" i="24"/>
  <c r="AH176" i="24" s="1"/>
  <c r="J176" i="24"/>
  <c r="K176" i="24" s="1"/>
  <c r="AN176" i="24" s="1"/>
  <c r="I176" i="24"/>
  <c r="A176" i="24"/>
  <c r="AL175" i="24"/>
  <c r="AM175" i="24" s="1"/>
  <c r="AK175" i="24"/>
  <c r="AG175" i="24"/>
  <c r="J175" i="24"/>
  <c r="I175" i="24"/>
  <c r="AF175" i="24" s="1"/>
  <c r="AH175" i="24" s="1"/>
  <c r="E175" i="24"/>
  <c r="AC175" i="24" s="1"/>
  <c r="A175" i="24"/>
  <c r="AK174" i="24"/>
  <c r="J174" i="24"/>
  <c r="K174" i="24" s="1"/>
  <c r="AN174" i="24" s="1"/>
  <c r="I174" i="24"/>
  <c r="AF174" i="24" s="1"/>
  <c r="A174" i="24"/>
  <c r="AK173" i="24"/>
  <c r="J173" i="24"/>
  <c r="AJ173" i="24" s="1"/>
  <c r="I173" i="24"/>
  <c r="AF173" i="24" s="1"/>
  <c r="E173" i="24"/>
  <c r="A173" i="24"/>
  <c r="AK172" i="24"/>
  <c r="AF172" i="24"/>
  <c r="J172" i="24"/>
  <c r="K172" i="24" s="1"/>
  <c r="AN172" i="24" s="1"/>
  <c r="I172" i="24"/>
  <c r="AL172" i="24" s="1"/>
  <c r="AM172" i="24" s="1"/>
  <c r="A172" i="24"/>
  <c r="AL171" i="24"/>
  <c r="AM171" i="24" s="1"/>
  <c r="AK171" i="24"/>
  <c r="K171" i="24"/>
  <c r="AN171" i="24" s="1"/>
  <c r="J171" i="24"/>
  <c r="I171" i="24"/>
  <c r="AF171" i="24" s="1"/>
  <c r="AH171" i="24" s="1"/>
  <c r="A171" i="24"/>
  <c r="AL170" i="24"/>
  <c r="AM170" i="24" s="1"/>
  <c r="AK170" i="24"/>
  <c r="AF170" i="24"/>
  <c r="AH170" i="24" s="1"/>
  <c r="J170" i="24"/>
  <c r="K170" i="24" s="1"/>
  <c r="AN170" i="24" s="1"/>
  <c r="I170" i="24"/>
  <c r="AJ170" i="24" s="1"/>
  <c r="E170" i="24"/>
  <c r="D170" i="24"/>
  <c r="A170" i="24"/>
  <c r="AK169" i="24"/>
  <c r="J169" i="24"/>
  <c r="K169" i="24" s="1"/>
  <c r="AN169" i="24" s="1"/>
  <c r="I169" i="24"/>
  <c r="D169" i="24"/>
  <c r="A169" i="24"/>
  <c r="AL168" i="24"/>
  <c r="AM168" i="24" s="1"/>
  <c r="AK168" i="24"/>
  <c r="J168" i="24"/>
  <c r="K168" i="24" s="1"/>
  <c r="AN168" i="24" s="1"/>
  <c r="I168" i="24"/>
  <c r="AF168" i="24" s="1"/>
  <c r="AJ168" i="24"/>
  <c r="A168" i="24"/>
  <c r="AK167" i="24"/>
  <c r="J167" i="24"/>
  <c r="I167" i="24"/>
  <c r="AF167" i="24" s="1"/>
  <c r="AH167" i="24" s="1"/>
  <c r="D167" i="24"/>
  <c r="E167" i="24"/>
  <c r="A167" i="24"/>
  <c r="AL166" i="24"/>
  <c r="AM166" i="24" s="1"/>
  <c r="AK166" i="24"/>
  <c r="J166" i="24"/>
  <c r="K166" i="24" s="1"/>
  <c r="AN166" i="24" s="1"/>
  <c r="I166" i="24"/>
  <c r="AF166" i="24" s="1"/>
  <c r="AG166" i="24" s="1"/>
  <c r="E166" i="24"/>
  <c r="AC166" i="24" s="1"/>
  <c r="D166" i="24"/>
  <c r="A166" i="24"/>
  <c r="AK165" i="24"/>
  <c r="J165" i="24"/>
  <c r="K165" i="24" s="1"/>
  <c r="AN165" i="24" s="1"/>
  <c r="I165" i="24"/>
  <c r="A165" i="24"/>
  <c r="AK164" i="24"/>
  <c r="AF164" i="24"/>
  <c r="K164" i="24"/>
  <c r="AN164" i="24" s="1"/>
  <c r="J164" i="24"/>
  <c r="I164" i="24"/>
  <c r="AL164" i="24" s="1"/>
  <c r="AM164" i="24" s="1"/>
  <c r="A164" i="24"/>
  <c r="AL163" i="24"/>
  <c r="AM163" i="24" s="1"/>
  <c r="AK163" i="24"/>
  <c r="J163" i="24"/>
  <c r="K163" i="24" s="1"/>
  <c r="AN163" i="24" s="1"/>
  <c r="I163" i="24"/>
  <c r="AF163" i="24" s="1"/>
  <c r="AH163" i="24" s="1"/>
  <c r="E163" i="24"/>
  <c r="AC163" i="24" s="1"/>
  <c r="AE163" i="24" s="1"/>
  <c r="A163" i="24"/>
  <c r="AM162" i="24"/>
  <c r="AL162" i="24"/>
  <c r="AK162" i="24"/>
  <c r="AF162" i="24"/>
  <c r="AH162" i="24" s="1"/>
  <c r="K162" i="24"/>
  <c r="AN162" i="24" s="1"/>
  <c r="J162" i="24"/>
  <c r="I162" i="24"/>
  <c r="D162" i="24"/>
  <c r="A162" i="24"/>
  <c r="AM161" i="24"/>
  <c r="AK161" i="24"/>
  <c r="K161" i="24"/>
  <c r="AN161" i="24" s="1"/>
  <c r="J161" i="24"/>
  <c r="I161" i="24"/>
  <c r="AL161" i="24" s="1"/>
  <c r="E161" i="24"/>
  <c r="A161" i="24"/>
  <c r="AK160" i="24"/>
  <c r="AF160" i="24"/>
  <c r="J160" i="24"/>
  <c r="I160" i="24"/>
  <c r="AL160" i="24" s="1"/>
  <c r="AM160" i="24" s="1"/>
  <c r="D160" i="24"/>
  <c r="A160" i="24"/>
  <c r="AL159" i="24"/>
  <c r="AM159" i="24" s="1"/>
  <c r="AK159" i="24"/>
  <c r="J159" i="24"/>
  <c r="I159" i="24"/>
  <c r="AF159" i="24" s="1"/>
  <c r="AH159" i="24" s="1"/>
  <c r="E159" i="24"/>
  <c r="AC159" i="24" s="1"/>
  <c r="A159" i="24"/>
  <c r="AK158" i="24"/>
  <c r="J158" i="24"/>
  <c r="K158" i="24" s="1"/>
  <c r="AN158" i="24" s="1"/>
  <c r="I158" i="24"/>
  <c r="E158" i="24"/>
  <c r="D158" i="24"/>
  <c r="A158" i="24"/>
  <c r="AL157" i="24"/>
  <c r="AM157" i="24" s="1"/>
  <c r="AK157" i="24"/>
  <c r="J157" i="24"/>
  <c r="K157" i="24" s="1"/>
  <c r="AN157" i="24" s="1"/>
  <c r="I157" i="24"/>
  <c r="AF157" i="24" s="1"/>
  <c r="AG157" i="24" s="1"/>
  <c r="E157" i="24"/>
  <c r="AC157" i="24" s="1"/>
  <c r="A157" i="24"/>
  <c r="AK156" i="24"/>
  <c r="J156" i="24"/>
  <c r="K156" i="24" s="1"/>
  <c r="AN156" i="24" s="1"/>
  <c r="I156" i="24"/>
  <c r="AL156" i="24" s="1"/>
  <c r="AM156" i="24" s="1"/>
  <c r="A156" i="24"/>
  <c r="AK155" i="24"/>
  <c r="J155" i="24"/>
  <c r="K155" i="24" s="1"/>
  <c r="AN155" i="24" s="1"/>
  <c r="I155" i="24"/>
  <c r="AF155" i="24" s="1"/>
  <c r="AH155" i="24" s="1"/>
  <c r="A155" i="24"/>
  <c r="AK154" i="24"/>
  <c r="J154" i="24"/>
  <c r="K154" i="24" s="1"/>
  <c r="AN154" i="24" s="1"/>
  <c r="I154" i="24"/>
  <c r="AF154" i="24" s="1"/>
  <c r="D154" i="24"/>
  <c r="A154" i="24"/>
  <c r="AK153" i="24"/>
  <c r="J153" i="24"/>
  <c r="K153" i="24" s="1"/>
  <c r="AN153" i="24" s="1"/>
  <c r="I153" i="24"/>
  <c r="AL153" i="24" s="1"/>
  <c r="AM153" i="24" s="1"/>
  <c r="E153" i="24"/>
  <c r="D153" i="24"/>
  <c r="A153" i="24"/>
  <c r="AK152" i="24"/>
  <c r="J152" i="24"/>
  <c r="K152" i="24" s="1"/>
  <c r="AN152" i="24" s="1"/>
  <c r="I152" i="24"/>
  <c r="AL152" i="24" s="1"/>
  <c r="AM152" i="24" s="1"/>
  <c r="D152" i="24"/>
  <c r="A152" i="24"/>
  <c r="AK151" i="24"/>
  <c r="AF151" i="24"/>
  <c r="AH151" i="24" s="1"/>
  <c r="J151" i="24"/>
  <c r="K151" i="24" s="1"/>
  <c r="AN151" i="24" s="1"/>
  <c r="I151" i="24"/>
  <c r="AL151" i="24" s="1"/>
  <c r="AM151" i="24" s="1"/>
  <c r="A151" i="24"/>
  <c r="AK150" i="24"/>
  <c r="AF150" i="24"/>
  <c r="AG150" i="24" s="1"/>
  <c r="J150" i="24"/>
  <c r="K150" i="24" s="1"/>
  <c r="AN150" i="24" s="1"/>
  <c r="I150" i="24"/>
  <c r="AL150" i="24" s="1"/>
  <c r="AM150" i="24" s="1"/>
  <c r="E150" i="24"/>
  <c r="AC150" i="24" s="1"/>
  <c r="A150" i="24"/>
  <c r="AK149" i="24"/>
  <c r="J149" i="24"/>
  <c r="AJ149" i="24" s="1"/>
  <c r="I149" i="24"/>
  <c r="AF149" i="24" s="1"/>
  <c r="AG149" i="24" s="1"/>
  <c r="E149" i="24"/>
  <c r="A149" i="24"/>
  <c r="AK148" i="24"/>
  <c r="J148" i="24"/>
  <c r="K148" i="24" s="1"/>
  <c r="AN148" i="24" s="1"/>
  <c r="I148" i="24"/>
  <c r="AL148" i="24" s="1"/>
  <c r="AM148" i="24" s="1"/>
  <c r="A148" i="24"/>
  <c r="AL147" i="24"/>
  <c r="AM147" i="24" s="1"/>
  <c r="AK147" i="24"/>
  <c r="AF147" i="24"/>
  <c r="AH147" i="24" s="1"/>
  <c r="K147" i="24"/>
  <c r="AN147" i="24" s="1"/>
  <c r="J147" i="24"/>
  <c r="I147" i="24"/>
  <c r="A147" i="24"/>
  <c r="AK146" i="24"/>
  <c r="J146" i="24"/>
  <c r="K146" i="24" s="1"/>
  <c r="AN146" i="24" s="1"/>
  <c r="I146" i="24"/>
  <c r="AF146" i="24" s="1"/>
  <c r="E146" i="24"/>
  <c r="A146" i="24"/>
  <c r="AK145" i="24"/>
  <c r="AF145" i="24"/>
  <c r="AG145" i="24" s="1"/>
  <c r="J145" i="24"/>
  <c r="I145" i="24"/>
  <c r="AL145" i="24" s="1"/>
  <c r="AM145" i="24" s="1"/>
  <c r="D145" i="24"/>
  <c r="A145" i="24"/>
  <c r="AK144" i="24"/>
  <c r="J144" i="24"/>
  <c r="K144" i="24" s="1"/>
  <c r="AN144" i="24" s="1"/>
  <c r="I144" i="24"/>
  <c r="AF144" i="24" s="1"/>
  <c r="D144" i="24"/>
  <c r="A144" i="24"/>
  <c r="AK143" i="24"/>
  <c r="J143" i="24"/>
  <c r="I143" i="24"/>
  <c r="AF143" i="24" s="1"/>
  <c r="E143" i="24"/>
  <c r="A143" i="24"/>
  <c r="AK142" i="24"/>
  <c r="J142" i="24"/>
  <c r="K142" i="24" s="1"/>
  <c r="I142" i="24"/>
  <c r="AL142" i="24" s="1"/>
  <c r="AM142" i="24" s="1"/>
  <c r="E142" i="24"/>
  <c r="AC142" i="24" s="1"/>
  <c r="D142" i="24"/>
  <c r="A142" i="24"/>
  <c r="AK141" i="24"/>
  <c r="K141" i="24"/>
  <c r="AN141" i="24" s="1"/>
  <c r="J141" i="24"/>
  <c r="I141" i="24"/>
  <c r="AF141" i="24" s="1"/>
  <c r="AG141" i="24" s="1"/>
  <c r="A141" i="24"/>
  <c r="AK140" i="24"/>
  <c r="J140" i="24"/>
  <c r="K140" i="24" s="1"/>
  <c r="AN140" i="24" s="1"/>
  <c r="I140" i="24"/>
  <c r="A140" i="24"/>
  <c r="AK139" i="24"/>
  <c r="AF139" i="24"/>
  <c r="K139" i="24"/>
  <c r="AN139" i="24" s="1"/>
  <c r="J139" i="24"/>
  <c r="I139" i="24"/>
  <c r="AL139" i="24" s="1"/>
  <c r="AM139" i="24" s="1"/>
  <c r="A139" i="24"/>
  <c r="AK138" i="24"/>
  <c r="J138" i="24"/>
  <c r="K138" i="24" s="1"/>
  <c r="AN138" i="24" s="1"/>
  <c r="I138" i="24"/>
  <c r="AF138" i="24" s="1"/>
  <c r="E138" i="24"/>
  <c r="A138" i="24"/>
  <c r="AK137" i="24"/>
  <c r="AF137" i="24"/>
  <c r="AH137" i="24" s="1"/>
  <c r="K137" i="24"/>
  <c r="J137" i="24"/>
  <c r="I137" i="24"/>
  <c r="AL137" i="24" s="1"/>
  <c r="AM137" i="24" s="1"/>
  <c r="E137" i="24"/>
  <c r="AC137" i="24" s="1"/>
  <c r="AE137" i="24" s="1"/>
  <c r="A137" i="24"/>
  <c r="AK136" i="24"/>
  <c r="J136" i="24"/>
  <c r="K136" i="24" s="1"/>
  <c r="AN136" i="24" s="1"/>
  <c r="I136" i="24"/>
  <c r="AL136" i="24" s="1"/>
  <c r="AM136" i="24" s="1"/>
  <c r="A136" i="24"/>
  <c r="AL135" i="24"/>
  <c r="AM135" i="24" s="1"/>
  <c r="AK135" i="24"/>
  <c r="AF135" i="24"/>
  <c r="AG135" i="24" s="1"/>
  <c r="J135" i="24"/>
  <c r="K135" i="24" s="1"/>
  <c r="AN135" i="24" s="1"/>
  <c r="I135" i="24"/>
  <c r="A135" i="24"/>
  <c r="AK134" i="24"/>
  <c r="AF134" i="24"/>
  <c r="J134" i="24"/>
  <c r="K134" i="24" s="1"/>
  <c r="AN134" i="24" s="1"/>
  <c r="I134" i="24"/>
  <c r="AL134" i="24" s="1"/>
  <c r="AM134" i="24" s="1"/>
  <c r="E134" i="24"/>
  <c r="A134" i="24"/>
  <c r="AL133" i="24"/>
  <c r="AM133" i="24" s="1"/>
  <c r="AK133" i="24"/>
  <c r="AH133" i="24"/>
  <c r="AG133" i="24"/>
  <c r="K133" i="24"/>
  <c r="AN133" i="24" s="1"/>
  <c r="J133" i="24"/>
  <c r="I133" i="24"/>
  <c r="AF133" i="24" s="1"/>
  <c r="D133" i="24"/>
  <c r="A133" i="24"/>
  <c r="AK132" i="24"/>
  <c r="J132" i="24"/>
  <c r="K132" i="24" s="1"/>
  <c r="AN132" i="24" s="1"/>
  <c r="I132" i="24"/>
  <c r="AL132" i="24" s="1"/>
  <c r="AM132" i="24" s="1"/>
  <c r="E132" i="24"/>
  <c r="D132" i="24"/>
  <c r="A132" i="24"/>
  <c r="AK131" i="24"/>
  <c r="J131" i="24"/>
  <c r="K131" i="24" s="1"/>
  <c r="AN131" i="24" s="1"/>
  <c r="I131" i="24"/>
  <c r="AL131" i="24" s="1"/>
  <c r="AM131" i="24" s="1"/>
  <c r="E131" i="24"/>
  <c r="D131" i="24"/>
  <c r="A131" i="24"/>
  <c r="AK130" i="24"/>
  <c r="J130" i="24"/>
  <c r="I130" i="24"/>
  <c r="AF130" i="24" s="1"/>
  <c r="E130" i="24"/>
  <c r="A130" i="24"/>
  <c r="AK129" i="24"/>
  <c r="AF129" i="24"/>
  <c r="J129" i="24"/>
  <c r="K129" i="24" s="1"/>
  <c r="AN129" i="24" s="1"/>
  <c r="I129" i="24"/>
  <c r="D129" i="24"/>
  <c r="A129" i="24"/>
  <c r="AK128" i="24"/>
  <c r="AF128" i="24"/>
  <c r="J128" i="24"/>
  <c r="K128" i="24" s="1"/>
  <c r="AN128" i="24" s="1"/>
  <c r="I128" i="24"/>
  <c r="E128" i="24"/>
  <c r="A128" i="24"/>
  <c r="AK127" i="24"/>
  <c r="J127" i="24"/>
  <c r="K127" i="24" s="1"/>
  <c r="AN127" i="24" s="1"/>
  <c r="I127" i="24"/>
  <c r="AF127" i="24" s="1"/>
  <c r="A127" i="24"/>
  <c r="AK126" i="24"/>
  <c r="J126" i="24"/>
  <c r="K126" i="24" s="1"/>
  <c r="AN126" i="24" s="1"/>
  <c r="I126" i="24"/>
  <c r="AL126" i="24" s="1"/>
  <c r="AM126" i="24" s="1"/>
  <c r="A126" i="24"/>
  <c r="AL125" i="24"/>
  <c r="AM125" i="24" s="1"/>
  <c r="AK125" i="24"/>
  <c r="AH125" i="24"/>
  <c r="AG125" i="24"/>
  <c r="K125" i="24"/>
  <c r="AN125" i="24" s="1"/>
  <c r="J125" i="24"/>
  <c r="I125" i="24"/>
  <c r="AF125" i="24" s="1"/>
  <c r="D125" i="24"/>
  <c r="A125" i="24"/>
  <c r="AM124" i="24"/>
  <c r="AK124" i="24"/>
  <c r="J124" i="24"/>
  <c r="K124" i="24" s="1"/>
  <c r="AN124" i="24" s="1"/>
  <c r="I124" i="24"/>
  <c r="AL124" i="24" s="1"/>
  <c r="D124" i="24"/>
  <c r="A124" i="24"/>
  <c r="AK123" i="24"/>
  <c r="J123" i="24"/>
  <c r="K123" i="24" s="1"/>
  <c r="AN123" i="24" s="1"/>
  <c r="I123" i="24"/>
  <c r="AL123" i="24" s="1"/>
  <c r="AM123" i="24" s="1"/>
  <c r="D123" i="24"/>
  <c r="A123" i="24"/>
  <c r="AK122" i="24"/>
  <c r="AG122" i="24"/>
  <c r="AF122" i="24"/>
  <c r="AH122" i="24" s="1"/>
  <c r="J122" i="24"/>
  <c r="I122" i="24"/>
  <c r="AL122" i="24" s="1"/>
  <c r="AM122" i="24" s="1"/>
  <c r="D122" i="24"/>
  <c r="A122" i="24"/>
  <c r="AL121" i="24"/>
  <c r="AM121" i="24" s="1"/>
  <c r="AK121" i="24"/>
  <c r="K121" i="24"/>
  <c r="AN121" i="24" s="1"/>
  <c r="J121" i="24"/>
  <c r="I121" i="24"/>
  <c r="D121" i="24"/>
  <c r="E121" i="24"/>
  <c r="AC121" i="24" s="1"/>
  <c r="A121" i="24"/>
  <c r="AK120" i="24"/>
  <c r="J120" i="24"/>
  <c r="K120" i="24" s="1"/>
  <c r="AN120" i="24" s="1"/>
  <c r="I120" i="24"/>
  <c r="D120" i="24"/>
  <c r="E120" i="24"/>
  <c r="A120" i="24"/>
  <c r="AK119" i="24"/>
  <c r="J119" i="24"/>
  <c r="K119" i="24" s="1"/>
  <c r="AN119" i="24" s="1"/>
  <c r="I119" i="24"/>
  <c r="AF119" i="24" s="1"/>
  <c r="A119" i="24"/>
  <c r="AK118" i="24"/>
  <c r="J118" i="24"/>
  <c r="K118" i="24" s="1"/>
  <c r="AN118" i="24" s="1"/>
  <c r="I118" i="24"/>
  <c r="AL118" i="24" s="1"/>
  <c r="AM118" i="24" s="1"/>
  <c r="D118" i="24"/>
  <c r="A118" i="24"/>
  <c r="AM117" i="24"/>
  <c r="AL117" i="24"/>
  <c r="AK117" i="24"/>
  <c r="AH117" i="24"/>
  <c r="AG117" i="24"/>
  <c r="K117" i="24"/>
  <c r="AN117" i="24" s="1"/>
  <c r="J117" i="24"/>
  <c r="I117" i="24"/>
  <c r="AF117" i="24" s="1"/>
  <c r="D117" i="24"/>
  <c r="AJ117" i="24"/>
  <c r="A117" i="24"/>
  <c r="AK116" i="24"/>
  <c r="K116" i="24"/>
  <c r="AN116" i="24" s="1"/>
  <c r="J116" i="24"/>
  <c r="I116" i="24"/>
  <c r="AL116" i="24" s="1"/>
  <c r="AM116" i="24" s="1"/>
  <c r="E116" i="24"/>
  <c r="D116" i="24"/>
  <c r="A116" i="24"/>
  <c r="AK115" i="24"/>
  <c r="J115" i="24"/>
  <c r="K115" i="24" s="1"/>
  <c r="AN115" i="24" s="1"/>
  <c r="I115" i="24"/>
  <c r="AF115" i="24" s="1"/>
  <c r="AH115" i="24" s="1"/>
  <c r="A115" i="24"/>
  <c r="AK114" i="24"/>
  <c r="K114" i="24"/>
  <c r="AN114" i="24" s="1"/>
  <c r="J114" i="24"/>
  <c r="I114" i="24"/>
  <c r="E114" i="24"/>
  <c r="D114" i="24"/>
  <c r="A114" i="24"/>
  <c r="AK113" i="24"/>
  <c r="K113" i="24"/>
  <c r="AN113" i="24" s="1"/>
  <c r="J113" i="24"/>
  <c r="I113" i="24"/>
  <c r="E113" i="24"/>
  <c r="D113" i="24"/>
  <c r="A113" i="24"/>
  <c r="AK112" i="24"/>
  <c r="K112" i="24"/>
  <c r="AN112" i="24" s="1"/>
  <c r="J112" i="24"/>
  <c r="I112" i="24"/>
  <c r="AL112" i="24" s="1"/>
  <c r="AM112" i="24" s="1"/>
  <c r="E112" i="24"/>
  <c r="D112" i="24"/>
  <c r="A112" i="24"/>
  <c r="AK111" i="24"/>
  <c r="J111" i="24"/>
  <c r="K111" i="24" s="1"/>
  <c r="AN111" i="24" s="1"/>
  <c r="I111" i="24"/>
  <c r="A111" i="24"/>
  <c r="AK110" i="24"/>
  <c r="AF110" i="24"/>
  <c r="J110" i="24"/>
  <c r="K110" i="24" s="1"/>
  <c r="AN110" i="24" s="1"/>
  <c r="I110" i="24"/>
  <c r="D110" i="24"/>
  <c r="E110" i="24"/>
  <c r="A110" i="24"/>
  <c r="AK109" i="24"/>
  <c r="J109" i="24"/>
  <c r="K109" i="24" s="1"/>
  <c r="AN109" i="24" s="1"/>
  <c r="I109" i="24"/>
  <c r="AF109" i="24" s="1"/>
  <c r="AH109" i="24" s="1"/>
  <c r="D109" i="24"/>
  <c r="A109" i="24"/>
  <c r="AK108" i="24"/>
  <c r="AG108" i="24"/>
  <c r="J108" i="24"/>
  <c r="K108" i="24" s="1"/>
  <c r="AN108" i="24" s="1"/>
  <c r="I108" i="24"/>
  <c r="AF108" i="24" s="1"/>
  <c r="AH108" i="24" s="1"/>
  <c r="A108" i="24"/>
  <c r="AK107" i="24"/>
  <c r="K107" i="24"/>
  <c r="AN107" i="24" s="1"/>
  <c r="J107" i="24"/>
  <c r="I107" i="24"/>
  <c r="AL107" i="24" s="1"/>
  <c r="AM107" i="24" s="1"/>
  <c r="A107" i="24"/>
  <c r="AK106" i="24"/>
  <c r="J106" i="24"/>
  <c r="K106" i="24" s="1"/>
  <c r="AN106" i="24" s="1"/>
  <c r="I106" i="24"/>
  <c r="AL106" i="24" s="1"/>
  <c r="AM106" i="24" s="1"/>
  <c r="E106" i="24"/>
  <c r="D106" i="24"/>
  <c r="A106" i="24"/>
  <c r="AK105" i="24"/>
  <c r="K105" i="24"/>
  <c r="AN105" i="24" s="1"/>
  <c r="J105" i="24"/>
  <c r="I105" i="24"/>
  <c r="A105" i="24"/>
  <c r="AL104" i="24"/>
  <c r="AM104" i="24" s="1"/>
  <c r="AK104" i="24"/>
  <c r="AG104" i="24"/>
  <c r="J104" i="24"/>
  <c r="K104" i="24" s="1"/>
  <c r="AN104" i="24" s="1"/>
  <c r="I104" i="24"/>
  <c r="AF104" i="24" s="1"/>
  <c r="AH104" i="24" s="1"/>
  <c r="D104" i="24"/>
  <c r="E104" i="24"/>
  <c r="A104" i="24"/>
  <c r="AK103" i="24"/>
  <c r="J103" i="24"/>
  <c r="K103" i="24" s="1"/>
  <c r="AN103" i="24" s="1"/>
  <c r="I103" i="24"/>
  <c r="E103" i="24"/>
  <c r="A103" i="24"/>
  <c r="AK102" i="24"/>
  <c r="J102" i="24"/>
  <c r="K102" i="24" s="1"/>
  <c r="AN102" i="24" s="1"/>
  <c r="I102" i="24"/>
  <c r="AL102" i="24" s="1"/>
  <c r="AM102" i="24" s="1"/>
  <c r="A102" i="24"/>
  <c r="AK101" i="24"/>
  <c r="J101" i="24"/>
  <c r="K101" i="24" s="1"/>
  <c r="AN101" i="24" s="1"/>
  <c r="I101" i="24"/>
  <c r="AF101" i="24" s="1"/>
  <c r="AH101" i="24" s="1"/>
  <c r="A101" i="24"/>
  <c r="AL100" i="24"/>
  <c r="AM100" i="24" s="1"/>
  <c r="AK100" i="24"/>
  <c r="AH100" i="24"/>
  <c r="AG100" i="24"/>
  <c r="K100" i="24"/>
  <c r="AN100" i="24" s="1"/>
  <c r="J100" i="24"/>
  <c r="I100" i="24"/>
  <c r="AF100" i="24" s="1"/>
  <c r="E100" i="24"/>
  <c r="A100" i="24"/>
  <c r="AK99" i="24"/>
  <c r="J99" i="24"/>
  <c r="K99" i="24" s="1"/>
  <c r="AN99" i="24" s="1"/>
  <c r="I99" i="24"/>
  <c r="AL99" i="24" s="1"/>
  <c r="AM99" i="24" s="1"/>
  <c r="A99" i="24"/>
  <c r="AL98" i="24"/>
  <c r="AM98" i="24" s="1"/>
  <c r="AK98" i="24"/>
  <c r="AF98" i="24"/>
  <c r="AH98" i="24" s="1"/>
  <c r="J98" i="24"/>
  <c r="K98" i="24" s="1"/>
  <c r="AN98" i="24" s="1"/>
  <c r="I98" i="24"/>
  <c r="D98" i="24"/>
  <c r="AJ98" i="24"/>
  <c r="A98" i="24"/>
  <c r="AK97" i="24"/>
  <c r="AG97" i="24"/>
  <c r="AF97" i="24"/>
  <c r="AH97" i="24" s="1"/>
  <c r="J97" i="24"/>
  <c r="K97" i="24" s="1"/>
  <c r="AN97" i="24" s="1"/>
  <c r="I97" i="24"/>
  <c r="AL97" i="24" s="1"/>
  <c r="AM97" i="24" s="1"/>
  <c r="A97" i="24"/>
  <c r="AK96" i="24"/>
  <c r="AF96" i="24"/>
  <c r="K96" i="24"/>
  <c r="AN96" i="24" s="1"/>
  <c r="J96" i="24"/>
  <c r="I96" i="24"/>
  <c r="AL96" i="24" s="1"/>
  <c r="AM96" i="24" s="1"/>
  <c r="D96" i="24"/>
  <c r="E96" i="24"/>
  <c r="A96" i="24"/>
  <c r="AK95" i="24"/>
  <c r="AJ95" i="24"/>
  <c r="AF95" i="24"/>
  <c r="AG95" i="24" s="1"/>
  <c r="J95" i="24"/>
  <c r="K95" i="24" s="1"/>
  <c r="AN95" i="24" s="1"/>
  <c r="I95" i="24"/>
  <c r="AL95" i="24" s="1"/>
  <c r="AM95" i="24" s="1"/>
  <c r="E95" i="24"/>
  <c r="AC95" i="24" s="1"/>
  <c r="AE95" i="24" s="1"/>
  <c r="A95" i="24"/>
  <c r="AK94" i="24"/>
  <c r="J94" i="24"/>
  <c r="K94" i="24" s="1"/>
  <c r="AN94" i="24" s="1"/>
  <c r="I94" i="24"/>
  <c r="AL94" i="24" s="1"/>
  <c r="AM94" i="24" s="1"/>
  <c r="A94" i="24"/>
  <c r="AK93" i="24"/>
  <c r="AH93" i="24"/>
  <c r="AF93" i="24"/>
  <c r="AG93" i="24" s="1"/>
  <c r="J93" i="24"/>
  <c r="K93" i="24" s="1"/>
  <c r="AN93" i="24" s="1"/>
  <c r="I93" i="24"/>
  <c r="AL93" i="24" s="1"/>
  <c r="AM93" i="24" s="1"/>
  <c r="A93" i="24"/>
  <c r="AL92" i="24"/>
  <c r="AM92" i="24" s="1"/>
  <c r="AK92" i="24"/>
  <c r="K92" i="24"/>
  <c r="AN92" i="24" s="1"/>
  <c r="J92" i="24"/>
  <c r="I92" i="24"/>
  <c r="AF92" i="24" s="1"/>
  <c r="A92" i="24"/>
  <c r="AK91" i="24"/>
  <c r="K91" i="24"/>
  <c r="AN91" i="24" s="1"/>
  <c r="J91" i="24"/>
  <c r="I91" i="24"/>
  <c r="AL91" i="24" s="1"/>
  <c r="AM91" i="24" s="1"/>
  <c r="A91" i="24"/>
  <c r="AK90" i="24"/>
  <c r="K90" i="24"/>
  <c r="AN90" i="24" s="1"/>
  <c r="J90" i="24"/>
  <c r="I90" i="24"/>
  <c r="AL90" i="24" s="1"/>
  <c r="AM90" i="24" s="1"/>
  <c r="E90" i="24"/>
  <c r="D90" i="24"/>
  <c r="A90" i="24"/>
  <c r="AK89" i="24"/>
  <c r="J89" i="24"/>
  <c r="K89" i="24" s="1"/>
  <c r="AN89" i="24" s="1"/>
  <c r="I89" i="24"/>
  <c r="AF89" i="24" s="1"/>
  <c r="E89" i="24"/>
  <c r="AC89" i="24" s="1"/>
  <c r="A89" i="24"/>
  <c r="AK88" i="24"/>
  <c r="J88" i="24"/>
  <c r="K88" i="24" s="1"/>
  <c r="AN88" i="24" s="1"/>
  <c r="I88" i="24"/>
  <c r="E88" i="24"/>
  <c r="D88" i="24"/>
  <c r="A88" i="24"/>
  <c r="AK87" i="24"/>
  <c r="J87" i="24"/>
  <c r="K87" i="24" s="1"/>
  <c r="AN87" i="24" s="1"/>
  <c r="I87" i="24"/>
  <c r="D87" i="24"/>
  <c r="E87" i="24"/>
  <c r="A87" i="24"/>
  <c r="AK86" i="24"/>
  <c r="AH86" i="24"/>
  <c r="J86" i="24"/>
  <c r="K86" i="24" s="1"/>
  <c r="AN86" i="24" s="1"/>
  <c r="I86" i="24"/>
  <c r="AF86" i="24" s="1"/>
  <c r="AG86" i="24" s="1"/>
  <c r="D86" i="24"/>
  <c r="E86" i="24"/>
  <c r="A86" i="24"/>
  <c r="AL85" i="24"/>
  <c r="AM85" i="24" s="1"/>
  <c r="AK85" i="24"/>
  <c r="J85" i="24"/>
  <c r="K85" i="24" s="1"/>
  <c r="AN85" i="24" s="1"/>
  <c r="I85" i="24"/>
  <c r="AF85" i="24" s="1"/>
  <c r="A85" i="24"/>
  <c r="AK84" i="24"/>
  <c r="K84" i="24"/>
  <c r="AN84" i="24" s="1"/>
  <c r="J84" i="24"/>
  <c r="I84" i="24"/>
  <c r="E84" i="24"/>
  <c r="A84" i="24"/>
  <c r="AK83" i="24"/>
  <c r="AJ83" i="24"/>
  <c r="K83" i="24"/>
  <c r="AN83" i="24" s="1"/>
  <c r="J83" i="24"/>
  <c r="I83" i="24"/>
  <c r="AL83" i="24" s="1"/>
  <c r="AM83" i="24" s="1"/>
  <c r="E83" i="24"/>
  <c r="AC83" i="24" s="1"/>
  <c r="AD83" i="24" s="1"/>
  <c r="D83" i="24"/>
  <c r="A83" i="24"/>
  <c r="AK82" i="24"/>
  <c r="AG82" i="24"/>
  <c r="J82" i="24"/>
  <c r="K82" i="24" s="1"/>
  <c r="AN82" i="24" s="1"/>
  <c r="I82" i="24"/>
  <c r="AF82" i="24" s="1"/>
  <c r="AH82" i="24" s="1"/>
  <c r="D82" i="24"/>
  <c r="A82" i="24"/>
  <c r="AK81" i="24"/>
  <c r="J81" i="24"/>
  <c r="K81" i="24" s="1"/>
  <c r="AN81" i="24" s="1"/>
  <c r="I81" i="24"/>
  <c r="E81" i="24"/>
  <c r="A81" i="24"/>
  <c r="AK80" i="24"/>
  <c r="J80" i="24"/>
  <c r="K80" i="24" s="1"/>
  <c r="AN80" i="24" s="1"/>
  <c r="I80" i="24"/>
  <c r="AL80" i="24" s="1"/>
  <c r="AM80" i="24" s="1"/>
  <c r="E80" i="24"/>
  <c r="D80" i="24"/>
  <c r="A80" i="24"/>
  <c r="AK79" i="24"/>
  <c r="J79" i="24"/>
  <c r="K79" i="24" s="1"/>
  <c r="AN79" i="24" s="1"/>
  <c r="I79" i="24"/>
  <c r="AF79" i="24" s="1"/>
  <c r="A79" i="24"/>
  <c r="AK78" i="24"/>
  <c r="J78" i="24"/>
  <c r="K78" i="24" s="1"/>
  <c r="AN78" i="24" s="1"/>
  <c r="I78" i="24"/>
  <c r="AF78" i="24" s="1"/>
  <c r="AG78" i="24" s="1"/>
  <c r="A78" i="24"/>
  <c r="AK77" i="24"/>
  <c r="J77" i="24"/>
  <c r="K77" i="24" s="1"/>
  <c r="AN77" i="24" s="1"/>
  <c r="I77" i="24"/>
  <c r="AF77" i="24" s="1"/>
  <c r="A77" i="24"/>
  <c r="AK76" i="24"/>
  <c r="J76" i="24"/>
  <c r="K76" i="24" s="1"/>
  <c r="AN76" i="24" s="1"/>
  <c r="I76" i="24"/>
  <c r="E76" i="24"/>
  <c r="AC76" i="24" s="1"/>
  <c r="AD76" i="24" s="1"/>
  <c r="A76" i="24"/>
  <c r="AK75" i="24"/>
  <c r="AJ75" i="24"/>
  <c r="K75" i="24"/>
  <c r="AN75" i="24" s="1"/>
  <c r="J75" i="24"/>
  <c r="I75" i="24"/>
  <c r="AL75" i="24" s="1"/>
  <c r="AM75" i="24" s="1"/>
  <c r="A75" i="24"/>
  <c r="AK74" i="24"/>
  <c r="K74" i="24"/>
  <c r="AN74" i="24" s="1"/>
  <c r="J74" i="24"/>
  <c r="I74" i="24"/>
  <c r="AL74" i="24" s="1"/>
  <c r="AM74" i="24" s="1"/>
  <c r="E74" i="24"/>
  <c r="AC74" i="24" s="1"/>
  <c r="AE74" i="24" s="1"/>
  <c r="D74" i="24"/>
  <c r="A74" i="24"/>
  <c r="AK73" i="24"/>
  <c r="J73" i="24"/>
  <c r="K73" i="24" s="1"/>
  <c r="AN73" i="24" s="1"/>
  <c r="I73" i="24"/>
  <c r="AF73" i="24" s="1"/>
  <c r="AG73" i="24" s="1"/>
  <c r="D73" i="24"/>
  <c r="A73" i="24"/>
  <c r="AK72" i="24"/>
  <c r="J72" i="24"/>
  <c r="K72" i="24" s="1"/>
  <c r="AN72" i="24" s="1"/>
  <c r="I72" i="24"/>
  <c r="AL72" i="24" s="1"/>
  <c r="AM72" i="24" s="1"/>
  <c r="A72" i="24"/>
  <c r="AK71" i="24"/>
  <c r="AF71" i="24"/>
  <c r="AH71" i="24" s="1"/>
  <c r="J71" i="24"/>
  <c r="K71" i="24" s="1"/>
  <c r="AN71" i="24" s="1"/>
  <c r="I71" i="24"/>
  <c r="AL71" i="24" s="1"/>
  <c r="AM71" i="24" s="1"/>
  <c r="D71" i="24"/>
  <c r="A71" i="24"/>
  <c r="AL70" i="24"/>
  <c r="AM70" i="24" s="1"/>
  <c r="AK70" i="24"/>
  <c r="AG70" i="24"/>
  <c r="AF70" i="24"/>
  <c r="AH70" i="24" s="1"/>
  <c r="K70" i="24"/>
  <c r="AN70" i="24" s="1"/>
  <c r="J70" i="24"/>
  <c r="I70" i="24"/>
  <c r="D70" i="24"/>
  <c r="E70" i="24"/>
  <c r="AC70" i="24" s="1"/>
  <c r="A70" i="24"/>
  <c r="AK69" i="24"/>
  <c r="J69" i="24"/>
  <c r="K69" i="24" s="1"/>
  <c r="AN69" i="24" s="1"/>
  <c r="I69" i="24"/>
  <c r="AL69" i="24" s="1"/>
  <c r="AM69" i="24" s="1"/>
  <c r="E69" i="24"/>
  <c r="D69" i="24"/>
  <c r="A69" i="24"/>
  <c r="AL68" i="24"/>
  <c r="AM68" i="24" s="1"/>
  <c r="AK68" i="24"/>
  <c r="AF68" i="24"/>
  <c r="J68" i="24"/>
  <c r="K68" i="24" s="1"/>
  <c r="AN68" i="24" s="1"/>
  <c r="I68" i="24"/>
  <c r="D68" i="24"/>
  <c r="E68" i="24"/>
  <c r="AC68" i="24" s="1"/>
  <c r="A68" i="24"/>
  <c r="AK67" i="24"/>
  <c r="J67" i="24"/>
  <c r="K67" i="24" s="1"/>
  <c r="AN67" i="24" s="1"/>
  <c r="I67" i="24"/>
  <c r="AL67" i="24" s="1"/>
  <c r="AM67" i="24" s="1"/>
  <c r="D67" i="24"/>
  <c r="A67" i="24"/>
  <c r="AK66" i="24"/>
  <c r="K66" i="24"/>
  <c r="AN66" i="24" s="1"/>
  <c r="J66" i="24"/>
  <c r="I66" i="24"/>
  <c r="AF66" i="24" s="1"/>
  <c r="AH66" i="24" s="1"/>
  <c r="A66" i="24"/>
  <c r="AK65" i="24"/>
  <c r="J65" i="24"/>
  <c r="K65" i="24" s="1"/>
  <c r="AN65" i="24" s="1"/>
  <c r="I65" i="24"/>
  <c r="D65" i="24"/>
  <c r="A65" i="24"/>
  <c r="AK64" i="24"/>
  <c r="K64" i="24"/>
  <c r="AN64" i="24" s="1"/>
  <c r="J64" i="24"/>
  <c r="I64" i="24"/>
  <c r="AL64" i="24" s="1"/>
  <c r="AM64" i="24" s="1"/>
  <c r="D64" i="24"/>
  <c r="A64" i="24"/>
  <c r="AK63" i="24"/>
  <c r="AF63" i="24"/>
  <c r="K63" i="24"/>
  <c r="AN63" i="24" s="1"/>
  <c r="J63" i="24"/>
  <c r="AJ63" i="24" s="1"/>
  <c r="I63" i="24"/>
  <c r="AL63" i="24" s="1"/>
  <c r="AM63" i="24" s="1"/>
  <c r="A63" i="24"/>
  <c r="AL62" i="24"/>
  <c r="AM62" i="24" s="1"/>
  <c r="AK62" i="24"/>
  <c r="AG62" i="24"/>
  <c r="AF62" i="24"/>
  <c r="AH62" i="24" s="1"/>
  <c r="K62" i="24"/>
  <c r="AN62" i="24" s="1"/>
  <c r="J62" i="24"/>
  <c r="I62" i="24"/>
  <c r="E62" i="24"/>
  <c r="AC62" i="24" s="1"/>
  <c r="AE62" i="24" s="1"/>
  <c r="AJ62" i="24"/>
  <c r="A62" i="24"/>
  <c r="AL61" i="24"/>
  <c r="AM61" i="24" s="1"/>
  <c r="AK61" i="24"/>
  <c r="AF61" i="24"/>
  <c r="AG61" i="24" s="1"/>
  <c r="J61" i="24"/>
  <c r="K61" i="24" s="1"/>
  <c r="AN61" i="24" s="1"/>
  <c r="I61" i="24"/>
  <c r="D61" i="24"/>
  <c r="A61" i="24"/>
  <c r="AK60" i="24"/>
  <c r="J60" i="24"/>
  <c r="K60" i="24" s="1"/>
  <c r="AN60" i="24" s="1"/>
  <c r="I60" i="24"/>
  <c r="AL60" i="24" s="1"/>
  <c r="AM60" i="24" s="1"/>
  <c r="A60" i="24"/>
  <c r="AK59" i="24"/>
  <c r="K59" i="24"/>
  <c r="AN59" i="24" s="1"/>
  <c r="J59" i="24"/>
  <c r="I59" i="24"/>
  <c r="AL59" i="24" s="1"/>
  <c r="AM59" i="24" s="1"/>
  <c r="E59" i="24"/>
  <c r="A59" i="24"/>
  <c r="AK58" i="24"/>
  <c r="J58" i="24"/>
  <c r="K58" i="24" s="1"/>
  <c r="AN58" i="24" s="1"/>
  <c r="I58" i="24"/>
  <c r="E58" i="24"/>
  <c r="AC58" i="24" s="1"/>
  <c r="A58" i="24"/>
  <c r="AK57" i="24"/>
  <c r="K57" i="24"/>
  <c r="AN57" i="24" s="1"/>
  <c r="J57" i="24"/>
  <c r="I57" i="24"/>
  <c r="AF57" i="24" s="1"/>
  <c r="AG57" i="24" s="1"/>
  <c r="E57" i="24"/>
  <c r="D57" i="24"/>
  <c r="A57" i="24"/>
  <c r="AK56" i="24"/>
  <c r="J56" i="24"/>
  <c r="K56" i="24" s="1"/>
  <c r="AN56" i="24" s="1"/>
  <c r="I56" i="24"/>
  <c r="AL56" i="24" s="1"/>
  <c r="AM56" i="24" s="1"/>
  <c r="D56" i="24"/>
  <c r="A56" i="24"/>
  <c r="AK55" i="24"/>
  <c r="J55" i="24"/>
  <c r="K55" i="24" s="1"/>
  <c r="AN55" i="24" s="1"/>
  <c r="I55" i="24"/>
  <c r="E55" i="24"/>
  <c r="D55" i="24"/>
  <c r="A55" i="24"/>
  <c r="AL54" i="24"/>
  <c r="AM54" i="24" s="1"/>
  <c r="AK54" i="24"/>
  <c r="AF54" i="24"/>
  <c r="AH54" i="24" s="1"/>
  <c r="J54" i="24"/>
  <c r="K54" i="24" s="1"/>
  <c r="AN54" i="24" s="1"/>
  <c r="I54" i="24"/>
  <c r="E54" i="24"/>
  <c r="AC54" i="24" s="1"/>
  <c r="AE54" i="24" s="1"/>
  <c r="AJ54" i="24"/>
  <c r="A54" i="24"/>
  <c r="AK53" i="24"/>
  <c r="J53" i="24"/>
  <c r="K53" i="24" s="1"/>
  <c r="I53" i="24"/>
  <c r="AF53" i="24" s="1"/>
  <c r="E53" i="24"/>
  <c r="A53" i="24"/>
  <c r="AK52" i="24"/>
  <c r="J52" i="24"/>
  <c r="K52" i="24" s="1"/>
  <c r="AN52" i="24" s="1"/>
  <c r="I52" i="24"/>
  <c r="AL52" i="24" s="1"/>
  <c r="AM52" i="24" s="1"/>
  <c r="E52" i="24"/>
  <c r="A52" i="24"/>
  <c r="AK51" i="24"/>
  <c r="AF51" i="24"/>
  <c r="AH51" i="24" s="1"/>
  <c r="J51" i="24"/>
  <c r="K51" i="24" s="1"/>
  <c r="AN51" i="24" s="1"/>
  <c r="I51" i="24"/>
  <c r="AL51" i="24" s="1"/>
  <c r="AM51" i="24" s="1"/>
  <c r="A51" i="24"/>
  <c r="AL50" i="24"/>
  <c r="AM50" i="24" s="1"/>
  <c r="AK50" i="24"/>
  <c r="J50" i="24"/>
  <c r="K50" i="24" s="1"/>
  <c r="AN50" i="24" s="1"/>
  <c r="I50" i="24"/>
  <c r="AF50" i="24" s="1"/>
  <c r="D50" i="24"/>
  <c r="AJ50" i="24"/>
  <c r="A50" i="24"/>
  <c r="AK49" i="24"/>
  <c r="J49" i="24"/>
  <c r="K49" i="24" s="1"/>
  <c r="AN49" i="24" s="1"/>
  <c r="I49" i="24"/>
  <c r="AL49" i="24" s="1"/>
  <c r="AM49" i="24" s="1"/>
  <c r="D49" i="24"/>
  <c r="A49" i="24"/>
  <c r="AK48" i="24"/>
  <c r="J48" i="24"/>
  <c r="K48" i="24" s="1"/>
  <c r="AN48" i="24" s="1"/>
  <c r="I48" i="24"/>
  <c r="AF48" i="24" s="1"/>
  <c r="E48" i="24"/>
  <c r="AC48" i="24" s="1"/>
  <c r="A48" i="24"/>
  <c r="AL47" i="24"/>
  <c r="AM47" i="24" s="1"/>
  <c r="AK47" i="24"/>
  <c r="AF47" i="24"/>
  <c r="AH47" i="24" s="1"/>
  <c r="J47" i="24"/>
  <c r="K47" i="24" s="1"/>
  <c r="AN47" i="24" s="1"/>
  <c r="I47" i="24"/>
  <c r="E47" i="24"/>
  <c r="A47" i="24"/>
  <c r="AL46" i="24"/>
  <c r="AM46" i="24" s="1"/>
  <c r="AK46" i="24"/>
  <c r="J46" i="24"/>
  <c r="AJ46" i="24" s="1"/>
  <c r="I46" i="24"/>
  <c r="AF46" i="24" s="1"/>
  <c r="A46" i="24"/>
  <c r="AK45" i="24"/>
  <c r="J45" i="24"/>
  <c r="K45" i="24" s="1"/>
  <c r="AN45" i="24" s="1"/>
  <c r="I45" i="24"/>
  <c r="AF45" i="24" s="1"/>
  <c r="A45" i="24"/>
  <c r="AK44" i="24"/>
  <c r="K44" i="24"/>
  <c r="AN44" i="24" s="1"/>
  <c r="J44" i="24"/>
  <c r="I44" i="24"/>
  <c r="AL44" i="24" s="1"/>
  <c r="AM44" i="24" s="1"/>
  <c r="E44" i="24"/>
  <c r="A44" i="24"/>
  <c r="AK43" i="24"/>
  <c r="AF43" i="24"/>
  <c r="AH43" i="24" s="1"/>
  <c r="K43" i="24"/>
  <c r="AN43" i="24" s="1"/>
  <c r="J43" i="24"/>
  <c r="I43" i="24"/>
  <c r="AL43" i="24" s="1"/>
  <c r="AM43" i="24" s="1"/>
  <c r="A43" i="24"/>
  <c r="AL42" i="24"/>
  <c r="AM42" i="24" s="1"/>
  <c r="AK42" i="24"/>
  <c r="K42" i="24"/>
  <c r="AN42" i="24" s="1"/>
  <c r="J42" i="24"/>
  <c r="I42" i="24"/>
  <c r="AF42" i="24" s="1"/>
  <c r="E42" i="24"/>
  <c r="AC42" i="24" s="1"/>
  <c r="D42" i="24"/>
  <c r="A42" i="24"/>
  <c r="AK41" i="24"/>
  <c r="K41" i="24"/>
  <c r="AN41" i="24" s="1"/>
  <c r="J41" i="24"/>
  <c r="I41" i="24"/>
  <c r="D41" i="24"/>
  <c r="A41" i="24"/>
  <c r="AK40" i="24"/>
  <c r="J40" i="24"/>
  <c r="K40" i="24" s="1"/>
  <c r="AN40" i="24" s="1"/>
  <c r="I40" i="24"/>
  <c r="AL40" i="24" s="1"/>
  <c r="AM40" i="24" s="1"/>
  <c r="D40" i="24"/>
  <c r="A40" i="24"/>
  <c r="AK39" i="24"/>
  <c r="J39" i="24"/>
  <c r="K39" i="24" s="1"/>
  <c r="AN39" i="24" s="1"/>
  <c r="I39" i="24"/>
  <c r="AL39" i="24" s="1"/>
  <c r="AM39" i="24" s="1"/>
  <c r="A39" i="24"/>
  <c r="AK38" i="24"/>
  <c r="AF38" i="24"/>
  <c r="AG38" i="24" s="1"/>
  <c r="J38" i="24"/>
  <c r="K38" i="24" s="1"/>
  <c r="AN38" i="24" s="1"/>
  <c r="I38" i="24"/>
  <c r="E38" i="24"/>
  <c r="AC38" i="24" s="1"/>
  <c r="AE38" i="24" s="1"/>
  <c r="A38" i="24"/>
  <c r="AK37" i="24"/>
  <c r="J37" i="24"/>
  <c r="K37" i="24" s="1"/>
  <c r="AN37" i="24" s="1"/>
  <c r="I37" i="24"/>
  <c r="AF37" i="24" s="1"/>
  <c r="D37" i="24"/>
  <c r="A37" i="24"/>
  <c r="AK36" i="24"/>
  <c r="J36" i="24"/>
  <c r="K36" i="24" s="1"/>
  <c r="AN36" i="24" s="1"/>
  <c r="I36" i="24"/>
  <c r="AL36" i="24" s="1"/>
  <c r="AM36" i="24" s="1"/>
  <c r="E36" i="24"/>
  <c r="AC36" i="24" s="1"/>
  <c r="A36" i="24"/>
  <c r="AK35" i="24"/>
  <c r="J35" i="24"/>
  <c r="AJ35" i="24" s="1"/>
  <c r="I35" i="24"/>
  <c r="AL35" i="24" s="1"/>
  <c r="AM35" i="24" s="1"/>
  <c r="A35" i="24"/>
  <c r="AL34" i="24"/>
  <c r="AM34" i="24" s="1"/>
  <c r="AK34" i="24"/>
  <c r="K34" i="24"/>
  <c r="AN34" i="24" s="1"/>
  <c r="J34" i="24"/>
  <c r="I34" i="24"/>
  <c r="AF34" i="24" s="1"/>
  <c r="D34" i="24"/>
  <c r="A34" i="24"/>
  <c r="AK33" i="24"/>
  <c r="J33" i="24"/>
  <c r="K33" i="24" s="1"/>
  <c r="AN33" i="24" s="1"/>
  <c r="I33" i="24"/>
  <c r="AL33" i="24" s="1"/>
  <c r="AM33" i="24" s="1"/>
  <c r="A33" i="24"/>
  <c r="AK32" i="24"/>
  <c r="AJ32" i="24"/>
  <c r="AF32" i="24"/>
  <c r="AH32" i="24" s="1"/>
  <c r="J32" i="24"/>
  <c r="K32" i="24" s="1"/>
  <c r="AN32" i="24" s="1"/>
  <c r="I32" i="24"/>
  <c r="AL32" i="24" s="1"/>
  <c r="AM32" i="24" s="1"/>
  <c r="E32" i="24"/>
  <c r="AC32" i="24" s="1"/>
  <c r="A32" i="24"/>
  <c r="AL31" i="24"/>
  <c r="AM31" i="24" s="1"/>
  <c r="AK31" i="24"/>
  <c r="J31" i="24"/>
  <c r="K31" i="24" s="1"/>
  <c r="AN31" i="24" s="1"/>
  <c r="I31" i="24"/>
  <c r="AF31" i="24" s="1"/>
  <c r="AH31" i="24" s="1"/>
  <c r="E31" i="24"/>
  <c r="AC31" i="24" s="1"/>
  <c r="A31" i="24"/>
  <c r="AK30" i="24"/>
  <c r="J30" i="24"/>
  <c r="K30" i="24" s="1"/>
  <c r="AN30" i="24" s="1"/>
  <c r="I30" i="24"/>
  <c r="D30" i="24"/>
  <c r="A30" i="24"/>
  <c r="AK29" i="24"/>
  <c r="J29" i="24"/>
  <c r="K29" i="24" s="1"/>
  <c r="AN29" i="24" s="1"/>
  <c r="I29" i="24"/>
  <c r="AF29" i="24" s="1"/>
  <c r="A29" i="24"/>
  <c r="AK28" i="24"/>
  <c r="K28" i="24"/>
  <c r="AN28" i="24" s="1"/>
  <c r="J28" i="24"/>
  <c r="I28" i="24"/>
  <c r="AL28" i="24" s="1"/>
  <c r="AM28" i="24" s="1"/>
  <c r="E28" i="24"/>
  <c r="AC28" i="24" s="1"/>
  <c r="A28" i="24"/>
  <c r="AK27" i="24"/>
  <c r="AF27" i="24"/>
  <c r="AH27" i="24" s="1"/>
  <c r="K27" i="24"/>
  <c r="AN27" i="24" s="1"/>
  <c r="J27" i="24"/>
  <c r="I27" i="24"/>
  <c r="AL27" i="24" s="1"/>
  <c r="AM27" i="24" s="1"/>
  <c r="A27" i="24"/>
  <c r="AL26" i="24"/>
  <c r="AM26" i="24" s="1"/>
  <c r="AK26" i="24"/>
  <c r="J26" i="24"/>
  <c r="K26" i="24" s="1"/>
  <c r="AN26" i="24" s="1"/>
  <c r="I26" i="24"/>
  <c r="AF26" i="24" s="1"/>
  <c r="E26" i="24"/>
  <c r="AC26" i="24" s="1"/>
  <c r="D26" i="24"/>
  <c r="A26" i="24"/>
  <c r="AK25" i="24"/>
  <c r="AF25" i="24"/>
  <c r="AG25" i="24" s="1"/>
  <c r="J25" i="24"/>
  <c r="K25" i="24" s="1"/>
  <c r="AN25" i="24" s="1"/>
  <c r="I25" i="24"/>
  <c r="AL25" i="24" s="1"/>
  <c r="AM25" i="24" s="1"/>
  <c r="E25" i="24"/>
  <c r="AC25" i="24" s="1"/>
  <c r="D25" i="24"/>
  <c r="A25" i="24"/>
  <c r="AK24" i="24"/>
  <c r="J24" i="24"/>
  <c r="K24" i="24" s="1"/>
  <c r="AN24" i="24" s="1"/>
  <c r="I24" i="24"/>
  <c r="E24" i="24"/>
  <c r="A24" i="24"/>
  <c r="AL23" i="24"/>
  <c r="AM23" i="24" s="1"/>
  <c r="AK23" i="24"/>
  <c r="J23" i="24"/>
  <c r="K23" i="24" s="1"/>
  <c r="AN23" i="24" s="1"/>
  <c r="I23" i="24"/>
  <c r="AF23" i="24" s="1"/>
  <c r="AH23" i="24" s="1"/>
  <c r="D23" i="24"/>
  <c r="A23" i="24"/>
  <c r="AK22" i="24"/>
  <c r="K22" i="24"/>
  <c r="AN22" i="24" s="1"/>
  <c r="J22" i="24"/>
  <c r="I22" i="24"/>
  <c r="D22" i="24"/>
  <c r="E22" i="24"/>
  <c r="A22" i="24"/>
  <c r="AK21" i="24"/>
  <c r="J21" i="24"/>
  <c r="K21" i="24" s="1"/>
  <c r="AN21" i="24" s="1"/>
  <c r="I21" i="24"/>
  <c r="AF21" i="24" s="1"/>
  <c r="E21" i="24"/>
  <c r="AC21" i="24" s="1"/>
  <c r="D21" i="24"/>
  <c r="A21" i="24"/>
  <c r="AK20" i="24"/>
  <c r="J20" i="24"/>
  <c r="K20" i="24" s="1"/>
  <c r="AN20" i="24" s="1"/>
  <c r="I20" i="24"/>
  <c r="AJ20" i="24" s="1"/>
  <c r="E20" i="24"/>
  <c r="A20" i="24"/>
  <c r="AM19" i="24"/>
  <c r="AK19" i="24"/>
  <c r="AF19" i="24"/>
  <c r="AG19" i="24" s="1"/>
  <c r="J19" i="24"/>
  <c r="K19" i="24" s="1"/>
  <c r="AN19" i="24" s="1"/>
  <c r="I19" i="24"/>
  <c r="AL19" i="24" s="1"/>
  <c r="A19" i="24"/>
  <c r="AK18" i="24"/>
  <c r="AJ18" i="24"/>
  <c r="K18" i="24"/>
  <c r="AN18" i="24" s="1"/>
  <c r="J18" i="24"/>
  <c r="I18" i="24"/>
  <c r="AF18" i="24" s="1"/>
  <c r="E18" i="24"/>
  <c r="AC18" i="24" s="1"/>
  <c r="AD18" i="24" s="1"/>
  <c r="D18" i="24"/>
  <c r="A18" i="24"/>
  <c r="AK17" i="24"/>
  <c r="AJ17" i="24"/>
  <c r="AF17" i="24"/>
  <c r="AG17" i="24" s="1"/>
  <c r="J17" i="24"/>
  <c r="K17" i="24" s="1"/>
  <c r="AN17" i="24" s="1"/>
  <c r="I17" i="24"/>
  <c r="AL17" i="24" s="1"/>
  <c r="AM17" i="24" s="1"/>
  <c r="A17" i="24"/>
  <c r="AK16" i="24"/>
  <c r="AJ16" i="24"/>
  <c r="J16" i="24"/>
  <c r="K16" i="24" s="1"/>
  <c r="AN16" i="24" s="1"/>
  <c r="I16" i="24"/>
  <c r="AF16" i="24" s="1"/>
  <c r="E16" i="24"/>
  <c r="A16" i="24"/>
  <c r="AL15" i="24"/>
  <c r="AK15" i="24"/>
  <c r="J15" i="24"/>
  <c r="K15" i="24" s="1"/>
  <c r="AN15" i="24" s="1"/>
  <c r="I15" i="24"/>
  <c r="AF15" i="24" s="1"/>
  <c r="AH15" i="24" s="1"/>
  <c r="D15" i="24"/>
  <c r="A15" i="24"/>
  <c r="AL14" i="24"/>
  <c r="AK14" i="24"/>
  <c r="J14" i="24"/>
  <c r="K14" i="24" s="1"/>
  <c r="AN14" i="24" s="1"/>
  <c r="I14" i="24"/>
  <c r="AF14" i="24" s="1"/>
  <c r="D14" i="24"/>
  <c r="A14" i="24"/>
  <c r="AK13" i="24"/>
  <c r="J13" i="24"/>
  <c r="K13" i="24" s="1"/>
  <c r="AN13" i="24" s="1"/>
  <c r="I13" i="24"/>
  <c r="AF13" i="24" s="1"/>
  <c r="E13" i="24"/>
  <c r="A13" i="24"/>
  <c r="AK12" i="24"/>
  <c r="J12" i="24"/>
  <c r="K12" i="24" s="1"/>
  <c r="AN12" i="24" s="1"/>
  <c r="I12" i="24"/>
  <c r="AL12" i="24" s="1"/>
  <c r="E12" i="24"/>
  <c r="A12" i="24"/>
  <c r="J11" i="24"/>
  <c r="K11" i="24" s="1"/>
  <c r="I11" i="24"/>
  <c r="AC11" i="24" s="1"/>
  <c r="X4" i="24"/>
  <c r="AC13" i="24" l="1"/>
  <c r="AC12" i="24"/>
  <c r="Z260" i="24"/>
  <c r="Z219" i="24"/>
  <c r="Z18" i="24"/>
  <c r="K35" i="24"/>
  <c r="AN35" i="24" s="1"/>
  <c r="Z42" i="24"/>
  <c r="Z68" i="24"/>
  <c r="AB68" i="24" s="1"/>
  <c r="Z166" i="24"/>
  <c r="AB166" i="24" s="1"/>
  <c r="Z22" i="24"/>
  <c r="AB22" i="24" s="1"/>
  <c r="Z26" i="24"/>
  <c r="AB26" i="24" s="1"/>
  <c r="AD218" i="24"/>
  <c r="AC16" i="24"/>
  <c r="E14" i="24"/>
  <c r="AC14" i="24" s="1"/>
  <c r="AE14" i="24" s="1"/>
  <c r="AH25" i="24"/>
  <c r="AL24" i="24"/>
  <c r="AM24" i="24" s="1"/>
  <c r="AF24" i="24"/>
  <c r="AH24" i="24" s="1"/>
  <c r="AJ30" i="24"/>
  <c r="E34" i="24"/>
  <c r="AC34" i="24" s="1"/>
  <c r="AE34" i="24" s="1"/>
  <c r="AJ38" i="24"/>
  <c r="AF39" i="24"/>
  <c r="AH39" i="24" s="1"/>
  <c r="AL41" i="24"/>
  <c r="AM41" i="24" s="1"/>
  <c r="AF41" i="24"/>
  <c r="E61" i="24"/>
  <c r="AC61" i="24" s="1"/>
  <c r="AF67" i="24"/>
  <c r="D75" i="24"/>
  <c r="E75" i="24"/>
  <c r="AC75" i="24" s="1"/>
  <c r="AL81" i="24"/>
  <c r="AM81" i="24" s="1"/>
  <c r="AF81" i="24"/>
  <c r="AJ88" i="24"/>
  <c r="AC88" i="24"/>
  <c r="AD88" i="24" s="1"/>
  <c r="AL88" i="24"/>
  <c r="AM88" i="24" s="1"/>
  <c r="AG92" i="24"/>
  <c r="AH92" i="24"/>
  <c r="AF114" i="24"/>
  <c r="AL114" i="24"/>
  <c r="AM114" i="24" s="1"/>
  <c r="AJ114" i="24"/>
  <c r="AH130" i="24"/>
  <c r="AG130" i="24"/>
  <c r="AH17" i="24"/>
  <c r="AJ22" i="24"/>
  <c r="AL22" i="24"/>
  <c r="AM22" i="24" s="1"/>
  <c r="D17" i="24"/>
  <c r="E17" i="24"/>
  <c r="AC17" i="24" s="1"/>
  <c r="AE17" i="24" s="1"/>
  <c r="AJ14" i="24"/>
  <c r="AJ19" i="24"/>
  <c r="AC22" i="24"/>
  <c r="AE22" i="24" s="1"/>
  <c r="AJ26" i="24"/>
  <c r="AJ33" i="24"/>
  <c r="AF35" i="24"/>
  <c r="AL38" i="24"/>
  <c r="AM38" i="24" s="1"/>
  <c r="AF40" i="24"/>
  <c r="AH40" i="24" s="1"/>
  <c r="E50" i="24"/>
  <c r="AC50" i="24" s="1"/>
  <c r="AE50" i="24" s="1"/>
  <c r="AJ53" i="24"/>
  <c r="AH57" i="24"/>
  <c r="AF58" i="24"/>
  <c r="AL58" i="24"/>
  <c r="AM58" i="24" s="1"/>
  <c r="D63" i="24"/>
  <c r="E63" i="24"/>
  <c r="AC63" i="24" s="1"/>
  <c r="E94" i="24"/>
  <c r="AC94" i="24" s="1"/>
  <c r="AD94" i="24" s="1"/>
  <c r="AJ94" i="24"/>
  <c r="Z14" i="24"/>
  <c r="AA14" i="24" s="1"/>
  <c r="AC20" i="24"/>
  <c r="Z21" i="24"/>
  <c r="AA21" i="24" s="1"/>
  <c r="AJ24" i="24"/>
  <c r="D33" i="24"/>
  <c r="E33" i="24"/>
  <c r="AC33" i="24" s="1"/>
  <c r="AE33" i="24" s="1"/>
  <c r="AC44" i="24"/>
  <c r="AD44" i="24" s="1"/>
  <c r="D46" i="24"/>
  <c r="E46" i="24"/>
  <c r="AC46" i="24" s="1"/>
  <c r="AE46" i="24" s="1"/>
  <c r="AJ48" i="24"/>
  <c r="AC53" i="24"/>
  <c r="D54" i="24"/>
  <c r="Z54" i="24" s="1"/>
  <c r="AB54" i="24" s="1"/>
  <c r="AG54" i="24"/>
  <c r="Z57" i="24"/>
  <c r="AB57" i="24" s="1"/>
  <c r="AJ57" i="24"/>
  <c r="D62" i="24"/>
  <c r="Z62" i="24" s="1"/>
  <c r="AB62" i="24" s="1"/>
  <c r="AJ66" i="24"/>
  <c r="D66" i="24"/>
  <c r="AJ68" i="24"/>
  <c r="Z70" i="24"/>
  <c r="AA70" i="24" s="1"/>
  <c r="AF111" i="24"/>
  <c r="AL111" i="24"/>
  <c r="AM111" i="24" s="1"/>
  <c r="AE121" i="24"/>
  <c r="AD121" i="24"/>
  <c r="AH154" i="24"/>
  <c r="AG154" i="24"/>
  <c r="E39" i="24"/>
  <c r="AC39" i="24" s="1"/>
  <c r="AE39" i="24" s="1"/>
  <c r="D39" i="24"/>
  <c r="D45" i="24"/>
  <c r="E45" i="24"/>
  <c r="AC45" i="24" s="1"/>
  <c r="AE45" i="24" s="1"/>
  <c r="AH46" i="24"/>
  <c r="AG46" i="24"/>
  <c r="AC57" i="24"/>
  <c r="AE57" i="24" s="1"/>
  <c r="E102" i="24"/>
  <c r="AC102" i="24" s="1"/>
  <c r="D102" i="24"/>
  <c r="AH146" i="24"/>
  <c r="AG146" i="24"/>
  <c r="AF55" i="24"/>
  <c r="AL55" i="24"/>
  <c r="AM55" i="24" s="1"/>
  <c r="AF105" i="24"/>
  <c r="AL105" i="24"/>
  <c r="AM105" i="24" s="1"/>
  <c r="AH138" i="24"/>
  <c r="AG138" i="24"/>
  <c r="AG143" i="24"/>
  <c r="AH143" i="24"/>
  <c r="AJ34" i="24"/>
  <c r="AL18" i="24"/>
  <c r="AM18" i="24" s="1"/>
  <c r="AC24" i="24"/>
  <c r="Z25" i="24"/>
  <c r="AA25" i="24" s="1"/>
  <c r="AJ25" i="24"/>
  <c r="AG27" i="24"/>
  <c r="D29" i="24"/>
  <c r="E29" i="24"/>
  <c r="AC29" i="24" s="1"/>
  <c r="AD29" i="24" s="1"/>
  <c r="E30" i="24"/>
  <c r="AC30" i="24" s="1"/>
  <c r="AE30" i="24" s="1"/>
  <c r="AL30" i="24"/>
  <c r="AM30" i="24" s="1"/>
  <c r="AF33" i="24"/>
  <c r="E37" i="24"/>
  <c r="AC37" i="24" s="1"/>
  <c r="AE37" i="24" s="1"/>
  <c r="D38" i="24"/>
  <c r="Z38" i="24" s="1"/>
  <c r="AA38" i="24" s="1"/>
  <c r="AH38" i="24"/>
  <c r="E41" i="24"/>
  <c r="AC41" i="24" s="1"/>
  <c r="AD41" i="24" s="1"/>
  <c r="AJ41" i="24"/>
  <c r="AG43" i="24"/>
  <c r="K46" i="24"/>
  <c r="AN46" i="24" s="1"/>
  <c r="AC59" i="24"/>
  <c r="AJ60" i="24"/>
  <c r="AH63" i="24"/>
  <c r="AG63" i="24"/>
  <c r="D79" i="24"/>
  <c r="E79" i="24"/>
  <c r="AC79" i="24" s="1"/>
  <c r="AH89" i="24"/>
  <c r="AG89" i="24"/>
  <c r="AF113" i="24"/>
  <c r="AL113" i="24"/>
  <c r="AM113" i="24" s="1"/>
  <c r="AJ113" i="24"/>
  <c r="AJ51" i="24"/>
  <c r="AJ58" i="24"/>
  <c r="AJ70" i="24"/>
  <c r="AL77" i="24"/>
  <c r="AM77" i="24" s="1"/>
  <c r="Z90" i="24"/>
  <c r="AB90" i="24" s="1"/>
  <c r="AF94" i="24"/>
  <c r="AH94" i="24" s="1"/>
  <c r="AJ97" i="24"/>
  <c r="AF99" i="24"/>
  <c r="AF102" i="24"/>
  <c r="AH102" i="24" s="1"/>
  <c r="AJ103" i="24"/>
  <c r="E109" i="24"/>
  <c r="AC109" i="24" s="1"/>
  <c r="AL119" i="24"/>
  <c r="AM119" i="24" s="1"/>
  <c r="AJ121" i="24"/>
  <c r="E122" i="24"/>
  <c r="AC122" i="24" s="1"/>
  <c r="AE122" i="24" s="1"/>
  <c r="E123" i="24"/>
  <c r="AC123" i="24" s="1"/>
  <c r="AF126" i="24"/>
  <c r="E129" i="24"/>
  <c r="AC129" i="24" s="1"/>
  <c r="AJ142" i="24"/>
  <c r="E145" i="24"/>
  <c r="AC145" i="24" s="1"/>
  <c r="AC149" i="24"/>
  <c r="AE149" i="24" s="1"/>
  <c r="AL149" i="24"/>
  <c r="AM149" i="24" s="1"/>
  <c r="AL154" i="24"/>
  <c r="AM154" i="24" s="1"/>
  <c r="E160" i="24"/>
  <c r="AC160" i="24" s="1"/>
  <c r="AE160" i="24" s="1"/>
  <c r="AG163" i="24"/>
  <c r="AC167" i="24"/>
  <c r="AD167" i="24" s="1"/>
  <c r="AL167" i="24"/>
  <c r="AM167" i="24" s="1"/>
  <c r="E169" i="24"/>
  <c r="AC169" i="24" s="1"/>
  <c r="AC170" i="24"/>
  <c r="AE170" i="24" s="1"/>
  <c r="AC173" i="24"/>
  <c r="AE173" i="24" s="1"/>
  <c r="AJ175" i="24"/>
  <c r="AF178" i="24"/>
  <c r="AF183" i="24"/>
  <c r="AC185" i="24"/>
  <c r="AE185" i="24" s="1"/>
  <c r="AE192" i="24"/>
  <c r="AD192" i="24"/>
  <c r="E194" i="24"/>
  <c r="AC194" i="24" s="1"/>
  <c r="D194" i="24"/>
  <c r="E217" i="24"/>
  <c r="AC217" i="24" s="1"/>
  <c r="D217" i="24"/>
  <c r="AH235" i="24"/>
  <c r="AG235" i="24"/>
  <c r="AF238" i="24"/>
  <c r="AL238" i="24"/>
  <c r="AM238" i="24" s="1"/>
  <c r="AC238" i="24"/>
  <c r="AE238" i="24" s="1"/>
  <c r="E276" i="24"/>
  <c r="AC276" i="24" s="1"/>
  <c r="AD276" i="24" s="1"/>
  <c r="D276" i="24"/>
  <c r="AH294" i="24"/>
  <c r="AG294" i="24"/>
  <c r="D296" i="24"/>
  <c r="E296" i="24"/>
  <c r="AC296" i="24" s="1"/>
  <c r="AD296" i="24" s="1"/>
  <c r="AL299" i="24"/>
  <c r="AM299" i="24" s="1"/>
  <c r="AF299" i="24"/>
  <c r="D301" i="24"/>
  <c r="Z301" i="24" s="1"/>
  <c r="E301" i="24"/>
  <c r="D307" i="24"/>
  <c r="E307" i="24"/>
  <c r="AC307" i="24" s="1"/>
  <c r="AE307" i="24" s="1"/>
  <c r="E40" i="24"/>
  <c r="AC40" i="24" s="1"/>
  <c r="AE40" i="24" s="1"/>
  <c r="AJ42" i="24"/>
  <c r="E49" i="24"/>
  <c r="AC49" i="24" s="1"/>
  <c r="AD49" i="24" s="1"/>
  <c r="AC52" i="24"/>
  <c r="D53" i="24"/>
  <c r="Z53" i="24" s="1"/>
  <c r="AC55" i="24"/>
  <c r="AE55" i="24" s="1"/>
  <c r="D58" i="24"/>
  <c r="Z58" i="24" s="1"/>
  <c r="AB58" i="24" s="1"/>
  <c r="AL78" i="24"/>
  <c r="AM78" i="24" s="1"/>
  <c r="AL86" i="24"/>
  <c r="AM86" i="24" s="1"/>
  <c r="AF107" i="24"/>
  <c r="AL108" i="24"/>
  <c r="AM108" i="24" s="1"/>
  <c r="AL109" i="24"/>
  <c r="AM109" i="24" s="1"/>
  <c r="AJ110" i="24"/>
  <c r="AJ111" i="24"/>
  <c r="AF112" i="24"/>
  <c r="AC113" i="24"/>
  <c r="AE113" i="24" s="1"/>
  <c r="AC114" i="24"/>
  <c r="AE114" i="24" s="1"/>
  <c r="AC116" i="24"/>
  <c r="AL127" i="24"/>
  <c r="AM127" i="24" s="1"/>
  <c r="AJ129" i="24"/>
  <c r="AC130" i="24"/>
  <c r="AD130" i="24" s="1"/>
  <c r="AC131" i="24"/>
  <c r="AE131" i="24" s="1"/>
  <c r="AC132" i="24"/>
  <c r="AC138" i="24"/>
  <c r="AE138" i="24" s="1"/>
  <c r="AF142" i="24"/>
  <c r="AC143" i="24"/>
  <c r="AD143" i="24" s="1"/>
  <c r="AC146" i="24"/>
  <c r="AE146" i="24" s="1"/>
  <c r="AF152" i="24"/>
  <c r="AG155" i="24"/>
  <c r="AJ157" i="24"/>
  <c r="AJ166" i="24"/>
  <c r="AH166" i="24"/>
  <c r="AJ169" i="24"/>
  <c r="AG173" i="24"/>
  <c r="AH173" i="24"/>
  <c r="AL174" i="24"/>
  <c r="AM174" i="24" s="1"/>
  <c r="AJ181" i="24"/>
  <c r="AF191" i="24"/>
  <c r="AG191" i="24" s="1"/>
  <c r="AL191" i="24"/>
  <c r="AM191" i="24" s="1"/>
  <c r="E196" i="24"/>
  <c r="D196" i="24"/>
  <c r="AL201" i="24"/>
  <c r="AM201" i="24" s="1"/>
  <c r="AF201" i="24"/>
  <c r="E204" i="24"/>
  <c r="AC204" i="24" s="1"/>
  <c r="AJ204" i="24"/>
  <c r="D204" i="24"/>
  <c r="AC231" i="24"/>
  <c r="AE231" i="24" s="1"/>
  <c r="AG233" i="24"/>
  <c r="AL261" i="24"/>
  <c r="AM261" i="24" s="1"/>
  <c r="AF261" i="24"/>
  <c r="AH261" i="24" s="1"/>
  <c r="Z274" i="24"/>
  <c r="AA274" i="24" s="1"/>
  <c r="Z282" i="24"/>
  <c r="AA282" i="24" s="1"/>
  <c r="E285" i="24"/>
  <c r="AC285" i="24" s="1"/>
  <c r="D285" i="24"/>
  <c r="AH286" i="24"/>
  <c r="AG286" i="24"/>
  <c r="AL143" i="24"/>
  <c r="AM143" i="24" s="1"/>
  <c r="AJ152" i="24"/>
  <c r="AJ174" i="24"/>
  <c r="D174" i="24"/>
  <c r="E186" i="24"/>
  <c r="D186" i="24"/>
  <c r="Z186" i="24" s="1"/>
  <c r="AJ188" i="24"/>
  <c r="D188" i="24"/>
  <c r="AF202" i="24"/>
  <c r="AH202" i="24" s="1"/>
  <c r="AL202" i="24"/>
  <c r="AM202" i="24" s="1"/>
  <c r="AD212" i="24"/>
  <c r="AE212" i="24"/>
  <c r="AL216" i="24"/>
  <c r="AM216" i="24" s="1"/>
  <c r="AF216" i="24"/>
  <c r="AJ231" i="24"/>
  <c r="AL231" i="24"/>
  <c r="AM231" i="24" s="1"/>
  <c r="AL240" i="24"/>
  <c r="AM240" i="24" s="1"/>
  <c r="AF240" i="24"/>
  <c r="E253" i="24"/>
  <c r="AC253" i="24" s="1"/>
  <c r="AE253" i="24" s="1"/>
  <c r="D253" i="24"/>
  <c r="AE290" i="24"/>
  <c r="AD290" i="24"/>
  <c r="AC81" i="24"/>
  <c r="AL89" i="24"/>
  <c r="AM89" i="24" s="1"/>
  <c r="AJ90" i="24"/>
  <c r="AC112" i="24"/>
  <c r="E124" i="24"/>
  <c r="AC124" i="24" s="1"/>
  <c r="AD124" i="24" s="1"/>
  <c r="AJ130" i="24"/>
  <c r="AL130" i="24"/>
  <c r="AM130" i="24" s="1"/>
  <c r="AH135" i="24"/>
  <c r="D137" i="24"/>
  <c r="Z137" i="24" s="1"/>
  <c r="AJ137" i="24"/>
  <c r="AL138" i="24"/>
  <c r="AM138" i="24" s="1"/>
  <c r="AL146" i="24"/>
  <c r="AM146" i="24" s="1"/>
  <c r="K149" i="24"/>
  <c r="AN149" i="24" s="1"/>
  <c r="AG151" i="24"/>
  <c r="E152" i="24"/>
  <c r="AC152" i="24" s="1"/>
  <c r="E154" i="24"/>
  <c r="AC154" i="24" s="1"/>
  <c r="D159" i="24"/>
  <c r="D161" i="24"/>
  <c r="Z161" i="24" s="1"/>
  <c r="AJ167" i="24"/>
  <c r="K173" i="24"/>
  <c r="AN173" i="24" s="1"/>
  <c r="E174" i="24"/>
  <c r="AC174" i="24" s="1"/>
  <c r="AE174" i="24" s="1"/>
  <c r="E178" i="24"/>
  <c r="AC178" i="24" s="1"/>
  <c r="AJ178" i="24"/>
  <c r="E188" i="24"/>
  <c r="AC188" i="24" s="1"/>
  <c r="E198" i="24"/>
  <c r="AC198" i="24" s="1"/>
  <c r="D198" i="24"/>
  <c r="AA219" i="24"/>
  <c r="AB219" i="24"/>
  <c r="AH224" i="24"/>
  <c r="AG224" i="24"/>
  <c r="AF225" i="24"/>
  <c r="AL225" i="24"/>
  <c r="AM225" i="24" s="1"/>
  <c r="AF228" i="24"/>
  <c r="AL228" i="24"/>
  <c r="AM228" i="24" s="1"/>
  <c r="AG230" i="24"/>
  <c r="AH230" i="24"/>
  <c r="AE233" i="24"/>
  <c r="AD233" i="24"/>
  <c r="D248" i="24"/>
  <c r="Z248" i="24" s="1"/>
  <c r="E248" i="24"/>
  <c r="AC248" i="24" s="1"/>
  <c r="AL264" i="24"/>
  <c r="AM264" i="24" s="1"/>
  <c r="AF264" i="24"/>
  <c r="AH302" i="24"/>
  <c r="AG302" i="24"/>
  <c r="AF311" i="24"/>
  <c r="AL311" i="24"/>
  <c r="AM311" i="24" s="1"/>
  <c r="AJ119" i="24"/>
  <c r="Z121" i="24"/>
  <c r="AB121" i="24" s="1"/>
  <c r="D128" i="24"/>
  <c r="K130" i="24"/>
  <c r="AN130" i="24" s="1"/>
  <c r="D134" i="24"/>
  <c r="Z134" i="24" s="1"/>
  <c r="D150" i="24"/>
  <c r="Z150" i="24" s="1"/>
  <c r="AB150" i="24" s="1"/>
  <c r="AJ154" i="24"/>
  <c r="AG162" i="24"/>
  <c r="AJ163" i="24"/>
  <c r="D175" i="24"/>
  <c r="AG185" i="24"/>
  <c r="AL188" i="24"/>
  <c r="AM188" i="24" s="1"/>
  <c r="E222" i="24"/>
  <c r="AC222" i="24" s="1"/>
  <c r="AE222" i="24" s="1"/>
  <c r="D222" i="24"/>
  <c r="AL247" i="24"/>
  <c r="AM247" i="24" s="1"/>
  <c r="AF247" i="24"/>
  <c r="AL256" i="24"/>
  <c r="AM256" i="24" s="1"/>
  <c r="AF256" i="24"/>
  <c r="AH256" i="24" s="1"/>
  <c r="K284" i="24"/>
  <c r="AN284" i="24" s="1"/>
  <c r="AJ284" i="24"/>
  <c r="AJ27" i="24"/>
  <c r="AJ40" i="24"/>
  <c r="AJ43" i="24"/>
  <c r="AC47" i="24"/>
  <c r="AJ49" i="24"/>
  <c r="AJ55" i="24"/>
  <c r="AJ61" i="24"/>
  <c r="AF69" i="24"/>
  <c r="AG69" i="24" s="1"/>
  <c r="AJ71" i="24"/>
  <c r="AL82" i="24"/>
  <c r="AM82" i="24" s="1"/>
  <c r="AC84" i="24"/>
  <c r="AD84" i="24" s="1"/>
  <c r="AC86" i="24"/>
  <c r="AD86" i="24" s="1"/>
  <c r="AJ86" i="24"/>
  <c r="E98" i="24"/>
  <c r="AC98" i="24" s="1"/>
  <c r="AC100" i="24"/>
  <c r="AE100" i="24" s="1"/>
  <c r="AJ100" i="24"/>
  <c r="AC110" i="24"/>
  <c r="AJ112" i="24"/>
  <c r="E117" i="24"/>
  <c r="AF121" i="24"/>
  <c r="E125" i="24"/>
  <c r="AC125" i="24" s="1"/>
  <c r="AE125" i="24" s="1"/>
  <c r="AJ125" i="24"/>
  <c r="AL129" i="24"/>
  <c r="AM129" i="24" s="1"/>
  <c r="E133" i="24"/>
  <c r="AC133" i="24" s="1"/>
  <c r="AE133" i="24" s="1"/>
  <c r="AJ133" i="24"/>
  <c r="E144" i="24"/>
  <c r="AC144" i="24" s="1"/>
  <c r="AD144" i="24" s="1"/>
  <c r="AJ147" i="24"/>
  <c r="D163" i="24"/>
  <c r="Z163" i="24" s="1"/>
  <c r="Z170" i="24"/>
  <c r="AA170" i="24" s="1"/>
  <c r="AG170" i="24"/>
  <c r="E184" i="24"/>
  <c r="AC184" i="24" s="1"/>
  <c r="Z192" i="24"/>
  <c r="AB192" i="24" s="1"/>
  <c r="AG197" i="24"/>
  <c r="AH197" i="24"/>
  <c r="K199" i="24"/>
  <c r="AN199" i="24" s="1"/>
  <c r="AJ199" i="24"/>
  <c r="AG222" i="24"/>
  <c r="AH222" i="24"/>
  <c r="AJ249" i="24"/>
  <c r="K249" i="24"/>
  <c r="AN249" i="24" s="1"/>
  <c r="AL266" i="24"/>
  <c r="AM266" i="24" s="1"/>
  <c r="AF266" i="24"/>
  <c r="AC277" i="24"/>
  <c r="AJ298" i="24"/>
  <c r="E298" i="24"/>
  <c r="AC298" i="24" s="1"/>
  <c r="D298" i="24"/>
  <c r="AJ197" i="24"/>
  <c r="AL207" i="24"/>
  <c r="AM207" i="24" s="1"/>
  <c r="Z209" i="24"/>
  <c r="AB209" i="24" s="1"/>
  <c r="AF209" i="24"/>
  <c r="AJ216" i="24"/>
  <c r="AJ221" i="24"/>
  <c r="AL222" i="24"/>
  <c r="AM222" i="24" s="1"/>
  <c r="AL230" i="24"/>
  <c r="AM230" i="24" s="1"/>
  <c r="AJ236" i="24"/>
  <c r="AF239" i="24"/>
  <c r="AJ245" i="24"/>
  <c r="AL250" i="24"/>
  <c r="AM250" i="24" s="1"/>
  <c r="AH252" i="24"/>
  <c r="AJ257" i="24"/>
  <c r="AG265" i="24"/>
  <c r="AF270" i="24"/>
  <c r="AL274" i="24"/>
  <c r="AM274" i="24" s="1"/>
  <c r="AL276" i="24"/>
  <c r="AM276" i="24" s="1"/>
  <c r="AJ278" i="24"/>
  <c r="AF284" i="24"/>
  <c r="AH284" i="24" s="1"/>
  <c r="AC288" i="24"/>
  <c r="AC289" i="24"/>
  <c r="AE289" i="24" s="1"/>
  <c r="AL289" i="24"/>
  <c r="AM289" i="24" s="1"/>
  <c r="AC297" i="24"/>
  <c r="AJ299" i="24"/>
  <c r="AF308" i="24"/>
  <c r="AC209" i="24"/>
  <c r="AC250" i="24"/>
  <c r="AD250" i="24" s="1"/>
  <c r="AJ252" i="24"/>
  <c r="AL254" i="24"/>
  <c r="AM254" i="24" s="1"/>
  <c r="Z257" i="24"/>
  <c r="AB257" i="24" s="1"/>
  <c r="Z263" i="24"/>
  <c r="AB263" i="24" s="1"/>
  <c r="AC268" i="24"/>
  <c r="AD268" i="24" s="1"/>
  <c r="AJ270" i="24"/>
  <c r="Z273" i="24"/>
  <c r="AL281" i="24"/>
  <c r="AM281" i="24" s="1"/>
  <c r="AJ297" i="24"/>
  <c r="AC302" i="24"/>
  <c r="AE302" i="24" s="1"/>
  <c r="AJ306" i="24"/>
  <c r="Z309" i="24"/>
  <c r="AB309" i="24" s="1"/>
  <c r="Z206" i="24"/>
  <c r="AA206" i="24" s="1"/>
  <c r="AJ225" i="24"/>
  <c r="Z229" i="24"/>
  <c r="AB229" i="24" s="1"/>
  <c r="AJ244" i="24"/>
  <c r="AL257" i="24"/>
  <c r="AM257" i="24" s="1"/>
  <c r="Z269" i="24"/>
  <c r="AB269" i="24" s="1"/>
  <c r="AJ295" i="24"/>
  <c r="E304" i="24"/>
  <c r="AC304" i="24" s="1"/>
  <c r="AD304" i="24" s="1"/>
  <c r="D306" i="24"/>
  <c r="AJ307" i="24"/>
  <c r="AJ198" i="24"/>
  <c r="E205" i="24"/>
  <c r="AC205" i="24" s="1"/>
  <c r="AG206" i="24"/>
  <c r="D221" i="24"/>
  <c r="Z221" i="24" s="1"/>
  <c r="D223" i="24"/>
  <c r="Z223" i="24" s="1"/>
  <c r="AC224" i="24"/>
  <c r="AE224" i="24" s="1"/>
  <c r="AJ224" i="24"/>
  <c r="D225" i="24"/>
  <c r="Z225" i="24" s="1"/>
  <c r="D228" i="24"/>
  <c r="Z228" i="24" s="1"/>
  <c r="D231" i="24"/>
  <c r="Z231" i="24" s="1"/>
  <c r="AB231" i="24" s="1"/>
  <c r="AG232" i="24"/>
  <c r="D244" i="24"/>
  <c r="AC249" i="24"/>
  <c r="E252" i="24"/>
  <c r="AC252" i="24" s="1"/>
  <c r="AE252" i="24" s="1"/>
  <c r="AL252" i="24"/>
  <c r="AM252" i="24" s="1"/>
  <c r="AJ255" i="24"/>
  <c r="AH260" i="24"/>
  <c r="D261" i="24"/>
  <c r="Z261" i="24" s="1"/>
  <c r="AG271" i="24"/>
  <c r="D277" i="24"/>
  <c r="AJ286" i="24"/>
  <c r="AF288" i="24"/>
  <c r="AH288" i="24" s="1"/>
  <c r="AJ290" i="24"/>
  <c r="AH292" i="24"/>
  <c r="AJ294" i="24"/>
  <c r="D295" i="24"/>
  <c r="AF296" i="24"/>
  <c r="AL297" i="24"/>
  <c r="AM297" i="24" s="1"/>
  <c r="AJ305" i="24"/>
  <c r="E306" i="24"/>
  <c r="AC306" i="24" s="1"/>
  <c r="AE306" i="24" s="1"/>
  <c r="K307" i="24"/>
  <c r="AN307" i="24" s="1"/>
  <c r="AC310" i="24"/>
  <c r="AD310" i="24" s="1"/>
  <c r="AJ311" i="24"/>
  <c r="E201" i="24"/>
  <c r="AJ206" i="24"/>
  <c r="AJ212" i="24"/>
  <c r="E216" i="24"/>
  <c r="AC216" i="24" s="1"/>
  <c r="AC219" i="24"/>
  <c r="AE219" i="24" s="1"/>
  <c r="AG219" i="24"/>
  <c r="Z232" i="24"/>
  <c r="AA232" i="24" s="1"/>
  <c r="Z233" i="24"/>
  <c r="AB233" i="24" s="1"/>
  <c r="Z234" i="24"/>
  <c r="AB234" i="24" s="1"/>
  <c r="D238" i="24"/>
  <c r="Z238" i="24" s="1"/>
  <c r="AA238" i="24" s="1"/>
  <c r="AF243" i="24"/>
  <c r="AJ247" i="24"/>
  <c r="AL249" i="24"/>
  <c r="AM249" i="24" s="1"/>
  <c r="AC256" i="24"/>
  <c r="AJ260" i="24"/>
  <c r="AJ268" i="24"/>
  <c r="AJ269" i="24"/>
  <c r="AJ274" i="24"/>
  <c r="Z278" i="24"/>
  <c r="AA278" i="24" s="1"/>
  <c r="AJ282" i="24"/>
  <c r="AJ289" i="24"/>
  <c r="Z290" i="24"/>
  <c r="AC299" i="24"/>
  <c r="AE299" i="24" s="1"/>
  <c r="AJ303" i="24"/>
  <c r="AL303" i="24"/>
  <c r="AM303" i="24" s="1"/>
  <c r="AF307" i="24"/>
  <c r="AG29" i="24"/>
  <c r="AH29" i="24"/>
  <c r="AG34" i="24"/>
  <c r="AH34" i="24"/>
  <c r="AD36" i="24"/>
  <c r="AE36" i="24"/>
  <c r="AG42" i="24"/>
  <c r="AH42" i="24"/>
  <c r="AE53" i="24"/>
  <c r="AD53" i="24"/>
  <c r="AH55" i="24"/>
  <c r="AG55" i="24"/>
  <c r="AE58" i="24"/>
  <c r="AD58" i="24"/>
  <c r="AB70" i="24"/>
  <c r="AG37" i="24"/>
  <c r="AH37" i="24"/>
  <c r="AD52" i="24"/>
  <c r="AE52" i="24"/>
  <c r="AG53" i="24"/>
  <c r="AH53" i="24"/>
  <c r="AG58" i="24"/>
  <c r="AH58" i="24"/>
  <c r="AE70" i="24"/>
  <c r="AD70" i="24"/>
  <c r="AE11" i="24"/>
  <c r="AE29" i="24"/>
  <c r="AE42" i="24"/>
  <c r="AD42" i="24"/>
  <c r="AA58" i="24"/>
  <c r="AB18" i="24"/>
  <c r="AA18" i="24"/>
  <c r="AE24" i="24"/>
  <c r="AD24" i="24"/>
  <c r="AD25" i="24"/>
  <c r="AE25" i="24"/>
  <c r="AD39" i="24"/>
  <c r="AG45" i="24"/>
  <c r="AH45" i="24"/>
  <c r="AE48" i="24"/>
  <c r="AD48" i="24"/>
  <c r="AN53" i="24"/>
  <c r="AE13" i="24"/>
  <c r="AH16" i="24"/>
  <c r="AD40" i="24"/>
  <c r="AE47" i="24"/>
  <c r="AD47" i="24"/>
  <c r="AH48" i="24"/>
  <c r="AG48" i="24"/>
  <c r="AG50" i="24"/>
  <c r="AH50" i="24"/>
  <c r="AH77" i="24"/>
  <c r="AG77" i="24"/>
  <c r="AG79" i="24"/>
  <c r="AH79" i="24"/>
  <c r="AD28" i="24"/>
  <c r="AE28" i="24"/>
  <c r="AH14" i="24"/>
  <c r="AD20" i="24"/>
  <c r="AE20" i="24"/>
  <c r="AD26" i="24"/>
  <c r="AE26" i="24"/>
  <c r="AE61" i="24"/>
  <c r="AD61" i="24"/>
  <c r="AD55" i="24"/>
  <c r="AH18" i="24"/>
  <c r="AG18" i="24"/>
  <c r="AE21" i="24"/>
  <c r="AD21" i="24"/>
  <c r="AG21" i="24"/>
  <c r="AH21" i="24"/>
  <c r="AG26" i="24"/>
  <c r="AH26" i="24"/>
  <c r="AE32" i="24"/>
  <c r="AD32" i="24"/>
  <c r="AD68" i="24"/>
  <c r="AE68" i="24"/>
  <c r="AD59" i="24"/>
  <c r="AE59" i="24"/>
  <c r="AE12" i="24"/>
  <c r="AE31" i="24"/>
  <c r="AD31" i="24"/>
  <c r="AB42" i="24"/>
  <c r="AA42" i="24"/>
  <c r="AE63" i="24"/>
  <c r="AD63" i="24"/>
  <c r="AF59" i="24"/>
  <c r="E72" i="24"/>
  <c r="AC72" i="24" s="1"/>
  <c r="D72" i="24"/>
  <c r="E78" i="24"/>
  <c r="AC78" i="24" s="1"/>
  <c r="D78" i="24"/>
  <c r="AJ101" i="24"/>
  <c r="E101" i="24"/>
  <c r="AC101" i="24" s="1"/>
  <c r="D101" i="24"/>
  <c r="AF11" i="24"/>
  <c r="AF12" i="24"/>
  <c r="AJ13" i="24"/>
  <c r="D19" i="24"/>
  <c r="AF20" i="24"/>
  <c r="AJ21" i="24"/>
  <c r="AD22" i="24"/>
  <c r="AG23" i="24"/>
  <c r="D27" i="24"/>
  <c r="AF28" i="24"/>
  <c r="AJ29" i="24"/>
  <c r="AG31" i="24"/>
  <c r="D35" i="24"/>
  <c r="AF36" i="24"/>
  <c r="AJ37" i="24"/>
  <c r="AD38" i="24"/>
  <c r="D43" i="24"/>
  <c r="AF44" i="24"/>
  <c r="AJ45" i="24"/>
  <c r="AD46" i="24"/>
  <c r="AG47" i="24"/>
  <c r="D51" i="24"/>
  <c r="AF52" i="24"/>
  <c r="AD54" i="24"/>
  <c r="D60" i="24"/>
  <c r="E64" i="24"/>
  <c r="AC64" i="24" s="1"/>
  <c r="AF64" i="24"/>
  <c r="E65" i="24"/>
  <c r="AC65" i="24" s="1"/>
  <c r="AH68" i="24"/>
  <c r="AG68" i="24"/>
  <c r="AC69" i="24"/>
  <c r="AH69" i="24"/>
  <c r="AJ72" i="24"/>
  <c r="Z86" i="24"/>
  <c r="AC87" i="24"/>
  <c r="Z87" i="24"/>
  <c r="AC96" i="24"/>
  <c r="Z96" i="24"/>
  <c r="D16" i="24"/>
  <c r="Z16" i="24" s="1"/>
  <c r="AL16" i="24"/>
  <c r="E19" i="24"/>
  <c r="AC19" i="24" s="1"/>
  <c r="D32" i="24"/>
  <c r="Z32" i="24" s="1"/>
  <c r="E35" i="24"/>
  <c r="AC35" i="24" s="1"/>
  <c r="E43" i="24"/>
  <c r="AC43" i="24" s="1"/>
  <c r="D48" i="24"/>
  <c r="Z48" i="24" s="1"/>
  <c r="AL48" i="24"/>
  <c r="AM48" i="24" s="1"/>
  <c r="AF49" i="24"/>
  <c r="E51" i="24"/>
  <c r="AC51" i="24" s="1"/>
  <c r="AJ56" i="24"/>
  <c r="E60" i="24"/>
  <c r="AC60" i="24" s="1"/>
  <c r="AF65" i="24"/>
  <c r="AL65" i="24"/>
  <c r="AM65" i="24" s="1"/>
  <c r="AJ69" i="24"/>
  <c r="AE76" i="24"/>
  <c r="AJ80" i="24"/>
  <c r="Z80" i="24"/>
  <c r="AE81" i="24"/>
  <c r="AD81" i="24"/>
  <c r="AL87" i="24"/>
  <c r="AM87" i="24" s="1"/>
  <c r="AJ87" i="24"/>
  <c r="D24" i="24"/>
  <c r="Z24" i="24" s="1"/>
  <c r="E27" i="24"/>
  <c r="AC27" i="24" s="1"/>
  <c r="Z11" i="24"/>
  <c r="D13" i="24"/>
  <c r="Z13" i="24" s="1"/>
  <c r="AL13" i="24"/>
  <c r="AJ15" i="24"/>
  <c r="AL21" i="24"/>
  <c r="AM21" i="24" s="1"/>
  <c r="AF22" i="24"/>
  <c r="AJ23" i="24"/>
  <c r="AL29" i="24"/>
  <c r="AM29" i="24" s="1"/>
  <c r="AF30" i="24"/>
  <c r="AJ31" i="24"/>
  <c r="AL37" i="24"/>
  <c r="AM37" i="24" s="1"/>
  <c r="AJ39" i="24"/>
  <c r="AL45" i="24"/>
  <c r="AM45" i="24" s="1"/>
  <c r="AJ47" i="24"/>
  <c r="AL53" i="24"/>
  <c r="AM53" i="24" s="1"/>
  <c r="Z55" i="24"/>
  <c r="AJ59" i="24"/>
  <c r="AF60" i="24"/>
  <c r="AJ64" i="24"/>
  <c r="E66" i="24"/>
  <c r="AC66" i="24" s="1"/>
  <c r="E67" i="24"/>
  <c r="AJ67" i="24"/>
  <c r="E71" i="24"/>
  <c r="AC71" i="24" s="1"/>
  <c r="AG71" i="24"/>
  <c r="AD74" i="24"/>
  <c r="AJ82" i="24"/>
  <c r="E82" i="24"/>
  <c r="AC82" i="24" s="1"/>
  <c r="AF84" i="24"/>
  <c r="AL84" i="24"/>
  <c r="AM84" i="24" s="1"/>
  <c r="AJ85" i="24"/>
  <c r="E85" i="24"/>
  <c r="AC85" i="24" s="1"/>
  <c r="D85" i="24"/>
  <c r="Z88" i="24"/>
  <c r="AE89" i="24"/>
  <c r="AD89" i="24"/>
  <c r="AJ28" i="24"/>
  <c r="AJ36" i="24"/>
  <c r="AJ44" i="24"/>
  <c r="AJ52" i="24"/>
  <c r="AJ65" i="24"/>
  <c r="AG66" i="24"/>
  <c r="Z69" i="24"/>
  <c r="Z83" i="24"/>
  <c r="AH85" i="24"/>
  <c r="AG85" i="24"/>
  <c r="AE86" i="24"/>
  <c r="AH126" i="24"/>
  <c r="AG126" i="24"/>
  <c r="AJ12" i="24"/>
  <c r="AK312" i="24"/>
  <c r="D47" i="24"/>
  <c r="Z47" i="24" s="1"/>
  <c r="AD50" i="24"/>
  <c r="AG51" i="24"/>
  <c r="Z74" i="24"/>
  <c r="AC80" i="24"/>
  <c r="AF87" i="24"/>
  <c r="AH96" i="24"/>
  <c r="AG96" i="24"/>
  <c r="AC104" i="24"/>
  <c r="Z104" i="24"/>
  <c r="AJ105" i="24"/>
  <c r="E105" i="24"/>
  <c r="AC105" i="24" s="1"/>
  <c r="D105" i="24"/>
  <c r="AJ108" i="24"/>
  <c r="E108" i="24"/>
  <c r="AC108" i="24" s="1"/>
  <c r="D108" i="24"/>
  <c r="D31" i="24"/>
  <c r="Z31" i="24" s="1"/>
  <c r="D12" i="24"/>
  <c r="Z12" i="24" s="1"/>
  <c r="E15" i="24"/>
  <c r="AC15" i="24" s="1"/>
  <c r="AE16" i="24" s="1"/>
  <c r="AE18" i="24"/>
  <c r="AH19" i="24"/>
  <c r="D20" i="24"/>
  <c r="Z20" i="24" s="1"/>
  <c r="AL20" i="24"/>
  <c r="AM20" i="24" s="1"/>
  <c r="E23" i="24"/>
  <c r="AC23" i="24" s="1"/>
  <c r="AG24" i="24"/>
  <c r="D28" i="24"/>
  <c r="Z28" i="24" s="1"/>
  <c r="AG32" i="24"/>
  <c r="D36" i="24"/>
  <c r="Z36" i="24" s="1"/>
  <c r="AG40" i="24"/>
  <c r="D44" i="24"/>
  <c r="Z44" i="24" s="1"/>
  <c r="D52" i="24"/>
  <c r="Z52" i="24" s="1"/>
  <c r="E56" i="24"/>
  <c r="AC56" i="24" s="1"/>
  <c r="AH61" i="24"/>
  <c r="AD62" i="24"/>
  <c r="E73" i="24"/>
  <c r="AH73" i="24"/>
  <c r="AF76" i="24"/>
  <c r="AL76" i="24"/>
  <c r="AM76" i="24" s="1"/>
  <c r="AJ77" i="24"/>
  <c r="E77" i="24"/>
  <c r="AC77" i="24" s="1"/>
  <c r="D77" i="24"/>
  <c r="AH78" i="24"/>
  <c r="AF80" i="24"/>
  <c r="AE83" i="24"/>
  <c r="D91" i="24"/>
  <c r="AJ91" i="24"/>
  <c r="E91" i="24"/>
  <c r="AC91" i="24" s="1"/>
  <c r="AJ92" i="24"/>
  <c r="E92" i="24"/>
  <c r="AC92" i="24" s="1"/>
  <c r="D92" i="24"/>
  <c r="AD102" i="24"/>
  <c r="AE102" i="24"/>
  <c r="AF103" i="24"/>
  <c r="AC103" i="24"/>
  <c r="AL103" i="24"/>
  <c r="AM103" i="24" s="1"/>
  <c r="AH119" i="24"/>
  <c r="AG119" i="24"/>
  <c r="AF56" i="24"/>
  <c r="AL57" i="24"/>
  <c r="AM57" i="24" s="1"/>
  <c r="D59" i="24"/>
  <c r="Z59" i="24" s="1"/>
  <c r="AL66" i="24"/>
  <c r="AM66" i="24" s="1"/>
  <c r="AF72" i="24"/>
  <c r="AJ73" i="24"/>
  <c r="AJ78" i="24"/>
  <c r="AL79" i="24"/>
  <c r="AM79" i="24" s="1"/>
  <c r="AJ79" i="24"/>
  <c r="AH110" i="24"/>
  <c r="AG110" i="24"/>
  <c r="AC90" i="24"/>
  <c r="AF90" i="24"/>
  <c r="AF91" i="24"/>
  <c r="D97" i="24"/>
  <c r="AG101" i="24"/>
  <c r="AJ102" i="24"/>
  <c r="AJ104" i="24"/>
  <c r="D107" i="24"/>
  <c r="E107" i="24"/>
  <c r="AC107" i="24" s="1"/>
  <c r="AJ107" i="24"/>
  <c r="AE112" i="24"/>
  <c r="AD112" i="24"/>
  <c r="AC128" i="24"/>
  <c r="Z128" i="24"/>
  <c r="AL73" i="24"/>
  <c r="AM73" i="24" s="1"/>
  <c r="AF74" i="24"/>
  <c r="AJ76" i="24"/>
  <c r="AJ81" i="24"/>
  <c r="AJ84" i="24"/>
  <c r="AJ89" i="24"/>
  <c r="AJ96" i="24"/>
  <c r="E97" i="24"/>
  <c r="AC97" i="24" s="1"/>
  <c r="Z106" i="24"/>
  <c r="AG109" i="24"/>
  <c r="Z110" i="24"/>
  <c r="AL110" i="24"/>
  <c r="AM110" i="24" s="1"/>
  <c r="E127" i="24"/>
  <c r="AC127" i="24" s="1"/>
  <c r="D127" i="24"/>
  <c r="AJ127" i="24"/>
  <c r="AF88" i="24"/>
  <c r="AJ93" i="24"/>
  <c r="AC106" i="24"/>
  <c r="AF106" i="24"/>
  <c r="AJ74" i="24"/>
  <c r="AF75" i="24"/>
  <c r="AF83" i="24"/>
  <c r="D93" i="24"/>
  <c r="AE94" i="24"/>
  <c r="AD95" i="24"/>
  <c r="D99" i="24"/>
  <c r="AJ99" i="24"/>
  <c r="AJ106" i="24"/>
  <c r="E111" i="24"/>
  <c r="AC111" i="24" s="1"/>
  <c r="D111" i="24"/>
  <c r="AH134" i="24"/>
  <c r="AG134" i="24"/>
  <c r="D76" i="24"/>
  <c r="Z76" i="24" s="1"/>
  <c r="D81" i="24"/>
  <c r="Z81" i="24" s="1"/>
  <c r="D84" i="24"/>
  <c r="Z84" i="24" s="1"/>
  <c r="D89" i="24"/>
  <c r="Z89" i="24" s="1"/>
  <c r="E93" i="24"/>
  <c r="AC93" i="24" s="1"/>
  <c r="D94" i="24"/>
  <c r="Z94" i="24" s="1"/>
  <c r="D95" i="24"/>
  <c r="Z95" i="24" s="1"/>
  <c r="E99" i="24"/>
  <c r="AC99" i="24" s="1"/>
  <c r="D100" i="24"/>
  <c r="Z100" i="24" s="1"/>
  <c r="AG111" i="24"/>
  <c r="AH111" i="24"/>
  <c r="AG128" i="24"/>
  <c r="AH128" i="24"/>
  <c r="AH129" i="24"/>
  <c r="AG129" i="24"/>
  <c r="AG94" i="24"/>
  <c r="AH95" i="24"/>
  <c r="AG98" i="24"/>
  <c r="D103" i="24"/>
  <c r="Z103" i="24" s="1"/>
  <c r="AJ122" i="24"/>
  <c r="K122" i="24"/>
  <c r="AN122" i="24" s="1"/>
  <c r="AF158" i="24"/>
  <c r="AC158" i="24"/>
  <c r="Z158" i="24"/>
  <c r="AL158" i="24"/>
  <c r="AM158" i="24" s="1"/>
  <c r="K159" i="24"/>
  <c r="AN159" i="24" s="1"/>
  <c r="AJ159" i="24"/>
  <c r="D115" i="24"/>
  <c r="AJ115" i="24"/>
  <c r="AG115" i="24"/>
  <c r="Z131" i="24"/>
  <c r="AH144" i="24"/>
  <c r="AG144" i="24"/>
  <c r="AJ146" i="24"/>
  <c r="D146" i="24"/>
  <c r="Z146" i="24" s="1"/>
  <c r="AE154" i="24"/>
  <c r="AD154" i="24"/>
  <c r="AA166" i="24"/>
  <c r="AH172" i="24"/>
  <c r="AG172" i="24"/>
  <c r="AD190" i="24"/>
  <c r="AE190" i="24"/>
  <c r="AL101" i="24"/>
  <c r="AM101" i="24" s="1"/>
  <c r="AD113" i="24"/>
  <c r="Z114" i="24"/>
  <c r="E115" i="24"/>
  <c r="AC115" i="24" s="1"/>
  <c r="AJ118" i="24"/>
  <c r="E118" i="24"/>
  <c r="AF118" i="24"/>
  <c r="AC120" i="24"/>
  <c r="AJ123" i="24"/>
  <c r="AJ126" i="24"/>
  <c r="E126" i="24"/>
  <c r="AC126" i="24" s="1"/>
  <c r="AL128" i="24"/>
  <c r="AM128" i="24" s="1"/>
  <c r="AJ128" i="24"/>
  <c r="E151" i="24"/>
  <c r="AC151" i="24" s="1"/>
  <c r="AJ151" i="24"/>
  <c r="D151" i="24"/>
  <c r="K160" i="24"/>
  <c r="AN160" i="24" s="1"/>
  <c r="AJ160" i="24"/>
  <c r="AJ109" i="24"/>
  <c r="Z113" i="24"/>
  <c r="AL115" i="24"/>
  <c r="AM115" i="24" s="1"/>
  <c r="Z120" i="24"/>
  <c r="AH121" i="24"/>
  <c r="AG121" i="24"/>
  <c r="D126" i="24"/>
  <c r="Z132" i="24"/>
  <c r="AC134" i="24"/>
  <c r="AH139" i="24"/>
  <c r="AG139" i="24"/>
  <c r="AE150" i="24"/>
  <c r="AD150" i="24"/>
  <c r="AE167" i="24"/>
  <c r="Z112" i="24"/>
  <c r="AC117" i="24"/>
  <c r="Z117" i="24"/>
  <c r="AL120" i="24"/>
  <c r="AM120" i="24" s="1"/>
  <c r="AJ120" i="24"/>
  <c r="E135" i="24"/>
  <c r="AC135" i="24" s="1"/>
  <c r="AJ135" i="24"/>
  <c r="D135" i="24"/>
  <c r="AN137" i="24"/>
  <c r="AJ144" i="24"/>
  <c r="AJ145" i="24"/>
  <c r="K145" i="24"/>
  <c r="AN145" i="24" s="1"/>
  <c r="AF153" i="24"/>
  <c r="AD157" i="24"/>
  <c r="AE157" i="24"/>
  <c r="AC177" i="24"/>
  <c r="Z177" i="24"/>
  <c r="AD131" i="24"/>
  <c r="AJ139" i="24"/>
  <c r="D139" i="24"/>
  <c r="AJ141" i="24"/>
  <c r="D141" i="24"/>
  <c r="AN142" i="24"/>
  <c r="Z142" i="24"/>
  <c r="AE143" i="24"/>
  <c r="AJ153" i="24"/>
  <c r="AJ155" i="24"/>
  <c r="D155" i="24"/>
  <c r="AE159" i="24"/>
  <c r="AD159" i="24"/>
  <c r="AE166" i="24"/>
  <c r="AD166" i="24"/>
  <c r="Z116" i="24"/>
  <c r="AH127" i="24"/>
  <c r="AG127" i="24"/>
  <c r="AJ136" i="24"/>
  <c r="E136" i="24"/>
  <c r="AC136" i="24" s="1"/>
  <c r="D136" i="24"/>
  <c r="E139" i="24"/>
  <c r="AC139" i="24" s="1"/>
  <c r="E141" i="24"/>
  <c r="AC141" i="24" s="1"/>
  <c r="AE142" i="24"/>
  <c r="AD142" i="24"/>
  <c r="AL144" i="24"/>
  <c r="AM144" i="24" s="1"/>
  <c r="AH145" i="24"/>
  <c r="E155" i="24"/>
  <c r="AC155" i="24" s="1"/>
  <c r="E156" i="24"/>
  <c r="AC156" i="24" s="1"/>
  <c r="D156" i="24"/>
  <c r="AJ156" i="24"/>
  <c r="AH164" i="24"/>
  <c r="AG164" i="24"/>
  <c r="E119" i="24"/>
  <c r="AC119" i="24" s="1"/>
  <c r="D119" i="24"/>
  <c r="AF120" i="24"/>
  <c r="AL140" i="24"/>
  <c r="AM140" i="24" s="1"/>
  <c r="AF140" i="24"/>
  <c r="AJ143" i="24"/>
  <c r="K143" i="24"/>
  <c r="AN143" i="24" s="1"/>
  <c r="AH150" i="24"/>
  <c r="AJ171" i="24"/>
  <c r="E171" i="24"/>
  <c r="AC171" i="24" s="1"/>
  <c r="D171" i="24"/>
  <c r="AF123" i="24"/>
  <c r="AF131" i="24"/>
  <c r="E140" i="24"/>
  <c r="AC140" i="24" s="1"/>
  <c r="D140" i="24"/>
  <c r="AH152" i="24"/>
  <c r="AG152" i="24"/>
  <c r="AC153" i="24"/>
  <c r="Z153" i="24"/>
  <c r="AL177" i="24"/>
  <c r="AM177" i="24" s="1"/>
  <c r="AJ177" i="24"/>
  <c r="AF177" i="24"/>
  <c r="AH179" i="24"/>
  <c r="AG179" i="24"/>
  <c r="AC180" i="24"/>
  <c r="AE181" i="24"/>
  <c r="AD181" i="24"/>
  <c r="AE194" i="24"/>
  <c r="AD194" i="24"/>
  <c r="AA209" i="24"/>
  <c r="AH239" i="24"/>
  <c r="AG239" i="24"/>
  <c r="E164" i="24"/>
  <c r="AC164" i="24" s="1"/>
  <c r="D164" i="24"/>
  <c r="AJ164" i="24"/>
  <c r="E168" i="24"/>
  <c r="AC168" i="24" s="1"/>
  <c r="D168" i="24"/>
  <c r="AH174" i="24"/>
  <c r="AG174" i="24"/>
  <c r="AE175" i="24"/>
  <c r="AD175" i="24"/>
  <c r="AE178" i="24"/>
  <c r="AD178" i="24"/>
  <c r="AC196" i="24"/>
  <c r="AD208" i="24"/>
  <c r="AE208" i="24"/>
  <c r="AF116" i="24"/>
  <c r="AF124" i="24"/>
  <c r="AJ131" i="24"/>
  <c r="AF132" i="24"/>
  <c r="AD137" i="24"/>
  <c r="AJ138" i="24"/>
  <c r="K167" i="24"/>
  <c r="AN167" i="24" s="1"/>
  <c r="E172" i="24"/>
  <c r="AC172" i="24" s="1"/>
  <c r="D172" i="24"/>
  <c r="AJ172" i="24"/>
  <c r="D183" i="24"/>
  <c r="AJ183" i="24"/>
  <c r="AF186" i="24"/>
  <c r="AC186" i="24"/>
  <c r="AL186" i="24"/>
  <c r="AM186" i="24" s="1"/>
  <c r="Z205" i="24"/>
  <c r="AH207" i="24"/>
  <c r="AG207" i="24"/>
  <c r="AF208" i="24"/>
  <c r="AL208" i="24"/>
  <c r="AM208" i="24" s="1"/>
  <c r="AJ208" i="24"/>
  <c r="D130" i="24"/>
  <c r="Z130" i="24" s="1"/>
  <c r="AF136" i="24"/>
  <c r="AJ140" i="24"/>
  <c r="AH141" i="24"/>
  <c r="D147" i="24"/>
  <c r="E148" i="24"/>
  <c r="AC148" i="24" s="1"/>
  <c r="D148" i="24"/>
  <c r="AF148" i="24"/>
  <c r="D149" i="24"/>
  <c r="AL155" i="24"/>
  <c r="AM155" i="24" s="1"/>
  <c r="AF161" i="24"/>
  <c r="E162" i="24"/>
  <c r="AD163" i="24"/>
  <c r="E176" i="24"/>
  <c r="AC176" i="24" s="1"/>
  <c r="D176" i="24"/>
  <c r="AC182" i="24"/>
  <c r="E183" i="24"/>
  <c r="AC183" i="24" s="1"/>
  <c r="Z197" i="24"/>
  <c r="AF200" i="24"/>
  <c r="AL200" i="24"/>
  <c r="AM200" i="24" s="1"/>
  <c r="AJ200" i="24"/>
  <c r="AH216" i="24"/>
  <c r="AG216" i="24"/>
  <c r="AJ220" i="24"/>
  <c r="E220" i="24"/>
  <c r="AC220" i="24" s="1"/>
  <c r="D220" i="24"/>
  <c r="E147" i="24"/>
  <c r="AC147" i="24" s="1"/>
  <c r="AJ158" i="24"/>
  <c r="AH160" i="24"/>
  <c r="AG160" i="24"/>
  <c r="AC161" i="24"/>
  <c r="E165" i="24"/>
  <c r="AC165" i="24" s="1"/>
  <c r="D165" i="24"/>
  <c r="AF180" i="24"/>
  <c r="AE184" i="24"/>
  <c r="AD184" i="24"/>
  <c r="AE197" i="24"/>
  <c r="AD197" i="24"/>
  <c r="AJ116" i="24"/>
  <c r="AJ124" i="24"/>
  <c r="AJ132" i="24"/>
  <c r="AG137" i="24"/>
  <c r="D138" i="24"/>
  <c r="Z138" i="24" s="1"/>
  <c r="D143" i="24"/>
  <c r="AG147" i="24"/>
  <c r="AJ150" i="24"/>
  <c r="D157" i="24"/>
  <c r="Z157" i="24" s="1"/>
  <c r="AG159" i="24"/>
  <c r="AJ161" i="24"/>
  <c r="AF165" i="24"/>
  <c r="AL165" i="24"/>
  <c r="AM165" i="24" s="1"/>
  <c r="AJ165" i="24"/>
  <c r="AG167" i="24"/>
  <c r="K175" i="24"/>
  <c r="AN175" i="24" s="1"/>
  <c r="AF184" i="24"/>
  <c r="AL184" i="24"/>
  <c r="AM184" i="24" s="1"/>
  <c r="AJ186" i="24"/>
  <c r="AE210" i="24"/>
  <c r="AD210" i="24"/>
  <c r="AJ134" i="24"/>
  <c r="AL141" i="24"/>
  <c r="AM141" i="24" s="1"/>
  <c r="AJ148" i="24"/>
  <c r="AH149" i="24"/>
  <c r="AF156" i="24"/>
  <c r="AH157" i="24"/>
  <c r="AJ162" i="24"/>
  <c r="AH168" i="24"/>
  <c r="AG168" i="24"/>
  <c r="AL169" i="24"/>
  <c r="AM169" i="24" s="1"/>
  <c r="AF169" i="24"/>
  <c r="AG171" i="24"/>
  <c r="AJ179" i="24"/>
  <c r="E179" i="24"/>
  <c r="AC179" i="24" s="1"/>
  <c r="AF182" i="24"/>
  <c r="AJ194" i="24"/>
  <c r="E202" i="24"/>
  <c r="AC202" i="24" s="1"/>
  <c r="AJ202" i="24"/>
  <c r="Z210" i="24"/>
  <c r="AE228" i="24"/>
  <c r="AD228" i="24"/>
  <c r="AE246" i="24"/>
  <c r="AD246" i="24"/>
  <c r="AJ182" i="24"/>
  <c r="D193" i="24"/>
  <c r="AJ193" i="24"/>
  <c r="E199" i="24"/>
  <c r="AC199" i="24" s="1"/>
  <c r="D199" i="24"/>
  <c r="E211" i="24"/>
  <c r="AC211" i="24" s="1"/>
  <c r="AJ211" i="24"/>
  <c r="D211" i="24"/>
  <c r="E215" i="24"/>
  <c r="AC215" i="24" s="1"/>
  <c r="D215" i="24"/>
  <c r="AJ215" i="24"/>
  <c r="AD237" i="24"/>
  <c r="AE237" i="24"/>
  <c r="D173" i="24"/>
  <c r="Z173" i="24" s="1"/>
  <c r="AL173" i="24"/>
  <c r="AM173" i="24" s="1"/>
  <c r="D181" i="24"/>
  <c r="Z181" i="24" s="1"/>
  <c r="AF190" i="24"/>
  <c r="E191" i="24"/>
  <c r="AC191" i="24" s="1"/>
  <c r="AH191" i="24"/>
  <c r="AG192" i="24"/>
  <c r="E193" i="24"/>
  <c r="AC193" i="24" s="1"/>
  <c r="AG193" i="24"/>
  <c r="AL196" i="24"/>
  <c r="AM196" i="24" s="1"/>
  <c r="AF196" i="24"/>
  <c r="AJ196" i="24"/>
  <c r="K198" i="24"/>
  <c r="AN198" i="24" s="1"/>
  <c r="AJ203" i="24"/>
  <c r="E203" i="24"/>
  <c r="AC203" i="24" s="1"/>
  <c r="D203" i="24"/>
  <c r="AH213" i="24"/>
  <c r="AG213" i="24"/>
  <c r="AJ223" i="24"/>
  <c r="AL223" i="24"/>
  <c r="AM223" i="24" s="1"/>
  <c r="AF223" i="24"/>
  <c r="AC223" i="24"/>
  <c r="AE245" i="24"/>
  <c r="AD245" i="24"/>
  <c r="AJ180" i="24"/>
  <c r="AJ189" i="24"/>
  <c r="Z190" i="24"/>
  <c r="AJ191" i="24"/>
  <c r="AJ192" i="24"/>
  <c r="AH195" i="24"/>
  <c r="AG195" i="24"/>
  <c r="AE198" i="24"/>
  <c r="AD198" i="24"/>
  <c r="AL204" i="24"/>
  <c r="AM204" i="24" s="1"/>
  <c r="AF204" i="24"/>
  <c r="AE216" i="24"/>
  <c r="AD216" i="24"/>
  <c r="AH221" i="24"/>
  <c r="AG221" i="24"/>
  <c r="AJ187" i="24"/>
  <c r="D187" i="24"/>
  <c r="AJ190" i="24"/>
  <c r="AJ195" i="24"/>
  <c r="D195" i="24"/>
  <c r="E207" i="24"/>
  <c r="AC207" i="24" s="1"/>
  <c r="D207" i="24"/>
  <c r="AJ207" i="24"/>
  <c r="AG212" i="24"/>
  <c r="AH212" i="24"/>
  <c r="AH214" i="24"/>
  <c r="AG214" i="24"/>
  <c r="AG176" i="24"/>
  <c r="D180" i="24"/>
  <c r="Z180" i="24" s="1"/>
  <c r="AG181" i="24"/>
  <c r="D182" i="24"/>
  <c r="Z182" i="24" s="1"/>
  <c r="E187" i="24"/>
  <c r="AC187" i="24" s="1"/>
  <c r="AH187" i="24"/>
  <c r="E189" i="24"/>
  <c r="AH189" i="24"/>
  <c r="AL192" i="24"/>
  <c r="AM192" i="24" s="1"/>
  <c r="E195" i="24"/>
  <c r="AC195" i="24" s="1"/>
  <c r="AG198" i="24"/>
  <c r="Z200" i="24"/>
  <c r="AG210" i="24"/>
  <c r="AG215" i="24"/>
  <c r="AE225" i="24"/>
  <c r="AD225" i="24"/>
  <c r="AE236" i="24"/>
  <c r="AD236" i="24"/>
  <c r="Z184" i="24"/>
  <c r="D185" i="24"/>
  <c r="Z185" i="24" s="1"/>
  <c r="AJ185" i="24"/>
  <c r="AH199" i="24"/>
  <c r="AG199" i="24"/>
  <c r="AC200" i="24"/>
  <c r="AH203" i="24"/>
  <c r="AG203" i="24"/>
  <c r="AE206" i="24"/>
  <c r="AD206" i="24"/>
  <c r="Z208" i="24"/>
  <c r="AL213" i="24"/>
  <c r="AM213" i="24" s="1"/>
  <c r="AC213" i="24"/>
  <c r="AJ213" i="24"/>
  <c r="Z213" i="24"/>
  <c r="Z226" i="24"/>
  <c r="AH240" i="24"/>
  <c r="AG240" i="24"/>
  <c r="AJ205" i="24"/>
  <c r="AL212" i="24"/>
  <c r="AM212" i="24" s="1"/>
  <c r="D218" i="24"/>
  <c r="Z218" i="24" s="1"/>
  <c r="AJ218" i="24"/>
  <c r="AF220" i="24"/>
  <c r="AJ222" i="24"/>
  <c r="AC226" i="24"/>
  <c r="AJ228" i="24"/>
  <c r="AL229" i="24"/>
  <c r="AM229" i="24" s="1"/>
  <c r="AJ229" i="24"/>
  <c r="AE232" i="24"/>
  <c r="AD232" i="24"/>
  <c r="AN256" i="24"/>
  <c r="Z256" i="24"/>
  <c r="AL258" i="24"/>
  <c r="AM258" i="24" s="1"/>
  <c r="AF258" i="24"/>
  <c r="AJ210" i="24"/>
  <c r="AF211" i="24"/>
  <c r="AG217" i="24"/>
  <c r="AL221" i="24"/>
  <c r="AM221" i="24" s="1"/>
  <c r="AC221" i="24"/>
  <c r="AN229" i="24"/>
  <c r="AF231" i="24"/>
  <c r="AJ232" i="24"/>
  <c r="D236" i="24"/>
  <c r="Z236" i="24" s="1"/>
  <c r="AH250" i="24"/>
  <c r="AG250" i="24"/>
  <c r="AC264" i="24"/>
  <c r="Z264" i="24"/>
  <c r="D212" i="24"/>
  <c r="Z212" i="24" s="1"/>
  <c r="AD214" i="24"/>
  <c r="K216" i="24"/>
  <c r="AN216" i="24" s="1"/>
  <c r="AJ217" i="24"/>
  <c r="AD224" i="24"/>
  <c r="AE230" i="24"/>
  <c r="AD230" i="24"/>
  <c r="AE239" i="24"/>
  <c r="AD239" i="24"/>
  <c r="AE242" i="24"/>
  <c r="AD242" i="24"/>
  <c r="AE257" i="24"/>
  <c r="AD257" i="24"/>
  <c r="AD280" i="24"/>
  <c r="AE280" i="24"/>
  <c r="AH225" i="24"/>
  <c r="AG225" i="24"/>
  <c r="AH228" i="24"/>
  <c r="AG228" i="24"/>
  <c r="AH236" i="24"/>
  <c r="AG236" i="24"/>
  <c r="AL236" i="24"/>
  <c r="AM236" i="24" s="1"/>
  <c r="AJ238" i="24"/>
  <c r="D240" i="24"/>
  <c r="AJ240" i="24"/>
  <c r="E240" i="24"/>
  <c r="AC240" i="24" s="1"/>
  <c r="E241" i="24"/>
  <c r="AC241" i="24" s="1"/>
  <c r="D241" i="24"/>
  <c r="AG253" i="24"/>
  <c r="AG267" i="24"/>
  <c r="AH267" i="24"/>
  <c r="AJ201" i="24"/>
  <c r="AJ209" i="24"/>
  <c r="AL217" i="24"/>
  <c r="AM217" i="24" s="1"/>
  <c r="E227" i="24"/>
  <c r="AC227" i="24" s="1"/>
  <c r="D227" i="24"/>
  <c r="D230" i="24"/>
  <c r="Z230" i="24" s="1"/>
  <c r="AD234" i="24"/>
  <c r="E235" i="24"/>
  <c r="AC235" i="24" s="1"/>
  <c r="D235" i="24"/>
  <c r="AJ243" i="24"/>
  <c r="K243" i="24"/>
  <c r="AN243" i="24" s="1"/>
  <c r="AE249" i="24"/>
  <c r="AD249" i="24"/>
  <c r="K214" i="24"/>
  <c r="AN214" i="24" s="1"/>
  <c r="AJ227" i="24"/>
  <c r="AF229" i="24"/>
  <c r="AJ230" i="24"/>
  <c r="AJ235" i="24"/>
  <c r="AF237" i="24"/>
  <c r="AH238" i="24"/>
  <c r="AG238" i="24"/>
  <c r="AF244" i="24"/>
  <c r="AC244" i="24"/>
  <c r="AL244" i="24"/>
  <c r="AM244" i="24" s="1"/>
  <c r="Z244" i="24"/>
  <c r="AA260" i="24"/>
  <c r="AB260" i="24"/>
  <c r="AF226" i="24"/>
  <c r="AC229" i="24"/>
  <c r="AF234" i="24"/>
  <c r="AG242" i="24"/>
  <c r="Z245" i="24"/>
  <c r="AE250" i="24"/>
  <c r="AL251" i="24"/>
  <c r="AM251" i="24" s="1"/>
  <c r="AF251" i="24"/>
  <c r="AJ251" i="24"/>
  <c r="AE260" i="24"/>
  <c r="AD260" i="24"/>
  <c r="AG257" i="24"/>
  <c r="E262" i="24"/>
  <c r="AC262" i="24" s="1"/>
  <c r="D262" i="24"/>
  <c r="Z268" i="24"/>
  <c r="AH295" i="24"/>
  <c r="AG295" i="24"/>
  <c r="AL253" i="24"/>
  <c r="AM253" i="24" s="1"/>
  <c r="AC259" i="24"/>
  <c r="AE270" i="24"/>
  <c r="AD270" i="24"/>
  <c r="AE277" i="24"/>
  <c r="AD277" i="24"/>
  <c r="AE282" i="24"/>
  <c r="AD282" i="24"/>
  <c r="AG245" i="24"/>
  <c r="D246" i="24"/>
  <c r="Z246" i="24" s="1"/>
  <c r="D247" i="24"/>
  <c r="AL259" i="24"/>
  <c r="AM259" i="24" s="1"/>
  <c r="AF259" i="24"/>
  <c r="AJ259" i="24"/>
  <c r="AE261" i="24"/>
  <c r="AD261" i="24"/>
  <c r="AH266" i="24"/>
  <c r="AG266" i="24"/>
  <c r="AJ271" i="24"/>
  <c r="E271" i="24"/>
  <c r="AC271" i="24" s="1"/>
  <c r="D271" i="24"/>
  <c r="AL227" i="24"/>
  <c r="AM227" i="24" s="1"/>
  <c r="AL235" i="24"/>
  <c r="AM235" i="24" s="1"/>
  <c r="AJ237" i="24"/>
  <c r="AG246" i="24"/>
  <c r="E247" i="24"/>
  <c r="AC247" i="24" s="1"/>
  <c r="AH247" i="24"/>
  <c r="AG247" i="24"/>
  <c r="AG256" i="24"/>
  <c r="AC263" i="24"/>
  <c r="E265" i="24"/>
  <c r="AC265" i="24" s="1"/>
  <c r="AJ265" i="24"/>
  <c r="AE269" i="24"/>
  <c r="AD269" i="24"/>
  <c r="D224" i="24"/>
  <c r="Z224" i="24" s="1"/>
  <c r="AJ226" i="24"/>
  <c r="AJ234" i="24"/>
  <c r="AJ242" i="24"/>
  <c r="AG248" i="24"/>
  <c r="D249" i="24"/>
  <c r="Z249" i="24" s="1"/>
  <c r="D255" i="24"/>
  <c r="AJ261" i="24"/>
  <c r="AG261" i="24"/>
  <c r="AF263" i="24"/>
  <c r="AL263" i="24"/>
  <c r="AM263" i="24" s="1"/>
  <c r="AH283" i="24"/>
  <c r="AG283" i="24"/>
  <c r="D237" i="24"/>
  <c r="Z237" i="24" s="1"/>
  <c r="Z239" i="24"/>
  <c r="Z242" i="24"/>
  <c r="E243" i="24"/>
  <c r="AC243" i="24" s="1"/>
  <c r="D243" i="24"/>
  <c r="AJ246" i="24"/>
  <c r="AJ250" i="24"/>
  <c r="AJ253" i="24"/>
  <c r="E254" i="24"/>
  <c r="AC254" i="24" s="1"/>
  <c r="D254" i="24"/>
  <c r="AG254" i="24"/>
  <c r="E255" i="24"/>
  <c r="AC255" i="24" s="1"/>
  <c r="AJ258" i="24"/>
  <c r="D258" i="24"/>
  <c r="AH262" i="24"/>
  <c r="AG262" i="24"/>
  <c r="AE268" i="24"/>
  <c r="AH270" i="24"/>
  <c r="AG270" i="24"/>
  <c r="AE274" i="24"/>
  <c r="AD274" i="24"/>
  <c r="AJ248" i="24"/>
  <c r="D250" i="24"/>
  <c r="Z250" i="24" s="1"/>
  <c r="E251" i="24"/>
  <c r="AC251" i="24" s="1"/>
  <c r="D251" i="24"/>
  <c r="Z253" i="24"/>
  <c r="AH255" i="24"/>
  <c r="AG255" i="24"/>
  <c r="E258" i="24"/>
  <c r="AC258" i="24" s="1"/>
  <c r="AJ262" i="24"/>
  <c r="AJ266" i="24"/>
  <c r="E266" i="24"/>
  <c r="AC266" i="24" s="1"/>
  <c r="D266" i="24"/>
  <c r="E267" i="24"/>
  <c r="AC267" i="24" s="1"/>
  <c r="D267" i="24"/>
  <c r="Z267" i="24" s="1"/>
  <c r="AJ267" i="24"/>
  <c r="AF268" i="24"/>
  <c r="AL269" i="24"/>
  <c r="AM269" i="24" s="1"/>
  <c r="Z272" i="24"/>
  <c r="AL277" i="24"/>
  <c r="AM277" i="24" s="1"/>
  <c r="AJ277" i="24"/>
  <c r="AD289" i="24"/>
  <c r="Z293" i="24"/>
  <c r="AE294" i="24"/>
  <c r="AD294" i="24"/>
  <c r="AC272" i="24"/>
  <c r="AF272" i="24"/>
  <c r="AC273" i="24"/>
  <c r="AJ276" i="24"/>
  <c r="D279" i="24"/>
  <c r="E281" i="24"/>
  <c r="AC281" i="24" s="1"/>
  <c r="D281" i="24"/>
  <c r="AJ281" i="24"/>
  <c r="AH282" i="24"/>
  <c r="AG282" i="24"/>
  <c r="AL285" i="24"/>
  <c r="AM285" i="24" s="1"/>
  <c r="AJ285" i="24"/>
  <c r="AF285" i="24"/>
  <c r="AE286" i="24"/>
  <c r="AD286" i="24"/>
  <c r="AG289" i="24"/>
  <c r="AH289" i="24"/>
  <c r="AA309" i="24"/>
  <c r="AE310" i="24"/>
  <c r="AH311" i="24"/>
  <c r="AG311" i="24"/>
  <c r="AF273" i="24"/>
  <c r="AL273" i="24"/>
  <c r="AM273" i="24" s="1"/>
  <c r="AE278" i="24"/>
  <c r="AD278" i="24"/>
  <c r="E279" i="24"/>
  <c r="AC279" i="24" s="1"/>
  <c r="AD288" i="24"/>
  <c r="AE288" i="24"/>
  <c r="AL293" i="24"/>
  <c r="AM293" i="24" s="1"/>
  <c r="AJ293" i="24"/>
  <c r="AF293" i="24"/>
  <c r="AC301" i="24"/>
  <c r="AH304" i="24"/>
  <c r="AG304" i="24"/>
  <c r="AE309" i="24"/>
  <c r="AD309" i="24"/>
  <c r="AH310" i="24"/>
  <c r="AG310" i="24"/>
  <c r="AF269" i="24"/>
  <c r="AJ272" i="24"/>
  <c r="E275" i="24"/>
  <c r="AC275" i="24" s="1"/>
  <c r="AJ275" i="24"/>
  <c r="AE283" i="24"/>
  <c r="AD283" i="24"/>
  <c r="AB290" i="24"/>
  <c r="AA290" i="24"/>
  <c r="AH296" i="24"/>
  <c r="AG296" i="24"/>
  <c r="AL301" i="24"/>
  <c r="AM301" i="24" s="1"/>
  <c r="AF301" i="24"/>
  <c r="AJ256" i="24"/>
  <c r="AJ264" i="24"/>
  <c r="AJ273" i="24"/>
  <c r="AG274" i="24"/>
  <c r="D275" i="24"/>
  <c r="AG275" i="24"/>
  <c r="AF277" i="24"/>
  <c r="AF280" i="24"/>
  <c r="E284" i="24"/>
  <c r="AC284" i="24" s="1"/>
  <c r="D284" i="24"/>
  <c r="AE293" i="24"/>
  <c r="D259" i="24"/>
  <c r="Z259" i="24" s="1"/>
  <c r="D270" i="24"/>
  <c r="Z270" i="24" s="1"/>
  <c r="AH290" i="24"/>
  <c r="AG290" i="24"/>
  <c r="E300" i="24"/>
  <c r="AC300" i="24" s="1"/>
  <c r="D300" i="24"/>
  <c r="AJ300" i="24"/>
  <c r="AE305" i="24"/>
  <c r="AD305" i="24"/>
  <c r="E308" i="24"/>
  <c r="AC308" i="24" s="1"/>
  <c r="D308" i="24"/>
  <c r="AJ308" i="24"/>
  <c r="Z277" i="24"/>
  <c r="AJ287" i="24"/>
  <c r="E287" i="24"/>
  <c r="AC287" i="24" s="1"/>
  <c r="AE291" i="24"/>
  <c r="AD291" i="24"/>
  <c r="E292" i="24"/>
  <c r="AC292" i="24" s="1"/>
  <c r="D292" i="24"/>
  <c r="AJ292" i="24"/>
  <c r="AE297" i="24"/>
  <c r="AD297" i="24"/>
  <c r="AH303" i="24"/>
  <c r="AG303" i="24"/>
  <c r="AD306" i="24"/>
  <c r="E295" i="24"/>
  <c r="AC295" i="24" s="1"/>
  <c r="AJ302" i="24"/>
  <c r="E303" i="24"/>
  <c r="AC303" i="24" s="1"/>
  <c r="AF309" i="24"/>
  <c r="AJ310" i="24"/>
  <c r="E311" i="24"/>
  <c r="AC311" i="24" s="1"/>
  <c r="AJ283" i="24"/>
  <c r="D289" i="24"/>
  <c r="Z289" i="24" s="1"/>
  <c r="AJ291" i="24"/>
  <c r="D297" i="24"/>
  <c r="Z297" i="24" s="1"/>
  <c r="D305" i="24"/>
  <c r="Z305" i="24" s="1"/>
  <c r="AJ280" i="24"/>
  <c r="D286" i="24"/>
  <c r="Z286" i="24" s="1"/>
  <c r="AJ288" i="24"/>
  <c r="D294" i="24"/>
  <c r="Z294" i="24" s="1"/>
  <c r="AJ296" i="24"/>
  <c r="AG298" i="24"/>
  <c r="D302" i="24"/>
  <c r="Z302" i="24" s="1"/>
  <c r="AJ304" i="24"/>
  <c r="AG306" i="24"/>
  <c r="D310" i="24"/>
  <c r="Z310" i="24" s="1"/>
  <c r="AL310" i="24"/>
  <c r="AM310" i="24" s="1"/>
  <c r="D283" i="24"/>
  <c r="Z283" i="24" s="1"/>
  <c r="D291" i="24"/>
  <c r="Z291" i="24" s="1"/>
  <c r="D299" i="24"/>
  <c r="Z299" i="24" s="1"/>
  <c r="AJ301" i="24"/>
  <c r="AJ309" i="24"/>
  <c r="AG276" i="24"/>
  <c r="D280" i="24"/>
  <c r="Z280" i="24" s="1"/>
  <c r="AG284" i="24"/>
  <c r="D288" i="24"/>
  <c r="Z288" i="24" s="1"/>
  <c r="AK311" i="23"/>
  <c r="J311" i="23"/>
  <c r="K311" i="23" s="1"/>
  <c r="AN311" i="23" s="1"/>
  <c r="AL311" i="23"/>
  <c r="A311" i="23"/>
  <c r="AK310" i="23"/>
  <c r="J310" i="23"/>
  <c r="K310" i="23" s="1"/>
  <c r="AN310" i="23" s="1"/>
  <c r="E310" i="23"/>
  <c r="A310" i="23"/>
  <c r="AK309" i="23"/>
  <c r="J309" i="23"/>
  <c r="K309" i="23" s="1"/>
  <c r="AN309" i="23" s="1"/>
  <c r="AL309" i="23"/>
  <c r="D309" i="23"/>
  <c r="A309" i="23"/>
  <c r="AK308" i="23"/>
  <c r="J308" i="23"/>
  <c r="K308" i="23" s="1"/>
  <c r="AN308" i="23" s="1"/>
  <c r="A308" i="23"/>
  <c r="AK307" i="23"/>
  <c r="J307" i="23"/>
  <c r="A307" i="23"/>
  <c r="AK306" i="23"/>
  <c r="J306" i="23"/>
  <c r="D306" i="23"/>
  <c r="A306" i="23"/>
  <c r="AK305" i="23"/>
  <c r="J305" i="23"/>
  <c r="K305" i="23" s="1"/>
  <c r="AN305" i="23" s="1"/>
  <c r="A305" i="23"/>
  <c r="AK304" i="23"/>
  <c r="J304" i="23"/>
  <c r="K304" i="23" s="1"/>
  <c r="AN304" i="23" s="1"/>
  <c r="E304" i="23"/>
  <c r="A304" i="23"/>
  <c r="AK303" i="23"/>
  <c r="J303" i="23"/>
  <c r="K303" i="23" s="1"/>
  <c r="AN303" i="23" s="1"/>
  <c r="A303" i="23"/>
  <c r="AK302" i="23"/>
  <c r="J302" i="23"/>
  <c r="K302" i="23" s="1"/>
  <c r="AN302" i="23" s="1"/>
  <c r="A302" i="23"/>
  <c r="AK301" i="23"/>
  <c r="J301" i="23"/>
  <c r="K301" i="23" s="1"/>
  <c r="AN301" i="23" s="1"/>
  <c r="AL301" i="23"/>
  <c r="A301" i="23"/>
  <c r="AK300" i="23"/>
  <c r="J300" i="23"/>
  <c r="K300" i="23" s="1"/>
  <c r="AN300" i="23" s="1"/>
  <c r="D300" i="23"/>
  <c r="A300" i="23"/>
  <c r="AK299" i="23"/>
  <c r="J299" i="23"/>
  <c r="K299" i="23" s="1"/>
  <c r="AN299" i="23" s="1"/>
  <c r="E299" i="23"/>
  <c r="A299" i="23"/>
  <c r="AK298" i="23"/>
  <c r="J298" i="23"/>
  <c r="K298" i="23" s="1"/>
  <c r="AN298" i="23" s="1"/>
  <c r="AL298" i="23"/>
  <c r="E298" i="23"/>
  <c r="A298" i="23"/>
  <c r="AK297" i="23"/>
  <c r="J297" i="23"/>
  <c r="K297" i="23" s="1"/>
  <c r="AN297" i="23" s="1"/>
  <c r="E297" i="23"/>
  <c r="A297" i="23"/>
  <c r="AK296" i="23"/>
  <c r="J296" i="23"/>
  <c r="K296" i="23" s="1"/>
  <c r="AN296" i="23" s="1"/>
  <c r="A296" i="23"/>
  <c r="AK295" i="23"/>
  <c r="J295" i="23"/>
  <c r="K295" i="23" s="1"/>
  <c r="AN295" i="23" s="1"/>
  <c r="D295" i="23"/>
  <c r="A295" i="23"/>
  <c r="AK294" i="23"/>
  <c r="J294" i="23"/>
  <c r="K294" i="23" s="1"/>
  <c r="AN294" i="23" s="1"/>
  <c r="A294" i="23"/>
  <c r="AK293" i="23"/>
  <c r="J293" i="23"/>
  <c r="K293" i="23" s="1"/>
  <c r="AN293" i="23" s="1"/>
  <c r="AL293" i="23"/>
  <c r="A293" i="23"/>
  <c r="AK292" i="23"/>
  <c r="J292" i="23"/>
  <c r="K292" i="23" s="1"/>
  <c r="AN292" i="23" s="1"/>
  <c r="AL292" i="23"/>
  <c r="D292" i="23"/>
  <c r="A292" i="23"/>
  <c r="AK291" i="23"/>
  <c r="J291" i="23"/>
  <c r="K291" i="23" s="1"/>
  <c r="AN291" i="23" s="1"/>
  <c r="E291" i="23"/>
  <c r="A291" i="23"/>
  <c r="AK290" i="23"/>
  <c r="J290" i="23"/>
  <c r="K290" i="23" s="1"/>
  <c r="AN290" i="23" s="1"/>
  <c r="A290" i="23"/>
  <c r="AK289" i="23"/>
  <c r="J289" i="23"/>
  <c r="K289" i="23" s="1"/>
  <c r="AN289" i="23" s="1"/>
  <c r="A289" i="23"/>
  <c r="AK288" i="23"/>
  <c r="J288" i="23"/>
  <c r="K288" i="23" s="1"/>
  <c r="AN288" i="23" s="1"/>
  <c r="A288" i="23"/>
  <c r="AK287" i="23"/>
  <c r="J287" i="23"/>
  <c r="K287" i="23" s="1"/>
  <c r="AN287" i="23" s="1"/>
  <c r="AL287" i="23"/>
  <c r="D287" i="23"/>
  <c r="A287" i="23"/>
  <c r="AK286" i="23"/>
  <c r="J286" i="23"/>
  <c r="K286" i="23" s="1"/>
  <c r="AN286" i="23" s="1"/>
  <c r="D286" i="23"/>
  <c r="A286" i="23"/>
  <c r="AK285" i="23"/>
  <c r="J285" i="23"/>
  <c r="K285" i="23" s="1"/>
  <c r="AN285" i="23" s="1"/>
  <c r="D285" i="23"/>
  <c r="A285" i="23"/>
  <c r="AK284" i="23"/>
  <c r="J284" i="23"/>
  <c r="K284" i="23" s="1"/>
  <c r="AN284" i="23" s="1"/>
  <c r="A284" i="23"/>
  <c r="AK283" i="23"/>
  <c r="J283" i="23"/>
  <c r="K283" i="23" s="1"/>
  <c r="AN283" i="23" s="1"/>
  <c r="A283" i="23"/>
  <c r="AK282" i="23"/>
  <c r="J282" i="23"/>
  <c r="K282" i="23" s="1"/>
  <c r="AN282" i="23" s="1"/>
  <c r="E282" i="23"/>
  <c r="A282" i="23"/>
  <c r="AK281" i="23"/>
  <c r="J281" i="23"/>
  <c r="K281" i="23" s="1"/>
  <c r="AN281" i="23" s="1"/>
  <c r="AL281" i="23"/>
  <c r="D281" i="23"/>
  <c r="A281" i="23"/>
  <c r="AK280" i="23"/>
  <c r="J280" i="23"/>
  <c r="K280" i="23" s="1"/>
  <c r="AN280" i="23" s="1"/>
  <c r="A280" i="23"/>
  <c r="AK279" i="23"/>
  <c r="J279" i="23"/>
  <c r="K279" i="23" s="1"/>
  <c r="AN279" i="23" s="1"/>
  <c r="A279" i="23"/>
  <c r="AK278" i="23"/>
  <c r="J278" i="23"/>
  <c r="K278" i="23" s="1"/>
  <c r="AN278" i="23" s="1"/>
  <c r="E278" i="23"/>
  <c r="A278" i="23"/>
  <c r="AK277" i="23"/>
  <c r="J277" i="23"/>
  <c r="K277" i="23" s="1"/>
  <c r="AN277" i="23" s="1"/>
  <c r="E277" i="23"/>
  <c r="A277" i="23"/>
  <c r="AK276" i="23"/>
  <c r="J276" i="23"/>
  <c r="K276" i="23" s="1"/>
  <c r="AN276" i="23" s="1"/>
  <c r="AL276" i="23"/>
  <c r="A276" i="23"/>
  <c r="AK275" i="23"/>
  <c r="J275" i="23"/>
  <c r="K275" i="23" s="1"/>
  <c r="AN275" i="23" s="1"/>
  <c r="AL275" i="23"/>
  <c r="D275" i="23"/>
  <c r="A275" i="23"/>
  <c r="AK274" i="23"/>
  <c r="J274" i="23"/>
  <c r="K274" i="23" s="1"/>
  <c r="AN274" i="23" s="1"/>
  <c r="E274" i="23"/>
  <c r="A274" i="23"/>
  <c r="AK273" i="23"/>
  <c r="J273" i="23"/>
  <c r="K273" i="23" s="1"/>
  <c r="AN273" i="23" s="1"/>
  <c r="D273" i="23"/>
  <c r="A273" i="23"/>
  <c r="AK272" i="23"/>
  <c r="J272" i="23"/>
  <c r="K272" i="23" s="1"/>
  <c r="AN272" i="23" s="1"/>
  <c r="E272" i="23"/>
  <c r="A272" i="23"/>
  <c r="AK271" i="23"/>
  <c r="J271" i="23"/>
  <c r="K271" i="23" s="1"/>
  <c r="AN271" i="23" s="1"/>
  <c r="A271" i="23"/>
  <c r="AK270" i="23"/>
  <c r="J270" i="23"/>
  <c r="K270" i="23" s="1"/>
  <c r="AN270" i="23" s="1"/>
  <c r="AL270" i="23"/>
  <c r="D270" i="23"/>
  <c r="A270" i="23"/>
  <c r="AK269" i="23"/>
  <c r="J269" i="23"/>
  <c r="K269" i="23" s="1"/>
  <c r="AN269" i="23" s="1"/>
  <c r="AL269" i="23"/>
  <c r="A269" i="23"/>
  <c r="AK268" i="23"/>
  <c r="J268" i="23"/>
  <c r="K268" i="23" s="1"/>
  <c r="AN268" i="23" s="1"/>
  <c r="AL268" i="23"/>
  <c r="A268" i="23"/>
  <c r="AK267" i="23"/>
  <c r="J267" i="23"/>
  <c r="K267" i="23" s="1"/>
  <c r="AN267" i="23" s="1"/>
  <c r="D267" i="23"/>
  <c r="A267" i="23"/>
  <c r="AK266" i="23"/>
  <c r="J266" i="23"/>
  <c r="K266" i="23" s="1"/>
  <c r="AN266" i="23" s="1"/>
  <c r="E266" i="23"/>
  <c r="A266" i="23"/>
  <c r="AK265" i="23"/>
  <c r="J265" i="23"/>
  <c r="K265" i="23" s="1"/>
  <c r="AN265" i="23" s="1"/>
  <c r="D265" i="23"/>
  <c r="A265" i="23"/>
  <c r="AK264" i="23"/>
  <c r="J264" i="23"/>
  <c r="K264" i="23" s="1"/>
  <c r="AN264" i="23" s="1"/>
  <c r="E264" i="23"/>
  <c r="A264" i="23"/>
  <c r="AK263" i="23"/>
  <c r="J263" i="23"/>
  <c r="K263" i="23" s="1"/>
  <c r="AN263" i="23" s="1"/>
  <c r="AL263" i="23"/>
  <c r="D263" i="23"/>
  <c r="A263" i="23"/>
  <c r="AK262" i="23"/>
  <c r="J262" i="23"/>
  <c r="K262" i="23" s="1"/>
  <c r="AN262" i="23" s="1"/>
  <c r="E262" i="23"/>
  <c r="A262" i="23"/>
  <c r="AK261" i="23"/>
  <c r="J261" i="23"/>
  <c r="K261" i="23" s="1"/>
  <c r="AN261" i="23" s="1"/>
  <c r="AL261" i="23"/>
  <c r="A261" i="23"/>
  <c r="AK260" i="23"/>
  <c r="J260" i="23"/>
  <c r="K260" i="23" s="1"/>
  <c r="AN260" i="23" s="1"/>
  <c r="AL260" i="23"/>
  <c r="A260" i="23"/>
  <c r="AK259" i="23"/>
  <c r="J259" i="23"/>
  <c r="K259" i="23" s="1"/>
  <c r="AN259" i="23" s="1"/>
  <c r="AL259" i="23"/>
  <c r="D259" i="23"/>
  <c r="A259" i="23"/>
  <c r="AK258" i="23"/>
  <c r="J258" i="23"/>
  <c r="K258" i="23" s="1"/>
  <c r="AN258" i="23" s="1"/>
  <c r="E258" i="23"/>
  <c r="A258" i="23"/>
  <c r="AK257" i="23"/>
  <c r="J257" i="23"/>
  <c r="K257" i="23" s="1"/>
  <c r="AN257" i="23" s="1"/>
  <c r="A257" i="23"/>
  <c r="AK256" i="23"/>
  <c r="J256" i="23"/>
  <c r="K256" i="23" s="1"/>
  <c r="AN256" i="23" s="1"/>
  <c r="A256" i="23"/>
  <c r="AK255" i="23"/>
  <c r="J255" i="23"/>
  <c r="K255" i="23" s="1"/>
  <c r="AN255" i="23" s="1"/>
  <c r="D255" i="23"/>
  <c r="A255" i="23"/>
  <c r="AK254" i="23"/>
  <c r="J254" i="23"/>
  <c r="K254" i="23" s="1"/>
  <c r="AN254" i="23" s="1"/>
  <c r="D254" i="23"/>
  <c r="A254" i="23"/>
  <c r="AK253" i="23"/>
  <c r="J253" i="23"/>
  <c r="K253" i="23" s="1"/>
  <c r="AN253" i="23" s="1"/>
  <c r="AL253" i="23"/>
  <c r="A253" i="23"/>
  <c r="AK252" i="23"/>
  <c r="J252" i="23"/>
  <c r="K252" i="23" s="1"/>
  <c r="AN252" i="23" s="1"/>
  <c r="AL252" i="23"/>
  <c r="A252" i="23"/>
  <c r="AK251" i="23"/>
  <c r="J251" i="23"/>
  <c r="K251" i="23" s="1"/>
  <c r="AN251" i="23" s="1"/>
  <c r="A251" i="23"/>
  <c r="AK250" i="23"/>
  <c r="J250" i="23"/>
  <c r="K250" i="23" s="1"/>
  <c r="AN250" i="23" s="1"/>
  <c r="E250" i="23"/>
  <c r="A250" i="23"/>
  <c r="AK249" i="23"/>
  <c r="J249" i="23"/>
  <c r="K249" i="23" s="1"/>
  <c r="AN249" i="23" s="1"/>
  <c r="A249" i="23"/>
  <c r="AK248" i="23"/>
  <c r="J248" i="23"/>
  <c r="K248" i="23" s="1"/>
  <c r="AN248" i="23" s="1"/>
  <c r="A248" i="23"/>
  <c r="AK247" i="23"/>
  <c r="J247" i="23"/>
  <c r="K247" i="23" s="1"/>
  <c r="AN247" i="23" s="1"/>
  <c r="D247" i="23"/>
  <c r="A247" i="23"/>
  <c r="AK246" i="23"/>
  <c r="J246" i="23"/>
  <c r="K246" i="23" s="1"/>
  <c r="AN246" i="23" s="1"/>
  <c r="AL246" i="23"/>
  <c r="A246" i="23"/>
  <c r="AK245" i="23"/>
  <c r="J245" i="23"/>
  <c r="K245" i="23" s="1"/>
  <c r="AN245" i="23" s="1"/>
  <c r="AL245" i="23"/>
  <c r="D245" i="23"/>
  <c r="A245" i="23"/>
  <c r="AK244" i="23"/>
  <c r="J244" i="23"/>
  <c r="K244" i="23" s="1"/>
  <c r="AN244" i="23" s="1"/>
  <c r="AL244" i="23"/>
  <c r="D244" i="23"/>
  <c r="A244" i="23"/>
  <c r="AK243" i="23"/>
  <c r="J243" i="23"/>
  <c r="K243" i="23" s="1"/>
  <c r="AN243" i="23" s="1"/>
  <c r="D243" i="23"/>
  <c r="A243" i="23"/>
  <c r="AK242" i="23"/>
  <c r="J242" i="23"/>
  <c r="K242" i="23" s="1"/>
  <c r="AN242" i="23" s="1"/>
  <c r="A242" i="23"/>
  <c r="AK241" i="23"/>
  <c r="J241" i="23"/>
  <c r="K241" i="23" s="1"/>
  <c r="AN241" i="23" s="1"/>
  <c r="E241" i="23"/>
  <c r="A241" i="23"/>
  <c r="AK240" i="23"/>
  <c r="J240" i="23"/>
  <c r="D240" i="23"/>
  <c r="A240" i="23"/>
  <c r="AK239" i="23"/>
  <c r="J239" i="23"/>
  <c r="K239" i="23" s="1"/>
  <c r="AN239" i="23" s="1"/>
  <c r="AL239" i="23"/>
  <c r="E239" i="23"/>
  <c r="A239" i="23"/>
  <c r="AK238" i="23"/>
  <c r="J238" i="23"/>
  <c r="K238" i="23" s="1"/>
  <c r="AN238" i="23" s="1"/>
  <c r="D238" i="23"/>
  <c r="A238" i="23"/>
  <c r="AK237" i="23"/>
  <c r="J237" i="23"/>
  <c r="K237" i="23" s="1"/>
  <c r="AN237" i="23" s="1"/>
  <c r="AL237" i="23"/>
  <c r="A237" i="23"/>
  <c r="AK236" i="23"/>
  <c r="J236" i="23"/>
  <c r="K236" i="23" s="1"/>
  <c r="AN236" i="23" s="1"/>
  <c r="A236" i="23"/>
  <c r="AK235" i="23"/>
  <c r="J235" i="23"/>
  <c r="K235" i="23" s="1"/>
  <c r="AN235" i="23" s="1"/>
  <c r="E235" i="23"/>
  <c r="A235" i="23"/>
  <c r="AK234" i="23"/>
  <c r="J234" i="23"/>
  <c r="K234" i="23" s="1"/>
  <c r="AN234" i="23" s="1"/>
  <c r="A234" i="23"/>
  <c r="AK233" i="23"/>
  <c r="J233" i="23"/>
  <c r="K233" i="23" s="1"/>
  <c r="AN233" i="23" s="1"/>
  <c r="E233" i="23"/>
  <c r="A233" i="23"/>
  <c r="AK232" i="23"/>
  <c r="J232" i="23"/>
  <c r="K232" i="23" s="1"/>
  <c r="AN232" i="23" s="1"/>
  <c r="D232" i="23"/>
  <c r="A232" i="23"/>
  <c r="AK231" i="23"/>
  <c r="J231" i="23"/>
  <c r="K231" i="23" s="1"/>
  <c r="AN231" i="23" s="1"/>
  <c r="E231" i="23"/>
  <c r="A231" i="23"/>
  <c r="AK230" i="23"/>
  <c r="J230" i="23"/>
  <c r="K230" i="23" s="1"/>
  <c r="AN230" i="23" s="1"/>
  <c r="A230" i="23"/>
  <c r="AK229" i="23"/>
  <c r="J229" i="23"/>
  <c r="K229" i="23" s="1"/>
  <c r="AN229" i="23" s="1"/>
  <c r="AL229" i="23"/>
  <c r="D229" i="23"/>
  <c r="A229" i="23"/>
  <c r="AK228" i="23"/>
  <c r="J228" i="23"/>
  <c r="D228" i="23"/>
  <c r="A228" i="23"/>
  <c r="AK227" i="23"/>
  <c r="J227" i="23"/>
  <c r="A227" i="23"/>
  <c r="AK226" i="23"/>
  <c r="J226" i="23"/>
  <c r="K226" i="23" s="1"/>
  <c r="AN226" i="23" s="1"/>
  <c r="A226" i="23"/>
  <c r="AK225" i="23"/>
  <c r="J225" i="23"/>
  <c r="K225" i="23" s="1"/>
  <c r="AN225" i="23" s="1"/>
  <c r="AL225" i="23"/>
  <c r="E225" i="23"/>
  <c r="A225" i="23"/>
  <c r="AK224" i="23"/>
  <c r="J224" i="23"/>
  <c r="K224" i="23" s="1"/>
  <c r="AN224" i="23" s="1"/>
  <c r="D224" i="23"/>
  <c r="A224" i="23"/>
  <c r="AK223" i="23"/>
  <c r="J223" i="23"/>
  <c r="K223" i="23" s="1"/>
  <c r="AN223" i="23" s="1"/>
  <c r="AL223" i="23"/>
  <c r="E223" i="23"/>
  <c r="A223" i="23"/>
  <c r="AK222" i="23"/>
  <c r="J222" i="23"/>
  <c r="K222" i="23" s="1"/>
  <c r="AN222" i="23" s="1"/>
  <c r="A222" i="23"/>
  <c r="AK221" i="23"/>
  <c r="J221" i="23"/>
  <c r="K221" i="23" s="1"/>
  <c r="AN221" i="23" s="1"/>
  <c r="E221" i="23"/>
  <c r="A221" i="23"/>
  <c r="AK220" i="23"/>
  <c r="J220" i="23"/>
  <c r="K220" i="23" s="1"/>
  <c r="AN220" i="23" s="1"/>
  <c r="AL220" i="23"/>
  <c r="A220" i="23"/>
  <c r="AK219" i="23"/>
  <c r="J219" i="23"/>
  <c r="K219" i="23" s="1"/>
  <c r="AN219" i="23" s="1"/>
  <c r="AL219" i="23"/>
  <c r="E219" i="23"/>
  <c r="A219" i="23"/>
  <c r="AK218" i="23"/>
  <c r="J218" i="23"/>
  <c r="K218" i="23" s="1"/>
  <c r="AN218" i="23" s="1"/>
  <c r="AL218" i="23"/>
  <c r="A218" i="23"/>
  <c r="AK217" i="23"/>
  <c r="J217" i="23"/>
  <c r="K217" i="23" s="1"/>
  <c r="AN217" i="23" s="1"/>
  <c r="AL217" i="23"/>
  <c r="E217" i="23"/>
  <c r="A217" i="23"/>
  <c r="AK216" i="23"/>
  <c r="J216" i="23"/>
  <c r="K216" i="23" s="1"/>
  <c r="AN216" i="23" s="1"/>
  <c r="AL216" i="23"/>
  <c r="D216" i="23"/>
  <c r="A216" i="23"/>
  <c r="AK215" i="23"/>
  <c r="J215" i="23"/>
  <c r="K215" i="23" s="1"/>
  <c r="AN215" i="23" s="1"/>
  <c r="AL215" i="23"/>
  <c r="A215" i="23"/>
  <c r="AK214" i="23"/>
  <c r="J214" i="23"/>
  <c r="K214" i="23" s="1"/>
  <c r="AN214" i="23" s="1"/>
  <c r="D214" i="23"/>
  <c r="A214" i="23"/>
  <c r="AK213" i="23"/>
  <c r="J213" i="23"/>
  <c r="K213" i="23" s="1"/>
  <c r="AN213" i="23" s="1"/>
  <c r="AL213" i="23"/>
  <c r="E213" i="23"/>
  <c r="A213" i="23"/>
  <c r="AK212" i="23"/>
  <c r="J212" i="23"/>
  <c r="K212" i="23" s="1"/>
  <c r="AN212" i="23" s="1"/>
  <c r="AL212" i="23"/>
  <c r="A212" i="23"/>
  <c r="AK211" i="23"/>
  <c r="J211" i="23"/>
  <c r="K211" i="23" s="1"/>
  <c r="AN211" i="23" s="1"/>
  <c r="AL211" i="23"/>
  <c r="E211" i="23"/>
  <c r="A211" i="23"/>
  <c r="AK210" i="23"/>
  <c r="J210" i="23"/>
  <c r="K210" i="23" s="1"/>
  <c r="AN210" i="23" s="1"/>
  <c r="A210" i="23"/>
  <c r="AK209" i="23"/>
  <c r="J209" i="23"/>
  <c r="K209" i="23" s="1"/>
  <c r="AN209" i="23" s="1"/>
  <c r="AL209" i="23"/>
  <c r="D209" i="23"/>
  <c r="A209" i="23"/>
  <c r="AK208" i="23"/>
  <c r="J208" i="23"/>
  <c r="K208" i="23" s="1"/>
  <c r="AN208" i="23" s="1"/>
  <c r="A208" i="23"/>
  <c r="AK207" i="23"/>
  <c r="J207" i="23"/>
  <c r="K207" i="23" s="1"/>
  <c r="AN207" i="23" s="1"/>
  <c r="A207" i="23"/>
  <c r="AK206" i="23"/>
  <c r="J206" i="23"/>
  <c r="K206" i="23" s="1"/>
  <c r="AN206" i="23" s="1"/>
  <c r="AL206" i="23"/>
  <c r="A206" i="23"/>
  <c r="AK205" i="23"/>
  <c r="J205" i="23"/>
  <c r="K205" i="23" s="1"/>
  <c r="AN205" i="23" s="1"/>
  <c r="AL205" i="23"/>
  <c r="D205" i="23"/>
  <c r="A205" i="23"/>
  <c r="AK204" i="23"/>
  <c r="J204" i="23"/>
  <c r="K204" i="23" s="1"/>
  <c r="AN204" i="23" s="1"/>
  <c r="AL204" i="23"/>
  <c r="A204" i="23"/>
  <c r="AK203" i="23"/>
  <c r="J203" i="23"/>
  <c r="AL203" i="23"/>
  <c r="A203" i="23"/>
  <c r="AK202" i="23"/>
  <c r="J202" i="23"/>
  <c r="K202" i="23" s="1"/>
  <c r="AN202" i="23" s="1"/>
  <c r="AL202" i="23"/>
  <c r="A202" i="23"/>
  <c r="AK201" i="23"/>
  <c r="J201" i="23"/>
  <c r="K201" i="23" s="1"/>
  <c r="AN201" i="23" s="1"/>
  <c r="AL201" i="23"/>
  <c r="D201" i="23"/>
  <c r="A201" i="23"/>
  <c r="AK200" i="23"/>
  <c r="J200" i="23"/>
  <c r="K200" i="23" s="1"/>
  <c r="AN200" i="23" s="1"/>
  <c r="AL200" i="23"/>
  <c r="A200" i="23"/>
  <c r="AK199" i="23"/>
  <c r="J199" i="23"/>
  <c r="K199" i="23" s="1"/>
  <c r="AN199" i="23" s="1"/>
  <c r="A199" i="23"/>
  <c r="AK198" i="23"/>
  <c r="J198" i="23"/>
  <c r="K198" i="23" s="1"/>
  <c r="AN198" i="23" s="1"/>
  <c r="D198" i="23"/>
  <c r="A198" i="23"/>
  <c r="AK197" i="23"/>
  <c r="J197" i="23"/>
  <c r="K197" i="23" s="1"/>
  <c r="AN197" i="23" s="1"/>
  <c r="AL197" i="23"/>
  <c r="A197" i="23"/>
  <c r="AK196" i="23"/>
  <c r="J196" i="23"/>
  <c r="K196" i="23" s="1"/>
  <c r="AN196" i="23" s="1"/>
  <c r="AL196" i="23"/>
  <c r="A196" i="23"/>
  <c r="AK195" i="23"/>
  <c r="J195" i="23"/>
  <c r="K195" i="23" s="1"/>
  <c r="AN195" i="23" s="1"/>
  <c r="AL195" i="23"/>
  <c r="A195" i="23"/>
  <c r="AK194" i="23"/>
  <c r="J194" i="23"/>
  <c r="K194" i="23" s="1"/>
  <c r="AN194" i="23" s="1"/>
  <c r="E194" i="23"/>
  <c r="A194" i="23"/>
  <c r="AK193" i="23"/>
  <c r="J193" i="23"/>
  <c r="K193" i="23" s="1"/>
  <c r="AN193" i="23" s="1"/>
  <c r="AL193" i="23"/>
  <c r="E193" i="23"/>
  <c r="A193" i="23"/>
  <c r="AK192" i="23"/>
  <c r="J192" i="23"/>
  <c r="E192" i="23"/>
  <c r="A192" i="23"/>
  <c r="AK191" i="23"/>
  <c r="J191" i="23"/>
  <c r="K191" i="23" s="1"/>
  <c r="AN191" i="23" s="1"/>
  <c r="E191" i="23"/>
  <c r="A191" i="23"/>
  <c r="AK190" i="23"/>
  <c r="J190" i="23"/>
  <c r="K190" i="23" s="1"/>
  <c r="AN190" i="23" s="1"/>
  <c r="AL190" i="23"/>
  <c r="D190" i="23"/>
  <c r="A190" i="23"/>
  <c r="AK189" i="23"/>
  <c r="J189" i="23"/>
  <c r="A189" i="23"/>
  <c r="AK188" i="23"/>
  <c r="J188" i="23"/>
  <c r="K188" i="23" s="1"/>
  <c r="AN188" i="23" s="1"/>
  <c r="AL188" i="23"/>
  <c r="A188" i="23"/>
  <c r="AK187" i="23"/>
  <c r="J187" i="23"/>
  <c r="K187" i="23" s="1"/>
  <c r="AN187" i="23" s="1"/>
  <c r="D187" i="23"/>
  <c r="A187" i="23"/>
  <c r="AK186" i="23"/>
  <c r="J186" i="23"/>
  <c r="K186" i="23" s="1"/>
  <c r="AN186" i="23" s="1"/>
  <c r="D186" i="23"/>
  <c r="A186" i="23"/>
  <c r="AK185" i="23"/>
  <c r="J185" i="23"/>
  <c r="K185" i="23" s="1"/>
  <c r="AN185" i="23" s="1"/>
  <c r="A185" i="23"/>
  <c r="AK184" i="23"/>
  <c r="J184" i="23"/>
  <c r="K184" i="23" s="1"/>
  <c r="AN184" i="23" s="1"/>
  <c r="A184" i="23"/>
  <c r="AK183" i="23"/>
  <c r="J183" i="23"/>
  <c r="K183" i="23" s="1"/>
  <c r="AN183" i="23" s="1"/>
  <c r="AL183" i="23"/>
  <c r="A183" i="23"/>
  <c r="AK182" i="23"/>
  <c r="J182" i="23"/>
  <c r="K182" i="23" s="1"/>
  <c r="AN182" i="23" s="1"/>
  <c r="E182" i="23"/>
  <c r="A182" i="23"/>
  <c r="AK181" i="23"/>
  <c r="J181" i="23"/>
  <c r="K181" i="23" s="1"/>
  <c r="AN181" i="23" s="1"/>
  <c r="D181" i="23"/>
  <c r="A181" i="23"/>
  <c r="AK180" i="23"/>
  <c r="J180" i="23"/>
  <c r="K180" i="23" s="1"/>
  <c r="AN180" i="23" s="1"/>
  <c r="AL180" i="23"/>
  <c r="E180" i="23"/>
  <c r="A180" i="23"/>
  <c r="AK179" i="23"/>
  <c r="J179" i="23"/>
  <c r="K179" i="23" s="1"/>
  <c r="AN179" i="23" s="1"/>
  <c r="A179" i="23"/>
  <c r="AK178" i="23"/>
  <c r="J178" i="23"/>
  <c r="K178" i="23" s="1"/>
  <c r="AN178" i="23" s="1"/>
  <c r="A178" i="23"/>
  <c r="AK177" i="23"/>
  <c r="J177" i="23"/>
  <c r="K177" i="23" s="1"/>
  <c r="AN177" i="23" s="1"/>
  <c r="A177" i="23"/>
  <c r="AK176" i="23"/>
  <c r="J176" i="23"/>
  <c r="K176" i="23" s="1"/>
  <c r="AN176" i="23" s="1"/>
  <c r="AL176" i="23"/>
  <c r="E176" i="23"/>
  <c r="A176" i="23"/>
  <c r="AK175" i="23"/>
  <c r="J175" i="23"/>
  <c r="K175" i="23" s="1"/>
  <c r="AN175" i="23" s="1"/>
  <c r="D175" i="23"/>
  <c r="A175" i="23"/>
  <c r="AK174" i="23"/>
  <c r="J174" i="23"/>
  <c r="A174" i="23"/>
  <c r="AK173" i="23"/>
  <c r="J173" i="23"/>
  <c r="K173" i="23" s="1"/>
  <c r="AN173" i="23" s="1"/>
  <c r="AL173" i="23"/>
  <c r="D173" i="23"/>
  <c r="A173" i="23"/>
  <c r="AK172" i="23"/>
  <c r="J172" i="23"/>
  <c r="K172" i="23" s="1"/>
  <c r="AN172" i="23" s="1"/>
  <c r="AL172" i="23"/>
  <c r="A172" i="23"/>
  <c r="AK171" i="23"/>
  <c r="J171" i="23"/>
  <c r="K171" i="23" s="1"/>
  <c r="AN171" i="23" s="1"/>
  <c r="A171" i="23"/>
  <c r="AK170" i="23"/>
  <c r="J170" i="23"/>
  <c r="K170" i="23" s="1"/>
  <c r="AN170" i="23" s="1"/>
  <c r="E170" i="23"/>
  <c r="A170" i="23"/>
  <c r="AK169" i="23"/>
  <c r="J169" i="23"/>
  <c r="K169" i="23" s="1"/>
  <c r="AN169" i="23" s="1"/>
  <c r="D169" i="23"/>
  <c r="A169" i="23"/>
  <c r="AK168" i="23"/>
  <c r="J168" i="23"/>
  <c r="K168" i="23" s="1"/>
  <c r="AN168" i="23" s="1"/>
  <c r="A168" i="23"/>
  <c r="AK167" i="23"/>
  <c r="J167" i="23"/>
  <c r="K167" i="23" s="1"/>
  <c r="AN167" i="23" s="1"/>
  <c r="E167" i="23"/>
  <c r="A167" i="23"/>
  <c r="AK166" i="23"/>
  <c r="J166" i="23"/>
  <c r="K166" i="23" s="1"/>
  <c r="AN166" i="23" s="1"/>
  <c r="A166" i="23"/>
  <c r="AK165" i="23"/>
  <c r="J165" i="23"/>
  <c r="K165" i="23" s="1"/>
  <c r="AN165" i="23" s="1"/>
  <c r="D165" i="23"/>
  <c r="A165" i="23"/>
  <c r="AK164" i="23"/>
  <c r="J164" i="23"/>
  <c r="K164" i="23" s="1"/>
  <c r="AN164" i="23" s="1"/>
  <c r="E164" i="23"/>
  <c r="A164" i="23"/>
  <c r="AK163" i="23"/>
  <c r="J163" i="23"/>
  <c r="K163" i="23" s="1"/>
  <c r="AN163" i="23" s="1"/>
  <c r="AL163" i="23"/>
  <c r="E163" i="23"/>
  <c r="A163" i="23"/>
  <c r="AK162" i="23"/>
  <c r="J162" i="23"/>
  <c r="K162" i="23" s="1"/>
  <c r="AN162" i="23" s="1"/>
  <c r="AL162" i="23"/>
  <c r="A162" i="23"/>
  <c r="AK161" i="23"/>
  <c r="J161" i="23"/>
  <c r="K161" i="23" s="1"/>
  <c r="AN161" i="23" s="1"/>
  <c r="AL161" i="23"/>
  <c r="D161" i="23"/>
  <c r="A161" i="23"/>
  <c r="AK160" i="23"/>
  <c r="J160" i="23"/>
  <c r="E160" i="23"/>
  <c r="A160" i="23"/>
  <c r="AK159" i="23"/>
  <c r="J159" i="23"/>
  <c r="K159" i="23" s="1"/>
  <c r="AN159" i="23" s="1"/>
  <c r="D159" i="23"/>
  <c r="A159" i="23"/>
  <c r="AK158" i="23"/>
  <c r="J158" i="23"/>
  <c r="K158" i="23" s="1"/>
  <c r="AN158" i="23" s="1"/>
  <c r="E158" i="23"/>
  <c r="A158" i="23"/>
  <c r="AK157" i="23"/>
  <c r="J157" i="23"/>
  <c r="K157" i="23" s="1"/>
  <c r="AN157" i="23" s="1"/>
  <c r="E157" i="23"/>
  <c r="A157" i="23"/>
  <c r="AK156" i="23"/>
  <c r="J156" i="23"/>
  <c r="K156" i="23" s="1"/>
  <c r="AN156" i="23" s="1"/>
  <c r="AL156" i="23"/>
  <c r="D156" i="23"/>
  <c r="A156" i="23"/>
  <c r="AK155" i="23"/>
  <c r="J155" i="23"/>
  <c r="K155" i="23" s="1"/>
  <c r="AN155" i="23" s="1"/>
  <c r="E155" i="23"/>
  <c r="A155" i="23"/>
  <c r="AK154" i="23"/>
  <c r="J154" i="23"/>
  <c r="K154" i="23" s="1"/>
  <c r="AN154" i="23" s="1"/>
  <c r="AL154" i="23"/>
  <c r="E154" i="23"/>
  <c r="A154" i="23"/>
  <c r="AK153" i="23"/>
  <c r="J153" i="23"/>
  <c r="K153" i="23" s="1"/>
  <c r="AN153" i="23" s="1"/>
  <c r="D153" i="23"/>
  <c r="A153" i="23"/>
  <c r="AK152" i="23"/>
  <c r="J152" i="23"/>
  <c r="K152" i="23" s="1"/>
  <c r="AN152" i="23" s="1"/>
  <c r="E152" i="23"/>
  <c r="A152" i="23"/>
  <c r="AK151" i="23"/>
  <c r="J151" i="23"/>
  <c r="K151" i="23" s="1"/>
  <c r="AN151" i="23" s="1"/>
  <c r="E151" i="23"/>
  <c r="A151" i="23"/>
  <c r="AK150" i="23"/>
  <c r="J150" i="23"/>
  <c r="K150" i="23" s="1"/>
  <c r="AN150" i="23" s="1"/>
  <c r="D150" i="23"/>
  <c r="A150" i="23"/>
  <c r="AK149" i="23"/>
  <c r="J149" i="23"/>
  <c r="K149" i="23" s="1"/>
  <c r="AN149" i="23" s="1"/>
  <c r="E149" i="23"/>
  <c r="A149" i="23"/>
  <c r="AK148" i="23"/>
  <c r="J148" i="23"/>
  <c r="K148" i="23" s="1"/>
  <c r="AN148" i="23" s="1"/>
  <c r="A148" i="23"/>
  <c r="AK147" i="23"/>
  <c r="J147" i="23"/>
  <c r="K147" i="23" s="1"/>
  <c r="AN147" i="23" s="1"/>
  <c r="A147" i="23"/>
  <c r="AK146" i="23"/>
  <c r="J146" i="23"/>
  <c r="K146" i="23" s="1"/>
  <c r="AN146" i="23" s="1"/>
  <c r="AL146" i="23"/>
  <c r="D146" i="23"/>
  <c r="A146" i="23"/>
  <c r="AK145" i="23"/>
  <c r="J145" i="23"/>
  <c r="K145" i="23" s="1"/>
  <c r="AN145" i="23" s="1"/>
  <c r="A145" i="23"/>
  <c r="AK144" i="23"/>
  <c r="J144" i="23"/>
  <c r="K144" i="23" s="1"/>
  <c r="AN144" i="23" s="1"/>
  <c r="AL144" i="23"/>
  <c r="A144" i="23"/>
  <c r="AK143" i="23"/>
  <c r="J143" i="23"/>
  <c r="K143" i="23" s="1"/>
  <c r="AN143" i="23" s="1"/>
  <c r="E143" i="23"/>
  <c r="A143" i="23"/>
  <c r="AK142" i="23"/>
  <c r="J142" i="23"/>
  <c r="K142" i="23" s="1"/>
  <c r="AN142" i="23" s="1"/>
  <c r="A142" i="23"/>
  <c r="AK141" i="23"/>
  <c r="J141" i="23"/>
  <c r="K141" i="23" s="1"/>
  <c r="AN141" i="23" s="1"/>
  <c r="E141" i="23"/>
  <c r="A141" i="23"/>
  <c r="AK140" i="23"/>
  <c r="J140" i="23"/>
  <c r="K140" i="23" s="1"/>
  <c r="AN140" i="23" s="1"/>
  <c r="D140" i="23"/>
  <c r="A140" i="23"/>
  <c r="AK139" i="23"/>
  <c r="J139" i="23"/>
  <c r="K139" i="23" s="1"/>
  <c r="AN139" i="23" s="1"/>
  <c r="AL139" i="23"/>
  <c r="A139" i="23"/>
  <c r="AK138" i="23"/>
  <c r="J138" i="23"/>
  <c r="AL138" i="23"/>
  <c r="D138" i="23"/>
  <c r="A138" i="23"/>
  <c r="AK137" i="23"/>
  <c r="J137" i="23"/>
  <c r="K137" i="23" s="1"/>
  <c r="AN137" i="23" s="1"/>
  <c r="D137" i="23"/>
  <c r="A137" i="23"/>
  <c r="AK136" i="23"/>
  <c r="J136" i="23"/>
  <c r="K136" i="23" s="1"/>
  <c r="AN136" i="23" s="1"/>
  <c r="E136" i="23"/>
  <c r="A136" i="23"/>
  <c r="AK135" i="23"/>
  <c r="J135" i="23"/>
  <c r="K135" i="23" s="1"/>
  <c r="AN135" i="23" s="1"/>
  <c r="AL135" i="23"/>
  <c r="D135" i="23"/>
  <c r="A135" i="23"/>
  <c r="AK134" i="23"/>
  <c r="J134" i="23"/>
  <c r="K134" i="23" s="1"/>
  <c r="AN134" i="23" s="1"/>
  <c r="AL134" i="23"/>
  <c r="E134" i="23"/>
  <c r="A134" i="23"/>
  <c r="AK133" i="23"/>
  <c r="J133" i="23"/>
  <c r="K133" i="23" s="1"/>
  <c r="AN133" i="23" s="1"/>
  <c r="A133" i="23"/>
  <c r="AK132" i="23"/>
  <c r="J132" i="23"/>
  <c r="K132" i="23" s="1"/>
  <c r="AN132" i="23" s="1"/>
  <c r="AL132" i="23"/>
  <c r="D132" i="23"/>
  <c r="A132" i="23"/>
  <c r="AK131" i="23"/>
  <c r="J131" i="23"/>
  <c r="K131" i="23" s="1"/>
  <c r="AN131" i="23" s="1"/>
  <c r="AL131" i="23"/>
  <c r="D131" i="23"/>
  <c r="A131" i="23"/>
  <c r="AK130" i="23"/>
  <c r="J130" i="23"/>
  <c r="K130" i="23" s="1"/>
  <c r="AN130" i="23" s="1"/>
  <c r="AL130" i="23"/>
  <c r="E130" i="23"/>
  <c r="A130" i="23"/>
  <c r="AK129" i="23"/>
  <c r="J129" i="23"/>
  <c r="K129" i="23" s="1"/>
  <c r="AN129" i="23" s="1"/>
  <c r="D129" i="23"/>
  <c r="A129" i="23"/>
  <c r="AK128" i="23"/>
  <c r="J128" i="23"/>
  <c r="K128" i="23" s="1"/>
  <c r="AN128" i="23" s="1"/>
  <c r="A128" i="23"/>
  <c r="AK127" i="23"/>
  <c r="J127" i="23"/>
  <c r="K127" i="23" s="1"/>
  <c r="AN127" i="23" s="1"/>
  <c r="AL127" i="23"/>
  <c r="D127" i="23"/>
  <c r="A127" i="23"/>
  <c r="AK126" i="23"/>
  <c r="J126" i="23"/>
  <c r="K126" i="23" s="1"/>
  <c r="AN126" i="23" s="1"/>
  <c r="A126" i="23"/>
  <c r="AK125" i="23"/>
  <c r="J125" i="23"/>
  <c r="K125" i="23" s="1"/>
  <c r="AN125" i="23" s="1"/>
  <c r="AL125" i="23"/>
  <c r="A125" i="23"/>
  <c r="AK124" i="23"/>
  <c r="J124" i="23"/>
  <c r="K124" i="23" s="1"/>
  <c r="AN124" i="23" s="1"/>
  <c r="AL124" i="23"/>
  <c r="D124" i="23"/>
  <c r="A124" i="23"/>
  <c r="AK123" i="23"/>
  <c r="J123" i="23"/>
  <c r="K123" i="23" s="1"/>
  <c r="AN123" i="23" s="1"/>
  <c r="AL123" i="23"/>
  <c r="E123" i="23"/>
  <c r="A123" i="23"/>
  <c r="AK122" i="23"/>
  <c r="J122" i="23"/>
  <c r="K122" i="23" s="1"/>
  <c r="AN122" i="23" s="1"/>
  <c r="AL122" i="23"/>
  <c r="A122" i="23"/>
  <c r="AK121" i="23"/>
  <c r="J121" i="23"/>
  <c r="K121" i="23" s="1"/>
  <c r="AN121" i="23" s="1"/>
  <c r="D121" i="23"/>
  <c r="A121" i="23"/>
  <c r="AK120" i="23"/>
  <c r="J120" i="23"/>
  <c r="K120" i="23" s="1"/>
  <c r="AN120" i="23" s="1"/>
  <c r="AL120" i="23"/>
  <c r="A120" i="23"/>
  <c r="AK119" i="23"/>
  <c r="J119" i="23"/>
  <c r="K119" i="23" s="1"/>
  <c r="AN119" i="23" s="1"/>
  <c r="AL119" i="23"/>
  <c r="D119" i="23"/>
  <c r="A119" i="23"/>
  <c r="AK118" i="23"/>
  <c r="J118" i="23"/>
  <c r="K118" i="23" s="1"/>
  <c r="AN118" i="23" s="1"/>
  <c r="A118" i="23"/>
  <c r="AK117" i="23"/>
  <c r="J117" i="23"/>
  <c r="K117" i="23" s="1"/>
  <c r="AN117" i="23" s="1"/>
  <c r="E117" i="23"/>
  <c r="A117" i="23"/>
  <c r="AK116" i="23"/>
  <c r="J116" i="23"/>
  <c r="K116" i="23" s="1"/>
  <c r="AN116" i="23" s="1"/>
  <c r="E116" i="23"/>
  <c r="A116" i="23"/>
  <c r="AK115" i="23"/>
  <c r="J115" i="23"/>
  <c r="K115" i="23" s="1"/>
  <c r="AN115" i="23" s="1"/>
  <c r="A115" i="23"/>
  <c r="AK114" i="23"/>
  <c r="J114" i="23"/>
  <c r="K114" i="23" s="1"/>
  <c r="AN114" i="23" s="1"/>
  <c r="AL114" i="23"/>
  <c r="D114" i="23"/>
  <c r="A114" i="23"/>
  <c r="AK113" i="23"/>
  <c r="J113" i="23"/>
  <c r="K113" i="23" s="1"/>
  <c r="AN113" i="23" s="1"/>
  <c r="E113" i="23"/>
  <c r="A113" i="23"/>
  <c r="AK112" i="23"/>
  <c r="J112" i="23"/>
  <c r="K112" i="23" s="1"/>
  <c r="AN112" i="23" s="1"/>
  <c r="A112" i="23"/>
  <c r="AK111" i="23"/>
  <c r="J111" i="23"/>
  <c r="K111" i="23" s="1"/>
  <c r="AN111" i="23" s="1"/>
  <c r="AL111" i="23"/>
  <c r="D111" i="23"/>
  <c r="A111" i="23"/>
  <c r="AK110" i="23"/>
  <c r="J110" i="23"/>
  <c r="K110" i="23" s="1"/>
  <c r="AN110" i="23" s="1"/>
  <c r="AL110" i="23"/>
  <c r="D110" i="23"/>
  <c r="A110" i="23"/>
  <c r="AK109" i="23"/>
  <c r="J109" i="23"/>
  <c r="K109" i="23" s="1"/>
  <c r="AN109" i="23" s="1"/>
  <c r="E109" i="23"/>
  <c r="A109" i="23"/>
  <c r="AK108" i="23"/>
  <c r="J108" i="23"/>
  <c r="K108" i="23" s="1"/>
  <c r="AN108" i="23" s="1"/>
  <c r="AL108" i="23"/>
  <c r="D108" i="23"/>
  <c r="A108" i="23"/>
  <c r="AK107" i="23"/>
  <c r="J107" i="23"/>
  <c r="E107" i="23"/>
  <c r="A107" i="23"/>
  <c r="AK106" i="23"/>
  <c r="J106" i="23"/>
  <c r="K106" i="23" s="1"/>
  <c r="AN106" i="23" s="1"/>
  <c r="AL106" i="23"/>
  <c r="D106" i="23"/>
  <c r="A106" i="23"/>
  <c r="AK105" i="23"/>
  <c r="J105" i="23"/>
  <c r="K105" i="23" s="1"/>
  <c r="AN105" i="23" s="1"/>
  <c r="AL105" i="23"/>
  <c r="A105" i="23"/>
  <c r="AK104" i="23"/>
  <c r="J104" i="23"/>
  <c r="K104" i="23" s="1"/>
  <c r="AN104" i="23" s="1"/>
  <c r="A104" i="23"/>
  <c r="AK103" i="23"/>
  <c r="J103" i="23"/>
  <c r="K103" i="23" s="1"/>
  <c r="AN103" i="23" s="1"/>
  <c r="AL103" i="23"/>
  <c r="A103" i="23"/>
  <c r="AK102" i="23"/>
  <c r="J102" i="23"/>
  <c r="K102" i="23" s="1"/>
  <c r="AN102" i="23" s="1"/>
  <c r="A102" i="23"/>
  <c r="AK101" i="23"/>
  <c r="J101" i="23"/>
  <c r="K101" i="23" s="1"/>
  <c r="AN101" i="23" s="1"/>
  <c r="AL101" i="23"/>
  <c r="E101" i="23"/>
  <c r="A101" i="23"/>
  <c r="AK100" i="23"/>
  <c r="J100" i="23"/>
  <c r="K100" i="23" s="1"/>
  <c r="AN100" i="23" s="1"/>
  <c r="A100" i="23"/>
  <c r="AK99" i="23"/>
  <c r="J99" i="23"/>
  <c r="K99" i="23" s="1"/>
  <c r="AN99" i="23" s="1"/>
  <c r="AL99" i="23"/>
  <c r="E99" i="23"/>
  <c r="A99" i="23"/>
  <c r="AK98" i="23"/>
  <c r="J98" i="23"/>
  <c r="K98" i="23" s="1"/>
  <c r="AN98" i="23" s="1"/>
  <c r="AL98" i="23"/>
  <c r="D98" i="23"/>
  <c r="A98" i="23"/>
  <c r="AK97" i="23"/>
  <c r="J97" i="23"/>
  <c r="K97" i="23" s="1"/>
  <c r="AN97" i="23" s="1"/>
  <c r="E97" i="23"/>
  <c r="A97" i="23"/>
  <c r="AK96" i="23"/>
  <c r="J96" i="23"/>
  <c r="K96" i="23" s="1"/>
  <c r="AN96" i="23" s="1"/>
  <c r="A96" i="23"/>
  <c r="AK95" i="23"/>
  <c r="J95" i="23"/>
  <c r="K95" i="23" s="1"/>
  <c r="AN95" i="23" s="1"/>
  <c r="A95" i="23"/>
  <c r="AK94" i="23"/>
  <c r="J94" i="23"/>
  <c r="K94" i="23" s="1"/>
  <c r="AN94" i="23" s="1"/>
  <c r="AL94" i="23"/>
  <c r="A94" i="23"/>
  <c r="AK93" i="23"/>
  <c r="J93" i="23"/>
  <c r="K93" i="23" s="1"/>
  <c r="AN93" i="23" s="1"/>
  <c r="A93" i="23"/>
  <c r="AK92" i="23"/>
  <c r="J92" i="23"/>
  <c r="K92" i="23" s="1"/>
  <c r="AN92" i="23" s="1"/>
  <c r="A92" i="23"/>
  <c r="AK91" i="23"/>
  <c r="J91" i="23"/>
  <c r="K91" i="23" s="1"/>
  <c r="AN91" i="23" s="1"/>
  <c r="A91" i="23"/>
  <c r="AK90" i="23"/>
  <c r="J90" i="23"/>
  <c r="K90" i="23" s="1"/>
  <c r="AN90" i="23" s="1"/>
  <c r="AL90" i="23"/>
  <c r="D90" i="23"/>
  <c r="A90" i="23"/>
  <c r="AK89" i="23"/>
  <c r="J89" i="23"/>
  <c r="K89" i="23" s="1"/>
  <c r="AN89" i="23" s="1"/>
  <c r="AL89" i="23"/>
  <c r="E89" i="23"/>
  <c r="A89" i="23"/>
  <c r="AK88" i="23"/>
  <c r="J88" i="23"/>
  <c r="K88" i="23" s="1"/>
  <c r="AN88" i="23" s="1"/>
  <c r="A88" i="23"/>
  <c r="AK87" i="23"/>
  <c r="J87" i="23"/>
  <c r="K87" i="23" s="1"/>
  <c r="AN87" i="23" s="1"/>
  <c r="A87" i="23"/>
  <c r="AK86" i="23"/>
  <c r="J86" i="23"/>
  <c r="K86" i="23" s="1"/>
  <c r="AN86" i="23" s="1"/>
  <c r="AL86" i="23"/>
  <c r="A86" i="23"/>
  <c r="AK85" i="23"/>
  <c r="J85" i="23"/>
  <c r="K85" i="23" s="1"/>
  <c r="AN85" i="23" s="1"/>
  <c r="A85" i="23"/>
  <c r="AK84" i="23"/>
  <c r="J84" i="23"/>
  <c r="K84" i="23" s="1"/>
  <c r="AN84" i="23" s="1"/>
  <c r="AL84" i="23"/>
  <c r="A84" i="23"/>
  <c r="AK83" i="23"/>
  <c r="J83" i="23"/>
  <c r="K83" i="23" s="1"/>
  <c r="AN83" i="23" s="1"/>
  <c r="A83" i="23"/>
  <c r="AK82" i="23"/>
  <c r="J82" i="23"/>
  <c r="K82" i="23" s="1"/>
  <c r="AN82" i="23" s="1"/>
  <c r="AL82" i="23"/>
  <c r="D82" i="23"/>
  <c r="A82" i="23"/>
  <c r="AK81" i="23"/>
  <c r="J81" i="23"/>
  <c r="K81" i="23" s="1"/>
  <c r="AN81" i="23" s="1"/>
  <c r="E81" i="23"/>
  <c r="A81" i="23"/>
  <c r="AK80" i="23"/>
  <c r="J80" i="23"/>
  <c r="K80" i="23" s="1"/>
  <c r="AN80" i="23" s="1"/>
  <c r="A80" i="23"/>
  <c r="AK79" i="23"/>
  <c r="J79" i="23"/>
  <c r="K79" i="23" s="1"/>
  <c r="AN79" i="23" s="1"/>
  <c r="A79" i="23"/>
  <c r="AK78" i="23"/>
  <c r="J78" i="23"/>
  <c r="K78" i="23" s="1"/>
  <c r="AN78" i="23" s="1"/>
  <c r="A78" i="23"/>
  <c r="AK77" i="23"/>
  <c r="J77" i="23"/>
  <c r="K77" i="23" s="1"/>
  <c r="AN77" i="23" s="1"/>
  <c r="E77" i="23"/>
  <c r="A77" i="23"/>
  <c r="AK76" i="23"/>
  <c r="J76" i="23"/>
  <c r="K76" i="23" s="1"/>
  <c r="AN76" i="23" s="1"/>
  <c r="AL76" i="23"/>
  <c r="E76" i="23"/>
  <c r="A76" i="23"/>
  <c r="AK75" i="23"/>
  <c r="J75" i="23"/>
  <c r="K75" i="23" s="1"/>
  <c r="AN75" i="23" s="1"/>
  <c r="D75" i="23"/>
  <c r="A75" i="23"/>
  <c r="AK74" i="23"/>
  <c r="J74" i="23"/>
  <c r="K74" i="23" s="1"/>
  <c r="AN74" i="23" s="1"/>
  <c r="AL74" i="23"/>
  <c r="A74" i="23"/>
  <c r="AK73" i="23"/>
  <c r="J73" i="23"/>
  <c r="K73" i="23" s="1"/>
  <c r="AN73" i="23" s="1"/>
  <c r="A73" i="23"/>
  <c r="AK72" i="23"/>
  <c r="J72" i="23"/>
  <c r="K72" i="23" s="1"/>
  <c r="AN72" i="23" s="1"/>
  <c r="AL72" i="23"/>
  <c r="A72" i="23"/>
  <c r="AK71" i="23"/>
  <c r="J71" i="23"/>
  <c r="K71" i="23" s="1"/>
  <c r="AN71" i="23" s="1"/>
  <c r="AL71" i="23"/>
  <c r="D71" i="23"/>
  <c r="A71" i="23"/>
  <c r="AK70" i="23"/>
  <c r="J70" i="23"/>
  <c r="K70" i="23" s="1"/>
  <c r="AN70" i="23" s="1"/>
  <c r="AL70" i="23"/>
  <c r="D70" i="23"/>
  <c r="A70" i="23"/>
  <c r="AK69" i="23"/>
  <c r="J69" i="23"/>
  <c r="K69" i="23" s="1"/>
  <c r="AN69" i="23" s="1"/>
  <c r="E69" i="23"/>
  <c r="A69" i="23"/>
  <c r="AK68" i="23"/>
  <c r="J68" i="23"/>
  <c r="K68" i="23" s="1"/>
  <c r="AN68" i="23" s="1"/>
  <c r="E68" i="23"/>
  <c r="A68" i="23"/>
  <c r="AK67" i="23"/>
  <c r="J67" i="23"/>
  <c r="K67" i="23" s="1"/>
  <c r="AN67" i="23" s="1"/>
  <c r="AL67" i="23"/>
  <c r="D67" i="23"/>
  <c r="A67" i="23"/>
  <c r="AK66" i="23"/>
  <c r="J66" i="23"/>
  <c r="K66" i="23" s="1"/>
  <c r="AN66" i="23" s="1"/>
  <c r="AL66" i="23"/>
  <c r="A66" i="23"/>
  <c r="AK65" i="23"/>
  <c r="J65" i="23"/>
  <c r="K65" i="23" s="1"/>
  <c r="AN65" i="23" s="1"/>
  <c r="E65" i="23"/>
  <c r="A65" i="23"/>
  <c r="AK64" i="23"/>
  <c r="J64" i="23"/>
  <c r="K64" i="23" s="1"/>
  <c r="AN64" i="23" s="1"/>
  <c r="E64" i="23"/>
  <c r="A64" i="23"/>
  <c r="AK63" i="23"/>
  <c r="J63" i="23"/>
  <c r="K63" i="23" s="1"/>
  <c r="AN63" i="23" s="1"/>
  <c r="AL63" i="23"/>
  <c r="D63" i="23"/>
  <c r="A63" i="23"/>
  <c r="AK62" i="23"/>
  <c r="J62" i="23"/>
  <c r="A62" i="23"/>
  <c r="AK61" i="23"/>
  <c r="J61" i="23"/>
  <c r="K61" i="23" s="1"/>
  <c r="AN61" i="23" s="1"/>
  <c r="AL61" i="23"/>
  <c r="A61" i="23"/>
  <c r="AK60" i="23"/>
  <c r="J60" i="23"/>
  <c r="K60" i="23" s="1"/>
  <c r="AN60" i="23" s="1"/>
  <c r="E60" i="23"/>
  <c r="A60" i="23"/>
  <c r="AK59" i="23"/>
  <c r="J59" i="23"/>
  <c r="K59" i="23" s="1"/>
  <c r="AN59" i="23" s="1"/>
  <c r="D59" i="23"/>
  <c r="A59" i="23"/>
  <c r="AK58" i="23"/>
  <c r="J58" i="23"/>
  <c r="K58" i="23" s="1"/>
  <c r="AN58" i="23" s="1"/>
  <c r="D58" i="23"/>
  <c r="A58" i="23"/>
  <c r="AK57" i="23"/>
  <c r="J57" i="23"/>
  <c r="K57" i="23" s="1"/>
  <c r="AN57" i="23" s="1"/>
  <c r="E57" i="23"/>
  <c r="A57" i="23"/>
  <c r="AK56" i="23"/>
  <c r="J56" i="23"/>
  <c r="K56" i="23" s="1"/>
  <c r="AN56" i="23" s="1"/>
  <c r="A56" i="23"/>
  <c r="AK55" i="23"/>
  <c r="J55" i="23"/>
  <c r="K55" i="23" s="1"/>
  <c r="AN55" i="23" s="1"/>
  <c r="AL55" i="23"/>
  <c r="E55" i="23"/>
  <c r="A55" i="23"/>
  <c r="AK54" i="23"/>
  <c r="J54" i="23"/>
  <c r="K54" i="23" s="1"/>
  <c r="AN54" i="23" s="1"/>
  <c r="E54" i="23"/>
  <c r="A54" i="23"/>
  <c r="AK53" i="23"/>
  <c r="J53" i="23"/>
  <c r="AL53" i="23"/>
  <c r="E53" i="23"/>
  <c r="A53" i="23"/>
  <c r="AK52" i="23"/>
  <c r="J52" i="23"/>
  <c r="K52" i="23" s="1"/>
  <c r="AN52" i="23" s="1"/>
  <c r="AL52" i="23"/>
  <c r="E52" i="23"/>
  <c r="A52" i="23"/>
  <c r="AK51" i="23"/>
  <c r="J51" i="23"/>
  <c r="K51" i="23" s="1"/>
  <c r="AN51" i="23" s="1"/>
  <c r="E51" i="23"/>
  <c r="A51" i="23"/>
  <c r="AK50" i="23"/>
  <c r="J50" i="23"/>
  <c r="K50" i="23" s="1"/>
  <c r="AN50" i="23" s="1"/>
  <c r="A50" i="23"/>
  <c r="AK49" i="23"/>
  <c r="J49" i="23"/>
  <c r="K49" i="23" s="1"/>
  <c r="AN49" i="23" s="1"/>
  <c r="E49" i="23"/>
  <c r="A49" i="23"/>
  <c r="AK48" i="23"/>
  <c r="J48" i="23"/>
  <c r="K48" i="23" s="1"/>
  <c r="AN48" i="23" s="1"/>
  <c r="D48" i="23"/>
  <c r="A48" i="23"/>
  <c r="AK47" i="23"/>
  <c r="J47" i="23"/>
  <c r="K47" i="23" s="1"/>
  <c r="AN47" i="23" s="1"/>
  <c r="A47" i="23"/>
  <c r="AK46" i="23"/>
  <c r="J46" i="23"/>
  <c r="K46" i="23" s="1"/>
  <c r="AN46" i="23" s="1"/>
  <c r="AL46" i="23"/>
  <c r="A46" i="23"/>
  <c r="AK45" i="23"/>
  <c r="J45" i="23"/>
  <c r="K45" i="23" s="1"/>
  <c r="AN45" i="23" s="1"/>
  <c r="A45" i="23"/>
  <c r="AK44" i="23"/>
  <c r="J44" i="23"/>
  <c r="K44" i="23" s="1"/>
  <c r="AN44" i="23" s="1"/>
  <c r="A44" i="23"/>
  <c r="AK43" i="23"/>
  <c r="J43" i="23"/>
  <c r="E43" i="23"/>
  <c r="A43" i="23"/>
  <c r="AK42" i="23"/>
  <c r="J42" i="23"/>
  <c r="K42" i="23" s="1"/>
  <c r="AN42" i="23" s="1"/>
  <c r="A42" i="23"/>
  <c r="AK41" i="23"/>
  <c r="J41" i="23"/>
  <c r="K41" i="23" s="1"/>
  <c r="AN41" i="23" s="1"/>
  <c r="AL41" i="23"/>
  <c r="E41" i="23"/>
  <c r="A41" i="23"/>
  <c r="AK40" i="23"/>
  <c r="J40" i="23"/>
  <c r="K40" i="23" s="1"/>
  <c r="AN40" i="23" s="1"/>
  <c r="D40" i="23"/>
  <c r="A40" i="23"/>
  <c r="AK39" i="23"/>
  <c r="J39" i="23"/>
  <c r="K39" i="23" s="1"/>
  <c r="AN39" i="23" s="1"/>
  <c r="E39" i="23"/>
  <c r="A39" i="23"/>
  <c r="AK38" i="23"/>
  <c r="J38" i="23"/>
  <c r="K38" i="23" s="1"/>
  <c r="AN38" i="23" s="1"/>
  <c r="AL38" i="23"/>
  <c r="A38" i="23"/>
  <c r="AK37" i="23"/>
  <c r="J37" i="23"/>
  <c r="K37" i="23" s="1"/>
  <c r="AN37" i="23" s="1"/>
  <c r="A37" i="23"/>
  <c r="AK36" i="23"/>
  <c r="J36" i="23"/>
  <c r="K36" i="23" s="1"/>
  <c r="AN36" i="23" s="1"/>
  <c r="A36" i="23"/>
  <c r="AK35" i="23"/>
  <c r="J35" i="23"/>
  <c r="K35" i="23" s="1"/>
  <c r="AN35" i="23" s="1"/>
  <c r="E35" i="23"/>
  <c r="A35" i="23"/>
  <c r="AK34" i="23"/>
  <c r="J34" i="23"/>
  <c r="K34" i="23" s="1"/>
  <c r="AN34" i="23" s="1"/>
  <c r="D34" i="23"/>
  <c r="A34" i="23"/>
  <c r="AK33" i="23"/>
  <c r="J33" i="23"/>
  <c r="K33" i="23" s="1"/>
  <c r="AN33" i="23" s="1"/>
  <c r="E33" i="23"/>
  <c r="A33" i="23"/>
  <c r="AK32" i="23"/>
  <c r="J32" i="23"/>
  <c r="K32" i="23" s="1"/>
  <c r="AN32" i="23" s="1"/>
  <c r="D32" i="23"/>
  <c r="A32" i="23"/>
  <c r="AK31" i="23"/>
  <c r="J31" i="23"/>
  <c r="K31" i="23" s="1"/>
  <c r="AN31" i="23" s="1"/>
  <c r="D31" i="23"/>
  <c r="A31" i="23"/>
  <c r="AK30" i="23"/>
  <c r="J30" i="23"/>
  <c r="K30" i="23" s="1"/>
  <c r="AN30" i="23" s="1"/>
  <c r="AL30" i="23"/>
  <c r="D30" i="23"/>
  <c r="A30" i="23"/>
  <c r="AK29" i="23"/>
  <c r="J29" i="23"/>
  <c r="K29" i="23" s="1"/>
  <c r="AN29" i="23" s="1"/>
  <c r="A29" i="23"/>
  <c r="AK28" i="23"/>
  <c r="J28" i="23"/>
  <c r="K28" i="23" s="1"/>
  <c r="AN28" i="23" s="1"/>
  <c r="A28" i="23"/>
  <c r="AK27" i="23"/>
  <c r="J27" i="23"/>
  <c r="K27" i="23" s="1"/>
  <c r="AN27" i="23" s="1"/>
  <c r="A27" i="23"/>
  <c r="AK26" i="23"/>
  <c r="J26" i="23"/>
  <c r="K26" i="23" s="1"/>
  <c r="AN26" i="23" s="1"/>
  <c r="D26" i="23"/>
  <c r="A26" i="23"/>
  <c r="AK25" i="23"/>
  <c r="J25" i="23"/>
  <c r="K25" i="23" s="1"/>
  <c r="AN25" i="23" s="1"/>
  <c r="E25" i="23"/>
  <c r="A25" i="23"/>
  <c r="AK24" i="23"/>
  <c r="J24" i="23"/>
  <c r="K24" i="23" s="1"/>
  <c r="AN24" i="23" s="1"/>
  <c r="D24" i="23"/>
  <c r="A24" i="23"/>
  <c r="AK23" i="23"/>
  <c r="J23" i="23"/>
  <c r="K23" i="23" s="1"/>
  <c r="AN23" i="23" s="1"/>
  <c r="D23" i="23"/>
  <c r="A23" i="23"/>
  <c r="AK22" i="23"/>
  <c r="J22" i="23"/>
  <c r="K22" i="23" s="1"/>
  <c r="AN22" i="23" s="1"/>
  <c r="AL22" i="23"/>
  <c r="D22" i="23"/>
  <c r="A22" i="23"/>
  <c r="AK21" i="23"/>
  <c r="J21" i="23"/>
  <c r="K21" i="23" s="1"/>
  <c r="AN21" i="23" s="1"/>
  <c r="AL21" i="23"/>
  <c r="A21" i="23"/>
  <c r="AK20" i="23"/>
  <c r="J20" i="23"/>
  <c r="K20" i="23" s="1"/>
  <c r="AN20" i="23" s="1"/>
  <c r="A20" i="23"/>
  <c r="AK19" i="23"/>
  <c r="J19" i="23"/>
  <c r="K19" i="23" s="1"/>
  <c r="AN19" i="23" s="1"/>
  <c r="E19" i="23"/>
  <c r="A19" i="23"/>
  <c r="AK18" i="23"/>
  <c r="J18" i="23"/>
  <c r="K18" i="23" s="1"/>
  <c r="AN18" i="23" s="1"/>
  <c r="D18" i="23"/>
  <c r="A18" i="23"/>
  <c r="AK17" i="23"/>
  <c r="J17" i="23"/>
  <c r="K17" i="23" s="1"/>
  <c r="AN17" i="23" s="1"/>
  <c r="AL17" i="23"/>
  <c r="A17" i="23"/>
  <c r="AK16" i="23"/>
  <c r="J16" i="23"/>
  <c r="K16" i="23" s="1"/>
  <c r="AN16" i="23" s="1"/>
  <c r="AL16" i="23"/>
  <c r="E16" i="23"/>
  <c r="A16" i="23"/>
  <c r="AK15" i="23"/>
  <c r="J15" i="23"/>
  <c r="K15" i="23" s="1"/>
  <c r="AN15" i="23" s="1"/>
  <c r="D15" i="23"/>
  <c r="A15" i="23"/>
  <c r="AK14" i="23"/>
  <c r="J14" i="23"/>
  <c r="K14" i="23" s="1"/>
  <c r="AN14" i="23" s="1"/>
  <c r="AL14" i="23"/>
  <c r="D14" i="23"/>
  <c r="A14" i="23"/>
  <c r="AK13" i="23"/>
  <c r="J13" i="23"/>
  <c r="K13" i="23" s="1"/>
  <c r="AN13" i="23" s="1"/>
  <c r="AL13" i="23"/>
  <c r="E13" i="23"/>
  <c r="A13" i="23"/>
  <c r="AK12" i="23"/>
  <c r="J12" i="23"/>
  <c r="K12" i="23" s="1"/>
  <c r="AN12" i="23" s="1"/>
  <c r="AL12" i="23"/>
  <c r="A12" i="23"/>
  <c r="AF11" i="23"/>
  <c r="X4" i="23"/>
  <c r="AA68" i="24" l="1"/>
  <c r="AB282" i="24"/>
  <c r="AA57" i="24"/>
  <c r="AB278" i="24"/>
  <c r="AB238" i="24"/>
  <c r="Z149" i="24"/>
  <c r="Z216" i="24"/>
  <c r="AA216" i="24" s="1"/>
  <c r="AA150" i="24"/>
  <c r="Z214" i="24"/>
  <c r="AB214" i="24" s="1"/>
  <c r="Z159" i="24"/>
  <c r="Z307" i="24"/>
  <c r="AA307" i="24" s="1"/>
  <c r="AL50" i="23"/>
  <c r="AM50" i="23" s="1"/>
  <c r="AL65" i="23"/>
  <c r="AM65" i="23" s="1"/>
  <c r="AL77" i="23"/>
  <c r="AM77" i="23" s="1"/>
  <c r="AL79" i="23"/>
  <c r="AM79" i="23" s="1"/>
  <c r="AL92" i="23"/>
  <c r="AM92" i="23" s="1"/>
  <c r="AL96" i="23"/>
  <c r="AM96" i="23" s="1"/>
  <c r="AF115" i="23"/>
  <c r="AG115" i="23" s="1"/>
  <c r="AL115" i="23"/>
  <c r="AL129" i="23"/>
  <c r="AM129" i="23" s="1"/>
  <c r="AF148" i="23"/>
  <c r="AL148" i="23"/>
  <c r="AF166" i="23"/>
  <c r="AL166" i="23"/>
  <c r="AM166" i="23" s="1"/>
  <c r="AL194" i="23"/>
  <c r="AM194" i="23" s="1"/>
  <c r="AL230" i="23"/>
  <c r="AM230" i="23" s="1"/>
  <c r="AF235" i="23"/>
  <c r="AH235" i="23" s="1"/>
  <c r="AL235" i="23"/>
  <c r="AL242" i="23"/>
  <c r="AM242" i="23" s="1"/>
  <c r="AF247" i="23"/>
  <c r="AG247" i="23" s="1"/>
  <c r="AL247" i="23"/>
  <c r="AL249" i="23"/>
  <c r="AM249" i="23" s="1"/>
  <c r="AF258" i="23"/>
  <c r="AG258" i="23" s="1"/>
  <c r="AL258" i="23"/>
  <c r="AM258" i="23" s="1"/>
  <c r="AL282" i="23"/>
  <c r="AM282" i="23" s="1"/>
  <c r="AL284" i="23"/>
  <c r="AM284" i="23" s="1"/>
  <c r="AL291" i="23"/>
  <c r="AM291" i="23" s="1"/>
  <c r="AL307" i="23"/>
  <c r="AM307" i="23" s="1"/>
  <c r="AL34" i="23"/>
  <c r="AM34" i="23" s="1"/>
  <c r="AL60" i="23"/>
  <c r="AM60" i="23" s="1"/>
  <c r="AL62" i="23"/>
  <c r="AM62" i="23" s="1"/>
  <c r="AF81" i="23"/>
  <c r="AH81" i="23" s="1"/>
  <c r="AL81" i="23"/>
  <c r="AL153" i="23"/>
  <c r="AM153" i="23" s="1"/>
  <c r="AL168" i="23"/>
  <c r="AM168" i="23" s="1"/>
  <c r="AF175" i="23"/>
  <c r="AL175" i="23"/>
  <c r="AF182" i="23"/>
  <c r="AH182" i="23" s="1"/>
  <c r="AL182" i="23"/>
  <c r="AM182" i="23" s="1"/>
  <c r="AF184" i="23"/>
  <c r="AH184" i="23" s="1"/>
  <c r="AL184" i="23"/>
  <c r="AF191" i="23"/>
  <c r="AH191" i="23" s="1"/>
  <c r="AL191" i="23"/>
  <c r="AL198" i="23"/>
  <c r="AM198" i="23" s="1"/>
  <c r="AF251" i="23"/>
  <c r="AH251" i="23" s="1"/>
  <c r="AL251" i="23"/>
  <c r="AM251" i="23" s="1"/>
  <c r="AL265" i="23"/>
  <c r="AM265" i="23" s="1"/>
  <c r="AF272" i="23"/>
  <c r="AG272" i="23" s="1"/>
  <c r="AL272" i="23"/>
  <c r="AF277" i="23"/>
  <c r="AG277" i="23" s="1"/>
  <c r="AL277" i="23"/>
  <c r="AF15" i="23"/>
  <c r="AL15" i="23"/>
  <c r="AF43" i="23"/>
  <c r="AH43" i="23" s="1"/>
  <c r="AL43" i="23"/>
  <c r="AM43" i="23" s="1"/>
  <c r="AL45" i="23"/>
  <c r="AM45" i="23" s="1"/>
  <c r="AL47" i="23"/>
  <c r="AM47" i="23" s="1"/>
  <c r="AF57" i="23"/>
  <c r="AL57" i="23"/>
  <c r="AF83" i="23"/>
  <c r="AH83" i="23" s="1"/>
  <c r="AL83" i="23"/>
  <c r="AL85" i="23"/>
  <c r="AM85" i="23" s="1"/>
  <c r="AL87" i="23"/>
  <c r="AM87" i="23" s="1"/>
  <c r="AF107" i="23"/>
  <c r="AG107" i="23" s="1"/>
  <c r="AL107" i="23"/>
  <c r="AL112" i="23"/>
  <c r="AM112" i="23" s="1"/>
  <c r="AL117" i="23"/>
  <c r="AM117" i="23" s="1"/>
  <c r="AF126" i="23"/>
  <c r="AH126" i="23" s="1"/>
  <c r="AL126" i="23"/>
  <c r="AL136" i="23"/>
  <c r="AM136" i="23" s="1"/>
  <c r="AL141" i="23"/>
  <c r="AM141" i="23" s="1"/>
  <c r="AF150" i="23"/>
  <c r="AG150" i="23" s="1"/>
  <c r="AL150" i="23"/>
  <c r="AM150" i="23" s="1"/>
  <c r="AF158" i="23"/>
  <c r="AG158" i="23" s="1"/>
  <c r="AL158" i="23"/>
  <c r="AL177" i="23"/>
  <c r="AM177" i="23" s="1"/>
  <c r="AF179" i="23"/>
  <c r="AH179" i="23" s="1"/>
  <c r="AL179" i="23"/>
  <c r="AM179" i="23" s="1"/>
  <c r="AF186" i="23"/>
  <c r="AH186" i="23" s="1"/>
  <c r="AL186" i="23"/>
  <c r="AM186" i="23" s="1"/>
  <c r="AL227" i="23"/>
  <c r="AM227" i="23" s="1"/>
  <c r="AL232" i="23"/>
  <c r="AM232" i="23" s="1"/>
  <c r="AF262" i="23"/>
  <c r="AL262" i="23"/>
  <c r="AL279" i="23"/>
  <c r="AM279" i="23" s="1"/>
  <c r="AF286" i="23"/>
  <c r="AG286" i="23" s="1"/>
  <c r="AL286" i="23"/>
  <c r="AM286" i="23" s="1"/>
  <c r="AF295" i="23"/>
  <c r="AH295" i="23" s="1"/>
  <c r="AL295" i="23"/>
  <c r="AL300" i="23"/>
  <c r="AM300" i="23" s="1"/>
  <c r="AF302" i="23"/>
  <c r="AL302" i="23"/>
  <c r="AL29" i="23"/>
  <c r="AM29" i="23" s="1"/>
  <c r="AL31" i="23"/>
  <c r="AM31" i="23" s="1"/>
  <c r="AL36" i="23"/>
  <c r="AM36" i="23" s="1"/>
  <c r="AF19" i="23"/>
  <c r="AH19" i="23" s="1"/>
  <c r="AL19" i="23"/>
  <c r="AF64" i="23"/>
  <c r="AL64" i="23"/>
  <c r="AL69" i="23"/>
  <c r="AM69" i="23" s="1"/>
  <c r="AF100" i="23"/>
  <c r="AH100" i="23" s="1"/>
  <c r="AL100" i="23"/>
  <c r="AM100" i="23" s="1"/>
  <c r="AF128" i="23"/>
  <c r="AH128" i="23" s="1"/>
  <c r="AL128" i="23"/>
  <c r="AM128" i="23" s="1"/>
  <c r="AL133" i="23"/>
  <c r="AM133" i="23" s="1"/>
  <c r="AF143" i="23"/>
  <c r="AG143" i="23" s="1"/>
  <c r="AL143" i="23"/>
  <c r="AM143" i="23" s="1"/>
  <c r="AL145" i="23"/>
  <c r="AM145" i="23" s="1"/>
  <c r="AF155" i="23"/>
  <c r="AL155" i="23"/>
  <c r="AF170" i="23"/>
  <c r="AH170" i="23" s="1"/>
  <c r="AL170" i="23"/>
  <c r="AM170" i="23" s="1"/>
  <c r="AL208" i="23"/>
  <c r="AM208" i="23" s="1"/>
  <c r="AL222" i="23"/>
  <c r="AM222" i="23" s="1"/>
  <c r="AL234" i="23"/>
  <c r="AM234" i="23" s="1"/>
  <c r="AF255" i="23"/>
  <c r="AL255" i="23"/>
  <c r="AM255" i="23" s="1"/>
  <c r="AL257" i="23"/>
  <c r="AM257" i="23" s="1"/>
  <c r="AL267" i="23"/>
  <c r="AM267" i="23" s="1"/>
  <c r="AL274" i="23"/>
  <c r="AM274" i="23" s="1"/>
  <c r="AL288" i="23"/>
  <c r="AM288" i="23" s="1"/>
  <c r="AL290" i="23"/>
  <c r="AM290" i="23" s="1"/>
  <c r="AF297" i="23"/>
  <c r="AG297" i="23" s="1"/>
  <c r="AL297" i="23"/>
  <c r="AM297" i="23" s="1"/>
  <c r="AL304" i="23"/>
  <c r="AM304" i="23" s="1"/>
  <c r="AF27" i="23"/>
  <c r="AH27" i="23" s="1"/>
  <c r="AL27" i="23"/>
  <c r="AM27" i="23" s="1"/>
  <c r="AL24" i="23"/>
  <c r="AM24" i="23" s="1"/>
  <c r="AL26" i="23"/>
  <c r="AM26" i="23" s="1"/>
  <c r="AF28" i="23"/>
  <c r="AH28" i="23" s="1"/>
  <c r="AL28" i="23"/>
  <c r="AM28" i="23" s="1"/>
  <c r="AF33" i="23"/>
  <c r="AL33" i="23"/>
  <c r="AF40" i="23"/>
  <c r="AH40" i="23" s="1"/>
  <c r="AL40" i="23"/>
  <c r="AM40" i="23" s="1"/>
  <c r="AL49" i="23"/>
  <c r="AM49" i="23" s="1"/>
  <c r="AF54" i="23"/>
  <c r="AG54" i="23" s="1"/>
  <c r="AL54" i="23"/>
  <c r="AF59" i="23"/>
  <c r="AG59" i="23" s="1"/>
  <c r="AL59" i="23"/>
  <c r="AL78" i="23"/>
  <c r="AM78" i="23" s="1"/>
  <c r="AF80" i="23"/>
  <c r="AH80" i="23" s="1"/>
  <c r="AL80" i="23"/>
  <c r="AM80" i="23" s="1"/>
  <c r="AF91" i="23"/>
  <c r="AH91" i="23" s="1"/>
  <c r="AL91" i="23"/>
  <c r="AM91" i="23" s="1"/>
  <c r="AL93" i="23"/>
  <c r="AM93" i="23" s="1"/>
  <c r="AL95" i="23"/>
  <c r="AM95" i="23" s="1"/>
  <c r="AL102" i="23"/>
  <c r="AM102" i="23" s="1"/>
  <c r="AL104" i="23"/>
  <c r="AM104" i="23" s="1"/>
  <c r="AL109" i="23"/>
  <c r="AM109" i="23" s="1"/>
  <c r="AF121" i="23"/>
  <c r="AH121" i="23" s="1"/>
  <c r="AL121" i="23"/>
  <c r="AM121" i="23" s="1"/>
  <c r="AF147" i="23"/>
  <c r="AL147" i="23"/>
  <c r="AM147" i="23" s="1"/>
  <c r="AL152" i="23"/>
  <c r="AM152" i="23" s="1"/>
  <c r="AL160" i="23"/>
  <c r="AM160" i="23" s="1"/>
  <c r="AL165" i="23"/>
  <c r="AM165" i="23" s="1"/>
  <c r="AF174" i="23"/>
  <c r="AG174" i="23" s="1"/>
  <c r="AL174" i="23"/>
  <c r="AM174" i="23" s="1"/>
  <c r="AL181" i="23"/>
  <c r="AM181" i="23" s="1"/>
  <c r="AL210" i="23"/>
  <c r="AM210" i="23" s="1"/>
  <c r="AL236" i="23"/>
  <c r="AM236" i="23" s="1"/>
  <c r="AF241" i="23"/>
  <c r="AH241" i="23" s="1"/>
  <c r="AL241" i="23"/>
  <c r="AM241" i="23" s="1"/>
  <c r="AF248" i="23"/>
  <c r="AL248" i="23"/>
  <c r="AM248" i="23" s="1"/>
  <c r="AF264" i="23"/>
  <c r="AH264" i="23" s="1"/>
  <c r="AL264" i="23"/>
  <c r="AF271" i="23"/>
  <c r="AL271" i="23"/>
  <c r="AM271" i="23" s="1"/>
  <c r="AF283" i="23"/>
  <c r="AL283" i="23"/>
  <c r="AL306" i="23"/>
  <c r="AM306" i="23" s="1"/>
  <c r="AL308" i="23"/>
  <c r="AM308" i="23" s="1"/>
  <c r="AL23" i="23"/>
  <c r="AM23" i="23" s="1"/>
  <c r="AL42" i="23"/>
  <c r="AM42" i="23" s="1"/>
  <c r="AF51" i="23"/>
  <c r="AH51" i="23" s="1"/>
  <c r="AL51" i="23"/>
  <c r="AF56" i="23"/>
  <c r="AH56" i="23" s="1"/>
  <c r="AL56" i="23"/>
  <c r="AM56" i="23" s="1"/>
  <c r="AF73" i="23"/>
  <c r="AH73" i="23" s="1"/>
  <c r="AL73" i="23"/>
  <c r="AM73" i="23" s="1"/>
  <c r="AF97" i="23"/>
  <c r="AH97" i="23" s="1"/>
  <c r="AL97" i="23"/>
  <c r="AM97" i="23" s="1"/>
  <c r="AF116" i="23"/>
  <c r="AL116" i="23"/>
  <c r="AL140" i="23"/>
  <c r="AM140" i="23" s="1"/>
  <c r="AL149" i="23"/>
  <c r="AM149" i="23" s="1"/>
  <c r="AL157" i="23"/>
  <c r="AM157" i="23" s="1"/>
  <c r="AL167" i="23"/>
  <c r="AM167" i="23" s="1"/>
  <c r="AL185" i="23"/>
  <c r="AM185" i="23" s="1"/>
  <c r="AL199" i="23"/>
  <c r="AM199" i="23" s="1"/>
  <c r="AL224" i="23"/>
  <c r="AM224" i="23" s="1"/>
  <c r="AF231" i="23"/>
  <c r="AL231" i="23"/>
  <c r="AF238" i="23"/>
  <c r="AL238" i="23"/>
  <c r="AM238" i="23" s="1"/>
  <c r="AL243" i="23"/>
  <c r="AM243" i="23" s="1"/>
  <c r="AF250" i="23"/>
  <c r="AG250" i="23" s="1"/>
  <c r="AL250" i="23"/>
  <c r="AM250" i="23" s="1"/>
  <c r="AF285" i="23"/>
  <c r="AG285" i="23" s="1"/>
  <c r="AL285" i="23"/>
  <c r="AL294" i="23"/>
  <c r="AM294" i="23" s="1"/>
  <c r="AL299" i="23"/>
  <c r="AM299" i="23" s="1"/>
  <c r="AL18" i="23"/>
  <c r="AM18" i="23" s="1"/>
  <c r="AF35" i="23"/>
  <c r="AH35" i="23" s="1"/>
  <c r="AL35" i="23"/>
  <c r="AM35" i="23" s="1"/>
  <c r="AL37" i="23"/>
  <c r="AM37" i="23" s="1"/>
  <c r="AF68" i="23"/>
  <c r="AL68" i="23"/>
  <c r="AM68" i="23" s="1"/>
  <c r="AF75" i="23"/>
  <c r="AH75" i="23" s="1"/>
  <c r="AL75" i="23"/>
  <c r="AL88" i="23"/>
  <c r="AM88" i="23" s="1"/>
  <c r="AL118" i="23"/>
  <c r="AM118" i="23" s="1"/>
  <c r="AF142" i="23"/>
  <c r="AG142" i="23" s="1"/>
  <c r="AL142" i="23"/>
  <c r="AM142" i="23" s="1"/>
  <c r="AL169" i="23"/>
  <c r="AM169" i="23" s="1"/>
  <c r="AF178" i="23"/>
  <c r="AH178" i="23" s="1"/>
  <c r="AL178" i="23"/>
  <c r="AF192" i="23"/>
  <c r="AL192" i="23"/>
  <c r="AL226" i="23"/>
  <c r="AM226" i="23" s="1"/>
  <c r="AF254" i="23"/>
  <c r="AG254" i="23" s="1"/>
  <c r="AL254" i="23"/>
  <c r="AM254" i="23" s="1"/>
  <c r="AF266" i="23"/>
  <c r="AG266" i="23" s="1"/>
  <c r="AL266" i="23"/>
  <c r="AL273" i="23"/>
  <c r="AM273" i="23" s="1"/>
  <c r="AF278" i="23"/>
  <c r="AL278" i="23"/>
  <c r="AM278" i="23" s="1"/>
  <c r="AL280" i="23"/>
  <c r="AM280" i="23" s="1"/>
  <c r="AL296" i="23"/>
  <c r="AM296" i="23" s="1"/>
  <c r="AF303" i="23"/>
  <c r="AG303" i="23" s="1"/>
  <c r="AL303" i="23"/>
  <c r="AF310" i="23"/>
  <c r="AG310" i="23" s="1"/>
  <c r="AL310" i="23"/>
  <c r="AL44" i="23"/>
  <c r="AM44" i="23" s="1"/>
  <c r="AL20" i="23"/>
  <c r="AM20" i="23" s="1"/>
  <c r="AF25" i="23"/>
  <c r="AH25" i="23" s="1"/>
  <c r="AL25" i="23"/>
  <c r="AM25" i="23" s="1"/>
  <c r="AL32" i="23"/>
  <c r="AM32" i="23" s="1"/>
  <c r="AL39" i="23"/>
  <c r="AM39" i="23" s="1"/>
  <c r="AL48" i="23"/>
  <c r="AM48" i="23" s="1"/>
  <c r="AL58" i="23"/>
  <c r="AM58" i="23" s="1"/>
  <c r="AL113" i="23"/>
  <c r="AM113" i="23" s="1"/>
  <c r="AL137" i="23"/>
  <c r="AM137" i="23" s="1"/>
  <c r="AL151" i="23"/>
  <c r="AM151" i="23" s="1"/>
  <c r="AL159" i="23"/>
  <c r="AM159" i="23" s="1"/>
  <c r="AL164" i="23"/>
  <c r="AM164" i="23" s="1"/>
  <c r="AF171" i="23"/>
  <c r="AH171" i="23" s="1"/>
  <c r="AL171" i="23"/>
  <c r="AM171" i="23" s="1"/>
  <c r="AL187" i="23"/>
  <c r="AM187" i="23" s="1"/>
  <c r="AL189" i="23"/>
  <c r="AM189" i="23" s="1"/>
  <c r="AL207" i="23"/>
  <c r="AM207" i="23" s="1"/>
  <c r="AF214" i="23"/>
  <c r="AH214" i="23" s="1"/>
  <c r="AL214" i="23"/>
  <c r="AM214" i="23" s="1"/>
  <c r="AL221" i="23"/>
  <c r="AM221" i="23" s="1"/>
  <c r="AL228" i="23"/>
  <c r="AM228" i="23" s="1"/>
  <c r="AL233" i="23"/>
  <c r="AM233" i="23" s="1"/>
  <c r="AL240" i="23"/>
  <c r="AM240" i="23" s="1"/>
  <c r="AF256" i="23"/>
  <c r="AL256" i="23"/>
  <c r="AF289" i="23"/>
  <c r="AG289" i="23" s="1"/>
  <c r="AL289" i="23"/>
  <c r="AM289" i="23" s="1"/>
  <c r="AF305" i="23"/>
  <c r="AH305" i="23" s="1"/>
  <c r="AL305" i="23"/>
  <c r="Z13" i="23"/>
  <c r="AA22" i="24"/>
  <c r="AB21" i="24"/>
  <c r="AA269" i="24"/>
  <c r="AE144" i="24"/>
  <c r="AD231" i="24"/>
  <c r="Z160" i="24"/>
  <c r="AB160" i="24" s="1"/>
  <c r="AD57" i="24"/>
  <c r="AB14" i="24"/>
  <c r="Z126" i="24"/>
  <c r="AA126" i="24" s="1"/>
  <c r="AD253" i="24"/>
  <c r="AD114" i="24"/>
  <c r="Z285" i="24"/>
  <c r="AB285" i="24" s="1"/>
  <c r="Z39" i="24"/>
  <c r="AB39" i="24" s="1"/>
  <c r="AB38" i="24"/>
  <c r="AA26" i="24"/>
  <c r="AA121" i="24"/>
  <c r="Z306" i="24"/>
  <c r="AA306" i="24" s="1"/>
  <c r="Z196" i="24"/>
  <c r="AB196" i="24" s="1"/>
  <c r="Z61" i="24"/>
  <c r="AB61" i="24" s="1"/>
  <c r="Z92" i="24"/>
  <c r="AB92" i="24" s="1"/>
  <c r="Z66" i="24"/>
  <c r="AB66" i="24" s="1"/>
  <c r="Z17" i="24"/>
  <c r="AA17" i="24" s="1"/>
  <c r="Z300" i="24"/>
  <c r="AB300" i="24" s="1"/>
  <c r="AD252" i="24"/>
  <c r="Z240" i="24"/>
  <c r="AA240" i="24" s="1"/>
  <c r="AA192" i="24"/>
  <c r="AB206" i="24"/>
  <c r="Z193" i="24"/>
  <c r="AA193" i="24" s="1"/>
  <c r="Z125" i="24"/>
  <c r="AA125" i="24" s="1"/>
  <c r="AD174" i="24"/>
  <c r="AE130" i="24"/>
  <c r="AD30" i="24"/>
  <c r="AE41" i="24"/>
  <c r="AE49" i="24"/>
  <c r="AB25" i="24"/>
  <c r="Z102" i="24"/>
  <c r="Z204" i="24"/>
  <c r="AB204" i="24" s="1"/>
  <c r="AD160" i="24"/>
  <c r="AD146" i="24"/>
  <c r="AD125" i="24"/>
  <c r="AA90" i="24"/>
  <c r="Z174" i="24"/>
  <c r="AB174" i="24" s="1"/>
  <c r="Z152" i="24"/>
  <c r="AB152" i="24" s="1"/>
  <c r="AB274" i="24"/>
  <c r="AD219" i="24"/>
  <c r="Z187" i="24"/>
  <c r="AA187" i="24" s="1"/>
  <c r="AD170" i="24"/>
  <c r="AD173" i="24"/>
  <c r="Z144" i="24"/>
  <c r="AA144" i="24" s="1"/>
  <c r="Z129" i="24"/>
  <c r="AA129" i="24" s="1"/>
  <c r="AD100" i="24"/>
  <c r="AE44" i="24"/>
  <c r="AD17" i="24"/>
  <c r="Z63" i="24"/>
  <c r="AD299" i="24"/>
  <c r="Z98" i="24"/>
  <c r="AE88" i="24"/>
  <c r="Z91" i="24"/>
  <c r="AB91" i="24" s="1"/>
  <c r="AA233" i="24"/>
  <c r="AB170" i="24"/>
  <c r="Z275" i="24"/>
  <c r="AB275" i="24" s="1"/>
  <c r="AA234" i="24"/>
  <c r="AD149" i="24"/>
  <c r="AD122" i="24"/>
  <c r="AD33" i="24"/>
  <c r="AA62" i="24"/>
  <c r="Z303" i="24"/>
  <c r="AA303" i="24" s="1"/>
  <c r="Z266" i="24"/>
  <c r="AA266" i="24" s="1"/>
  <c r="AD238" i="24"/>
  <c r="Z165" i="24"/>
  <c r="AB165" i="24" s="1"/>
  <c r="Z122" i="24"/>
  <c r="AB122" i="24" s="1"/>
  <c r="Z135" i="24"/>
  <c r="AB135" i="24" s="1"/>
  <c r="AD138" i="24"/>
  <c r="Z298" i="24"/>
  <c r="Z188" i="24"/>
  <c r="Z30" i="24"/>
  <c r="AB30" i="24" s="1"/>
  <c r="AD302" i="24"/>
  <c r="Z281" i="24"/>
  <c r="AB281" i="24" s="1"/>
  <c r="Z148" i="24"/>
  <c r="AA148" i="24" s="1"/>
  <c r="Z171" i="24"/>
  <c r="AA171" i="24" s="1"/>
  <c r="Z133" i="24"/>
  <c r="AB133" i="24" s="1"/>
  <c r="Z29" i="24"/>
  <c r="AB29" i="24" s="1"/>
  <c r="AD34" i="24"/>
  <c r="AD307" i="24"/>
  <c r="AE296" i="24"/>
  <c r="AD133" i="24"/>
  <c r="AA263" i="24"/>
  <c r="Z207" i="24"/>
  <c r="AA207" i="24" s="1"/>
  <c r="Z168" i="24"/>
  <c r="AB168" i="24" s="1"/>
  <c r="Z127" i="24"/>
  <c r="AA127" i="24" s="1"/>
  <c r="Z82" i="24"/>
  <c r="AB82" i="24" s="1"/>
  <c r="Z43" i="24"/>
  <c r="AA43" i="24" s="1"/>
  <c r="Z217" i="24"/>
  <c r="AB217" i="24" s="1"/>
  <c r="Z75" i="24"/>
  <c r="AB75" i="24" s="1"/>
  <c r="AG142" i="24"/>
  <c r="AH142" i="24"/>
  <c r="AE123" i="24"/>
  <c r="AD123" i="24"/>
  <c r="Z292" i="24"/>
  <c r="AB292" i="24" s="1"/>
  <c r="AE276" i="24"/>
  <c r="AD222" i="24"/>
  <c r="AB232" i="24"/>
  <c r="AD185" i="24"/>
  <c r="Z169" i="24"/>
  <c r="AB169" i="24" s="1"/>
  <c r="Z151" i="24"/>
  <c r="AB151" i="24" s="1"/>
  <c r="AE124" i="24"/>
  <c r="Z33" i="24"/>
  <c r="AB33" i="24" s="1"/>
  <c r="Z15" i="24"/>
  <c r="AB15" i="24" s="1"/>
  <c r="AD37" i="24"/>
  <c r="AH209" i="24"/>
  <c r="AG209" i="24"/>
  <c r="AE98" i="24"/>
  <c r="AD98" i="24"/>
  <c r="AH107" i="24"/>
  <c r="AG107" i="24"/>
  <c r="AH113" i="24"/>
  <c r="AG113" i="24"/>
  <c r="Z41" i="24"/>
  <c r="Z109" i="24"/>
  <c r="AH81" i="24"/>
  <c r="AG81" i="24"/>
  <c r="Z50" i="24"/>
  <c r="AC201" i="24"/>
  <c r="Z201" i="24"/>
  <c r="AE304" i="24"/>
  <c r="Z271" i="24"/>
  <c r="AB271" i="24" s="1"/>
  <c r="AG202" i="24"/>
  <c r="AA229" i="24"/>
  <c r="Z220" i="24"/>
  <c r="AB220" i="24" s="1"/>
  <c r="Z139" i="24"/>
  <c r="AA139" i="24" s="1"/>
  <c r="Z99" i="24"/>
  <c r="AB99" i="24" s="1"/>
  <c r="Z71" i="24"/>
  <c r="AA71" i="24" s="1"/>
  <c r="Z287" i="24"/>
  <c r="AA287" i="24" s="1"/>
  <c r="Z72" i="24"/>
  <c r="AB72" i="24" s="1"/>
  <c r="Z252" i="24"/>
  <c r="AE209" i="24"/>
  <c r="AD209" i="24"/>
  <c r="AH112" i="24"/>
  <c r="AG112" i="24"/>
  <c r="AE109" i="24"/>
  <c r="AD109" i="24"/>
  <c r="Z49" i="24"/>
  <c r="Z37" i="24"/>
  <c r="Z46" i="24"/>
  <c r="AH41" i="24"/>
  <c r="AG41" i="24"/>
  <c r="Z308" i="24"/>
  <c r="AA308" i="24" s="1"/>
  <c r="Z227" i="24"/>
  <c r="AA227" i="24" s="1"/>
  <c r="Z119" i="24"/>
  <c r="AB119" i="24" s="1"/>
  <c r="AE84" i="24"/>
  <c r="Z27" i="24"/>
  <c r="AB27" i="24" s="1"/>
  <c r="Z101" i="24"/>
  <c r="AB101" i="24" s="1"/>
  <c r="AH307" i="24"/>
  <c r="AG307" i="24"/>
  <c r="AE256" i="24"/>
  <c r="AD256" i="24"/>
  <c r="AH308" i="24"/>
  <c r="AG308" i="24"/>
  <c r="Z222" i="24"/>
  <c r="AH264" i="24"/>
  <c r="AG264" i="24"/>
  <c r="AD188" i="24"/>
  <c r="AE188" i="24"/>
  <c r="Z178" i="24"/>
  <c r="AH299" i="24"/>
  <c r="AG299" i="24"/>
  <c r="Z276" i="24"/>
  <c r="Z40" i="24"/>
  <c r="AH35" i="24"/>
  <c r="AG35" i="24"/>
  <c r="AD75" i="24"/>
  <c r="AE75" i="24"/>
  <c r="AD110" i="24"/>
  <c r="AE110" i="24"/>
  <c r="AH201" i="24"/>
  <c r="AG201" i="24"/>
  <c r="AH105" i="24"/>
  <c r="AG105" i="24"/>
  <c r="Z295" i="24"/>
  <c r="AA295" i="24" s="1"/>
  <c r="AG288" i="24"/>
  <c r="AA257" i="24"/>
  <c r="AA231" i="24"/>
  <c r="AN312" i="24"/>
  <c r="AG102" i="24"/>
  <c r="Z65" i="24"/>
  <c r="AB65" i="24" s="1"/>
  <c r="AA54" i="24"/>
  <c r="AD45" i="24"/>
  <c r="AA163" i="24"/>
  <c r="AB163" i="24"/>
  <c r="AE248" i="24"/>
  <c r="AD248" i="24"/>
  <c r="AD116" i="24"/>
  <c r="AE116" i="24"/>
  <c r="AE217" i="24"/>
  <c r="AD217" i="24"/>
  <c r="AG183" i="24"/>
  <c r="AH183" i="24"/>
  <c r="AG99" i="24"/>
  <c r="AH99" i="24"/>
  <c r="Z79" i="24"/>
  <c r="AG33" i="24"/>
  <c r="AH33" i="24"/>
  <c r="Z45" i="24"/>
  <c r="AH67" i="24"/>
  <c r="AG67" i="24"/>
  <c r="Z179" i="24"/>
  <c r="AB179" i="24" s="1"/>
  <c r="Z123" i="24"/>
  <c r="Z304" i="24"/>
  <c r="AB304" i="24" s="1"/>
  <c r="Z255" i="24"/>
  <c r="AB255" i="24" s="1"/>
  <c r="Z247" i="24"/>
  <c r="AB247" i="24" s="1"/>
  <c r="Z141" i="24"/>
  <c r="AB141" i="24" s="1"/>
  <c r="Z124" i="24"/>
  <c r="AA124" i="24" s="1"/>
  <c r="Z145" i="24"/>
  <c r="AB145" i="24" s="1"/>
  <c r="Z115" i="24"/>
  <c r="AA115" i="24" s="1"/>
  <c r="Z105" i="24"/>
  <c r="AA105" i="24" s="1"/>
  <c r="AG39" i="24"/>
  <c r="Z78" i="24"/>
  <c r="AB78" i="24" s="1"/>
  <c r="AG243" i="24"/>
  <c r="AH243" i="24"/>
  <c r="AE205" i="24"/>
  <c r="AD205" i="24"/>
  <c r="AA273" i="24"/>
  <c r="AB273" i="24"/>
  <c r="AE298" i="24"/>
  <c r="AD298" i="24"/>
  <c r="AE152" i="24"/>
  <c r="AD152" i="24"/>
  <c r="Z154" i="24"/>
  <c r="AE285" i="24"/>
  <c r="AD285" i="24"/>
  <c r="AD132" i="24"/>
  <c r="AE132" i="24"/>
  <c r="Z296" i="24"/>
  <c r="Z194" i="24"/>
  <c r="AH178" i="24"/>
  <c r="AG178" i="24"/>
  <c r="AH114" i="24"/>
  <c r="AG114" i="24"/>
  <c r="Z34" i="24"/>
  <c r="AB297" i="24"/>
  <c r="AA297" i="24"/>
  <c r="AD301" i="24"/>
  <c r="AE301" i="24"/>
  <c r="AA218" i="24"/>
  <c r="AB218" i="24"/>
  <c r="AG165" i="24"/>
  <c r="AH165" i="24"/>
  <c r="AD172" i="24"/>
  <c r="AE172" i="24"/>
  <c r="AB142" i="24"/>
  <c r="AA142" i="24"/>
  <c r="AB47" i="24"/>
  <c r="AA47" i="24"/>
  <c r="AH22" i="24"/>
  <c r="AG22" i="24"/>
  <c r="AH49" i="24"/>
  <c r="AG49" i="24"/>
  <c r="AH59" i="24"/>
  <c r="AG59" i="24"/>
  <c r="AB53" i="24"/>
  <c r="AA53" i="24"/>
  <c r="AB299" i="24"/>
  <c r="AA299" i="24"/>
  <c r="AE295" i="24"/>
  <c r="AD295" i="24"/>
  <c r="AH280" i="24"/>
  <c r="AG280" i="24"/>
  <c r="AH301" i="24"/>
  <c r="AG301" i="24"/>
  <c r="AH293" i="24"/>
  <c r="AG293" i="24"/>
  <c r="AB301" i="24"/>
  <c r="AA301" i="24"/>
  <c r="AH272" i="24"/>
  <c r="AG272" i="24"/>
  <c r="AE258" i="24"/>
  <c r="AD258" i="24"/>
  <c r="Z258" i="24"/>
  <c r="AE265" i="24"/>
  <c r="AD265" i="24"/>
  <c r="AH259" i="24"/>
  <c r="AG259" i="24"/>
  <c r="AH234" i="24"/>
  <c r="AG234" i="24"/>
  <c r="AB244" i="24"/>
  <c r="AA244" i="24"/>
  <c r="AB230" i="24"/>
  <c r="AA230" i="24"/>
  <c r="AG211" i="24"/>
  <c r="AH211" i="24"/>
  <c r="AB186" i="24"/>
  <c r="AA186" i="24"/>
  <c r="AB187" i="24"/>
  <c r="AH204" i="24"/>
  <c r="AG204" i="24"/>
  <c r="AB190" i="24"/>
  <c r="AA190" i="24"/>
  <c r="AH223" i="24"/>
  <c r="AG223" i="24"/>
  <c r="AE191" i="24"/>
  <c r="AD191" i="24"/>
  <c r="AD211" i="24"/>
  <c r="AE211" i="24"/>
  <c r="AE202" i="24"/>
  <c r="AD202" i="24"/>
  <c r="AH184" i="24"/>
  <c r="AG184" i="24"/>
  <c r="AA165" i="24"/>
  <c r="AE147" i="24"/>
  <c r="AD147" i="24"/>
  <c r="AH200" i="24"/>
  <c r="AG200" i="24"/>
  <c r="AD186" i="24"/>
  <c r="AE186" i="24"/>
  <c r="AD180" i="24"/>
  <c r="AE180" i="24"/>
  <c r="Z167" i="24"/>
  <c r="AB137" i="24"/>
  <c r="AA137" i="24"/>
  <c r="AE145" i="24"/>
  <c r="AD145" i="24"/>
  <c r="AE120" i="24"/>
  <c r="AD120" i="24"/>
  <c r="AB131" i="24"/>
  <c r="AA131" i="24"/>
  <c r="AA103" i="24"/>
  <c r="AB103" i="24"/>
  <c r="AB84" i="24"/>
  <c r="AA84" i="24"/>
  <c r="Z107" i="24"/>
  <c r="AB52" i="24"/>
  <c r="AA52" i="24"/>
  <c r="AE105" i="24"/>
  <c r="AD105" i="24"/>
  <c r="AG87" i="24"/>
  <c r="AH87" i="24"/>
  <c r="AB83" i="24"/>
  <c r="AA83" i="24"/>
  <c r="AC67" i="24"/>
  <c r="Z67" i="24"/>
  <c r="AB96" i="24"/>
  <c r="AA96" i="24"/>
  <c r="AH28" i="24"/>
  <c r="AG28" i="24"/>
  <c r="Z56" i="24"/>
  <c r="AB302" i="24"/>
  <c r="AA302" i="24"/>
  <c r="AE284" i="24"/>
  <c r="AD284" i="24"/>
  <c r="AE273" i="24"/>
  <c r="AD273" i="24"/>
  <c r="AA236" i="24"/>
  <c r="AB236" i="24"/>
  <c r="AE195" i="24"/>
  <c r="AD195" i="24"/>
  <c r="AH156" i="24"/>
  <c r="AG156" i="24"/>
  <c r="AH148" i="24"/>
  <c r="AG148" i="24"/>
  <c r="AG120" i="24"/>
  <c r="AH120" i="24"/>
  <c r="AE107" i="24"/>
  <c r="AD107" i="24"/>
  <c r="AE23" i="24"/>
  <c r="AD23" i="24"/>
  <c r="AB291" i="24"/>
  <c r="AA291" i="24"/>
  <c r="AH277" i="24"/>
  <c r="AG277" i="24"/>
  <c r="AH273" i="24"/>
  <c r="AG273" i="24"/>
  <c r="AE272" i="24"/>
  <c r="AD272" i="24"/>
  <c r="AB267" i="24"/>
  <c r="AA267" i="24"/>
  <c r="Z265" i="24"/>
  <c r="AE263" i="24"/>
  <c r="AD263" i="24"/>
  <c r="AE271" i="24"/>
  <c r="AD271" i="24"/>
  <c r="AD229" i="24"/>
  <c r="AE229" i="24"/>
  <c r="AG229" i="24"/>
  <c r="AH229" i="24"/>
  <c r="AH231" i="24"/>
  <c r="AG231" i="24"/>
  <c r="AB213" i="24"/>
  <c r="AA213" i="24"/>
  <c r="AH190" i="24"/>
  <c r="AG190" i="24"/>
  <c r="AH169" i="24"/>
  <c r="AG169" i="24"/>
  <c r="AD165" i="24"/>
  <c r="AE165" i="24"/>
  <c r="AA197" i="24"/>
  <c r="AB197" i="24"/>
  <c r="AD148" i="24"/>
  <c r="AE148" i="24"/>
  <c r="AH186" i="24"/>
  <c r="AG186" i="24"/>
  <c r="AE171" i="24"/>
  <c r="AD171" i="24"/>
  <c r="AD119" i="24"/>
  <c r="AE119" i="24"/>
  <c r="AE129" i="24"/>
  <c r="AD129" i="24"/>
  <c r="AH118" i="24"/>
  <c r="AG118" i="24"/>
  <c r="AB158" i="24"/>
  <c r="AA158" i="24"/>
  <c r="AB81" i="24"/>
  <c r="AA81" i="24"/>
  <c r="AD127" i="24"/>
  <c r="AE127" i="24"/>
  <c r="AH56" i="24"/>
  <c r="AG56" i="24"/>
  <c r="AH76" i="24"/>
  <c r="AG76" i="24"/>
  <c r="AB44" i="24"/>
  <c r="AA44" i="24"/>
  <c r="AB20" i="24"/>
  <c r="AA20" i="24"/>
  <c r="AE80" i="24"/>
  <c r="AD80" i="24"/>
  <c r="AJ312" i="24"/>
  <c r="AH84" i="24"/>
  <c r="AG84" i="24"/>
  <c r="AE66" i="24"/>
  <c r="AD66" i="24"/>
  <c r="AA48" i="24"/>
  <c r="AB48" i="24"/>
  <c r="AE96" i="24"/>
  <c r="AD96" i="24"/>
  <c r="AH52" i="24"/>
  <c r="AG52" i="24"/>
  <c r="AE101" i="24"/>
  <c r="AD101" i="24"/>
  <c r="AB249" i="24"/>
  <c r="AA249" i="24"/>
  <c r="AB248" i="24"/>
  <c r="AA248" i="24"/>
  <c r="AE223" i="24"/>
  <c r="AD223" i="24"/>
  <c r="AH75" i="24"/>
  <c r="AG75" i="24"/>
  <c r="AB59" i="24"/>
  <c r="AA59" i="24"/>
  <c r="AE56" i="24"/>
  <c r="AD56" i="24"/>
  <c r="AB16" i="24"/>
  <c r="AA16" i="24"/>
  <c r="AB288" i="24"/>
  <c r="AA288" i="24"/>
  <c r="AB283" i="24"/>
  <c r="AA283" i="24"/>
  <c r="AB294" i="24"/>
  <c r="AA294" i="24"/>
  <c r="AA304" i="24"/>
  <c r="AE292" i="24"/>
  <c r="AD292" i="24"/>
  <c r="AE308" i="24"/>
  <c r="AD308" i="24"/>
  <c r="AE300" i="24"/>
  <c r="AD300" i="24"/>
  <c r="AB270" i="24"/>
  <c r="AA270" i="24"/>
  <c r="Z311" i="24"/>
  <c r="AD267" i="24"/>
  <c r="AE267" i="24"/>
  <c r="Z243" i="24"/>
  <c r="AA247" i="24"/>
  <c r="AH251" i="24"/>
  <c r="AG251" i="24"/>
  <c r="AH226" i="24"/>
  <c r="AG226" i="24"/>
  <c r="AD244" i="24"/>
  <c r="AE244" i="24"/>
  <c r="AE227" i="24"/>
  <c r="AD227" i="24"/>
  <c r="Z241" i="24"/>
  <c r="AB212" i="24"/>
  <c r="AA212" i="24"/>
  <c r="AH258" i="24"/>
  <c r="AG258" i="24"/>
  <c r="AA185" i="24"/>
  <c r="AB185" i="24"/>
  <c r="AC189" i="24"/>
  <c r="Z189" i="24"/>
  <c r="AH196" i="24"/>
  <c r="AG196" i="24"/>
  <c r="AB181" i="24"/>
  <c r="AA181" i="24"/>
  <c r="AA169" i="24"/>
  <c r="AB157" i="24"/>
  <c r="AA157" i="24"/>
  <c r="AB161" i="24"/>
  <c r="AA161" i="24"/>
  <c r="AD220" i="24"/>
  <c r="AE220" i="24"/>
  <c r="Z191" i="24"/>
  <c r="AC162" i="24"/>
  <c r="Z162" i="24"/>
  <c r="Z147" i="24"/>
  <c r="AD196" i="24"/>
  <c r="AE196" i="24"/>
  <c r="Z140" i="24"/>
  <c r="AH140" i="24"/>
  <c r="AG140" i="24"/>
  <c r="Z155" i="24"/>
  <c r="AA135" i="24"/>
  <c r="AB117" i="24"/>
  <c r="AA117" i="24"/>
  <c r="AE134" i="24"/>
  <c r="AD134" i="24"/>
  <c r="AB120" i="24"/>
  <c r="AA120" i="24"/>
  <c r="Z118" i="24"/>
  <c r="AC118" i="24"/>
  <c r="AE158" i="24"/>
  <c r="AD158" i="24"/>
  <c r="AB100" i="24"/>
  <c r="AA100" i="24"/>
  <c r="AB76" i="24"/>
  <c r="AA76" i="24"/>
  <c r="AB98" i="24"/>
  <c r="AA98" i="24"/>
  <c r="AB128" i="24"/>
  <c r="AA128" i="24"/>
  <c r="AH80" i="24"/>
  <c r="AG80" i="24"/>
  <c r="AB104" i="24"/>
  <c r="AA104" i="24"/>
  <c r="AB74" i="24"/>
  <c r="AA74" i="24"/>
  <c r="AB69" i="24"/>
  <c r="AA69" i="24"/>
  <c r="AE82" i="24"/>
  <c r="AD82" i="24"/>
  <c r="AM13" i="24"/>
  <c r="AE43" i="24"/>
  <c r="AD43" i="24"/>
  <c r="AB87" i="24"/>
  <c r="AA87" i="24"/>
  <c r="AE65" i="24"/>
  <c r="AD65" i="24"/>
  <c r="Z51" i="24"/>
  <c r="AG12" i="24"/>
  <c r="AH12" i="24"/>
  <c r="AB261" i="24"/>
  <c r="AA261" i="24"/>
  <c r="AB180" i="24"/>
  <c r="AA180" i="24"/>
  <c r="AB144" i="24"/>
  <c r="AE177" i="24"/>
  <c r="AD177" i="24"/>
  <c r="AB89" i="24"/>
  <c r="AA89" i="24"/>
  <c r="AE90" i="24"/>
  <c r="AD90" i="24"/>
  <c r="AE311" i="24"/>
  <c r="AD311" i="24"/>
  <c r="AE275" i="24"/>
  <c r="AD275" i="24"/>
  <c r="AA281" i="24"/>
  <c r="AB253" i="24"/>
  <c r="AA253" i="24"/>
  <c r="AE255" i="24"/>
  <c r="AD255" i="24"/>
  <c r="AD243" i="24"/>
  <c r="AE243" i="24"/>
  <c r="AH263" i="24"/>
  <c r="AG263" i="24"/>
  <c r="AB246" i="24"/>
  <c r="AA246" i="24"/>
  <c r="AB268" i="24"/>
  <c r="AA268" i="24"/>
  <c r="AG244" i="24"/>
  <c r="AH244" i="24"/>
  <c r="AB223" i="24"/>
  <c r="AA223" i="24"/>
  <c r="AB221" i="24"/>
  <c r="AA221" i="24"/>
  <c r="AE241" i="24"/>
  <c r="AD241" i="24"/>
  <c r="AB264" i="24"/>
  <c r="AA264" i="24"/>
  <c r="AA228" i="24"/>
  <c r="AB228" i="24"/>
  <c r="AE226" i="24"/>
  <c r="AD226" i="24"/>
  <c r="AE213" i="24"/>
  <c r="AD213" i="24"/>
  <c r="AE200" i="24"/>
  <c r="AD200" i="24"/>
  <c r="AB184" i="24"/>
  <c r="AA184" i="24"/>
  <c r="AE169" i="24"/>
  <c r="AD169" i="24"/>
  <c r="AE161" i="24"/>
  <c r="AD161" i="24"/>
  <c r="AE183" i="24"/>
  <c r="AD183" i="24"/>
  <c r="AH161" i="24"/>
  <c r="AG161" i="24"/>
  <c r="AH208" i="24"/>
  <c r="AG208" i="24"/>
  <c r="Z183" i="24"/>
  <c r="AH132" i="24"/>
  <c r="AG132" i="24"/>
  <c r="AH177" i="24"/>
  <c r="AG177" i="24"/>
  <c r="AD140" i="24"/>
  <c r="AE140" i="24"/>
  <c r="AH153" i="24"/>
  <c r="AG153" i="24"/>
  <c r="AE117" i="24"/>
  <c r="AD117" i="24"/>
  <c r="AB132" i="24"/>
  <c r="AA132" i="24"/>
  <c r="AB115" i="24"/>
  <c r="AG158" i="24"/>
  <c r="AH158" i="24"/>
  <c r="AE99" i="24"/>
  <c r="AD99" i="24"/>
  <c r="AH106" i="24"/>
  <c r="AG106" i="24"/>
  <c r="AB110" i="24"/>
  <c r="AA110" i="24"/>
  <c r="AE128" i="24"/>
  <c r="AD128" i="24"/>
  <c r="AD79" i="24"/>
  <c r="AE79" i="24"/>
  <c r="AB36" i="24"/>
  <c r="AA36" i="24"/>
  <c r="AE104" i="24"/>
  <c r="AD104" i="24"/>
  <c r="AG60" i="24"/>
  <c r="AH60" i="24"/>
  <c r="AB13" i="24"/>
  <c r="AA13" i="24"/>
  <c r="AH65" i="24"/>
  <c r="AG65" i="24"/>
  <c r="AE35" i="24"/>
  <c r="AD35" i="24"/>
  <c r="AD87" i="24"/>
  <c r="AE87" i="24"/>
  <c r="AH64" i="24"/>
  <c r="AG64" i="24"/>
  <c r="AH36" i="24"/>
  <c r="AG36" i="24"/>
  <c r="AG11" i="24"/>
  <c r="AH11" i="24"/>
  <c r="AG16" i="24"/>
  <c r="AB293" i="24"/>
  <c r="AA293" i="24"/>
  <c r="AE136" i="24"/>
  <c r="AD136" i="24"/>
  <c r="AB31" i="24"/>
  <c r="AA31" i="24"/>
  <c r="AE69" i="24"/>
  <c r="AD69" i="24"/>
  <c r="AB289" i="24"/>
  <c r="AA289" i="24"/>
  <c r="AB259" i="24"/>
  <c r="AA259" i="24"/>
  <c r="AB266" i="24"/>
  <c r="AB280" i="24"/>
  <c r="AA280" i="24"/>
  <c r="AB310" i="24"/>
  <c r="AA310" i="24"/>
  <c r="AB286" i="24"/>
  <c r="AA286" i="24"/>
  <c r="AE281" i="24"/>
  <c r="AD281" i="24"/>
  <c r="AB272" i="24"/>
  <c r="AA272" i="24"/>
  <c r="AE266" i="24"/>
  <c r="AD266" i="24"/>
  <c r="Z251" i="24"/>
  <c r="AA242" i="24"/>
  <c r="AB242" i="24"/>
  <c r="AB224" i="24"/>
  <c r="AA224" i="24"/>
  <c r="Z262" i="24"/>
  <c r="AE240" i="24"/>
  <c r="AD240" i="24"/>
  <c r="AE264" i="24"/>
  <c r="AD264" i="24"/>
  <c r="AA225" i="24"/>
  <c r="AB225" i="24"/>
  <c r="AB256" i="24"/>
  <c r="AA256" i="24"/>
  <c r="AB226" i="24"/>
  <c r="AA226" i="24"/>
  <c r="AE187" i="24"/>
  <c r="AD187" i="24"/>
  <c r="AE207" i="24"/>
  <c r="AD207" i="24"/>
  <c r="AB173" i="24"/>
  <c r="AA173" i="24"/>
  <c r="Z215" i="24"/>
  <c r="AD204" i="24"/>
  <c r="AE204" i="24"/>
  <c r="AH182" i="24"/>
  <c r="AG182" i="24"/>
  <c r="AE182" i="24"/>
  <c r="AD182" i="24"/>
  <c r="Z175" i="24"/>
  <c r="AE168" i="24"/>
  <c r="AD168" i="24"/>
  <c r="AH131" i="24"/>
  <c r="AG131" i="24"/>
  <c r="AE141" i="24"/>
  <c r="AD141" i="24"/>
  <c r="AE135" i="24"/>
  <c r="AD135" i="24"/>
  <c r="AB112" i="24"/>
  <c r="AA112" i="24"/>
  <c r="AB113" i="24"/>
  <c r="AA113" i="24"/>
  <c r="AE151" i="24"/>
  <c r="AD151" i="24"/>
  <c r="AE126" i="24"/>
  <c r="AD126" i="24"/>
  <c r="AE115" i="24"/>
  <c r="AD115" i="24"/>
  <c r="AA146" i="24"/>
  <c r="AB146" i="24"/>
  <c r="AB95" i="24"/>
  <c r="AA95" i="24"/>
  <c r="AE106" i="24"/>
  <c r="AD106" i="24"/>
  <c r="AH74" i="24"/>
  <c r="AG74" i="24"/>
  <c r="Z97" i="24"/>
  <c r="AE92" i="24"/>
  <c r="AD92" i="24"/>
  <c r="AC73" i="24"/>
  <c r="Z73" i="24"/>
  <c r="AE15" i="24"/>
  <c r="Z108" i="24"/>
  <c r="AB88" i="24"/>
  <c r="AA88" i="24"/>
  <c r="AH30" i="24"/>
  <c r="AG30" i="24"/>
  <c r="AB11" i="24"/>
  <c r="AA11" i="24"/>
  <c r="AE60" i="24"/>
  <c r="AD60" i="24"/>
  <c r="AA32" i="24"/>
  <c r="AB32" i="24"/>
  <c r="AB86" i="24"/>
  <c r="AA86" i="24"/>
  <c r="AD64" i="24"/>
  <c r="AE64" i="24"/>
  <c r="Z35" i="24"/>
  <c r="Z64" i="24"/>
  <c r="AD78" i="24"/>
  <c r="AE78" i="24"/>
  <c r="Z23" i="24"/>
  <c r="AB277" i="24"/>
  <c r="AA277" i="24"/>
  <c r="AH180" i="24"/>
  <c r="AG180" i="24"/>
  <c r="AD164" i="24"/>
  <c r="AE164" i="24"/>
  <c r="AE155" i="24"/>
  <c r="AD155" i="24"/>
  <c r="AB159" i="24"/>
  <c r="AA159" i="24"/>
  <c r="AG15" i="24"/>
  <c r="AH309" i="24"/>
  <c r="AG309" i="24"/>
  <c r="AE287" i="24"/>
  <c r="AD287" i="24"/>
  <c r="AH269" i="24"/>
  <c r="AG269" i="24"/>
  <c r="AE279" i="24"/>
  <c r="AD279" i="24"/>
  <c r="AH285" i="24"/>
  <c r="AG285" i="24"/>
  <c r="Z279" i="24"/>
  <c r="AD251" i="24"/>
  <c r="AE251" i="24"/>
  <c r="Z254" i="24"/>
  <c r="AB239" i="24"/>
  <c r="AA239" i="24"/>
  <c r="AE247" i="24"/>
  <c r="AD247" i="24"/>
  <c r="AD259" i="24"/>
  <c r="AE259" i="24"/>
  <c r="AE262" i="24"/>
  <c r="AD262" i="24"/>
  <c r="Z235" i="24"/>
  <c r="AD221" i="24"/>
  <c r="AE221" i="24"/>
  <c r="AH220" i="24"/>
  <c r="AG220" i="24"/>
  <c r="AB208" i="24"/>
  <c r="AA208" i="24"/>
  <c r="AB200" i="24"/>
  <c r="AA200" i="24"/>
  <c r="AB182" i="24"/>
  <c r="AA182" i="24"/>
  <c r="Z195" i="24"/>
  <c r="Z203" i="24"/>
  <c r="AE193" i="24"/>
  <c r="AD193" i="24"/>
  <c r="AE215" i="24"/>
  <c r="AD215" i="24"/>
  <c r="Z199" i="24"/>
  <c r="AE179" i="24"/>
  <c r="AD179" i="24"/>
  <c r="Z143" i="24"/>
  <c r="Z176" i="24"/>
  <c r="AH136" i="24"/>
  <c r="AG136" i="24"/>
  <c r="AH124" i="24"/>
  <c r="AG124" i="24"/>
  <c r="AH123" i="24"/>
  <c r="AG123" i="24"/>
  <c r="Z156" i="24"/>
  <c r="AE139" i="24"/>
  <c r="AD139" i="24"/>
  <c r="AB116" i="24"/>
  <c r="AA116" i="24"/>
  <c r="AA134" i="24"/>
  <c r="AB134" i="24"/>
  <c r="Z202" i="24"/>
  <c r="AB114" i="24"/>
  <c r="AA114" i="24"/>
  <c r="AB94" i="24"/>
  <c r="AA94" i="24"/>
  <c r="Z111" i="24"/>
  <c r="Z93" i="24"/>
  <c r="AB106" i="24"/>
  <c r="AA106" i="24"/>
  <c r="AH91" i="24"/>
  <c r="AG91" i="24"/>
  <c r="AH72" i="24"/>
  <c r="AG72" i="24"/>
  <c r="AE103" i="24"/>
  <c r="AD103" i="24"/>
  <c r="Z77" i="24"/>
  <c r="AB28" i="24"/>
  <c r="AA28" i="24"/>
  <c r="AB12" i="24"/>
  <c r="AA12" i="24"/>
  <c r="AE108" i="24"/>
  <c r="AD108" i="24"/>
  <c r="Z85" i="24"/>
  <c r="AB55" i="24"/>
  <c r="AA55" i="24"/>
  <c r="AE27" i="24"/>
  <c r="AD27" i="24"/>
  <c r="AB80" i="24"/>
  <c r="AA80" i="24"/>
  <c r="AE19" i="24"/>
  <c r="AD19" i="24"/>
  <c r="AH20" i="24"/>
  <c r="AG20" i="24"/>
  <c r="AG14" i="24"/>
  <c r="AH13" i="24"/>
  <c r="AM14" i="24"/>
  <c r="AE153" i="24"/>
  <c r="AD153" i="24"/>
  <c r="AM12" i="24"/>
  <c r="AB305" i="24"/>
  <c r="AA305" i="24"/>
  <c r="AE303" i="24"/>
  <c r="AD303" i="24"/>
  <c r="Z284" i="24"/>
  <c r="AG268" i="24"/>
  <c r="AH268" i="24"/>
  <c r="AA250" i="24"/>
  <c r="AB250" i="24"/>
  <c r="AE254" i="24"/>
  <c r="AD254" i="24"/>
  <c r="AB237" i="24"/>
  <c r="AA237" i="24"/>
  <c r="AB245" i="24"/>
  <c r="AA245" i="24"/>
  <c r="AG237" i="24"/>
  <c r="AH237" i="24"/>
  <c r="AE235" i="24"/>
  <c r="AD235" i="24"/>
  <c r="Z198" i="24"/>
  <c r="AE203" i="24"/>
  <c r="AD203" i="24"/>
  <c r="Z211" i="24"/>
  <c r="AE199" i="24"/>
  <c r="AD199" i="24"/>
  <c r="AB210" i="24"/>
  <c r="AA210" i="24"/>
  <c r="AB138" i="24"/>
  <c r="AA138" i="24"/>
  <c r="AE176" i="24"/>
  <c r="AD176" i="24"/>
  <c r="AB149" i="24"/>
  <c r="AA149" i="24"/>
  <c r="AB130" i="24"/>
  <c r="AA130" i="24"/>
  <c r="AB205" i="24"/>
  <c r="AA205" i="24"/>
  <c r="Z172" i="24"/>
  <c r="AG116" i="24"/>
  <c r="AH116" i="24"/>
  <c r="Z164" i="24"/>
  <c r="AB153" i="24"/>
  <c r="AA153" i="24"/>
  <c r="AD156" i="24"/>
  <c r="AE156" i="24"/>
  <c r="Z136" i="24"/>
  <c r="AB177" i="24"/>
  <c r="AA177" i="24"/>
  <c r="AE93" i="24"/>
  <c r="AD93" i="24"/>
  <c r="AE111" i="24"/>
  <c r="AD111" i="24"/>
  <c r="AH83" i="24"/>
  <c r="AG83" i="24"/>
  <c r="AH88" i="24"/>
  <c r="AG88" i="24"/>
  <c r="AE97" i="24"/>
  <c r="AD97" i="24"/>
  <c r="AH90" i="24"/>
  <c r="AG90" i="24"/>
  <c r="AG103" i="24"/>
  <c r="AH103" i="24"/>
  <c r="AE91" i="24"/>
  <c r="AD91" i="24"/>
  <c r="AE77" i="24"/>
  <c r="AD77" i="24"/>
  <c r="AE85" i="24"/>
  <c r="AD85" i="24"/>
  <c r="AE71" i="24"/>
  <c r="AD71" i="24"/>
  <c r="AA24" i="24"/>
  <c r="AB24" i="24"/>
  <c r="AE51" i="24"/>
  <c r="AD51" i="24"/>
  <c r="AM16" i="24"/>
  <c r="Z60" i="24"/>
  <c r="AH44" i="24"/>
  <c r="AG44" i="24"/>
  <c r="Z19" i="24"/>
  <c r="AD72" i="24"/>
  <c r="AE72" i="24"/>
  <c r="AG13" i="24"/>
  <c r="AM15" i="24"/>
  <c r="E173" i="23"/>
  <c r="Z173" i="23" s="1"/>
  <c r="AC35" i="23"/>
  <c r="AC164" i="23"/>
  <c r="E209" i="23"/>
  <c r="Z209" i="23" s="1"/>
  <c r="AC282" i="23"/>
  <c r="AE282" i="23" s="1"/>
  <c r="D167" i="23"/>
  <c r="Z167" i="23" s="1"/>
  <c r="D176" i="23"/>
  <c r="Z176" i="23" s="1"/>
  <c r="AJ204" i="23"/>
  <c r="E26" i="23"/>
  <c r="AC26" i="23" s="1"/>
  <c r="AM33" i="23"/>
  <c r="D143" i="23"/>
  <c r="Z143" i="23" s="1"/>
  <c r="AC163" i="23"/>
  <c r="AC191" i="23"/>
  <c r="AF44" i="23"/>
  <c r="AH44" i="23" s="1"/>
  <c r="AG83" i="23"/>
  <c r="AG56" i="23"/>
  <c r="D297" i="23"/>
  <c r="Z297" i="23" s="1"/>
  <c r="E30" i="23"/>
  <c r="AC30" i="23" s="1"/>
  <c r="E31" i="23"/>
  <c r="AC31" i="23" s="1"/>
  <c r="AC51" i="23"/>
  <c r="AC65" i="23"/>
  <c r="AC77" i="23"/>
  <c r="E135" i="23"/>
  <c r="AC135" i="23" s="1"/>
  <c r="D136" i="23"/>
  <c r="Z136" i="23" s="1"/>
  <c r="E137" i="23"/>
  <c r="AC137" i="23" s="1"/>
  <c r="D250" i="23"/>
  <c r="D51" i="23"/>
  <c r="Z51" i="23" s="1"/>
  <c r="D107" i="23"/>
  <c r="AC194" i="23"/>
  <c r="D266" i="23"/>
  <c r="Z266" i="23" s="1"/>
  <c r="D278" i="23"/>
  <c r="Z278" i="23" s="1"/>
  <c r="E281" i="23"/>
  <c r="AC281" i="23" s="1"/>
  <c r="D282" i="23"/>
  <c r="AF109" i="23"/>
  <c r="AH109" i="23" s="1"/>
  <c r="AC231" i="23"/>
  <c r="AF299" i="23"/>
  <c r="AH299" i="23" s="1"/>
  <c r="AJ306" i="23"/>
  <c r="AJ107" i="23"/>
  <c r="AJ174" i="23"/>
  <c r="D221" i="23"/>
  <c r="Z221" i="23" s="1"/>
  <c r="D241" i="23"/>
  <c r="Z241" i="23" s="1"/>
  <c r="E244" i="23"/>
  <c r="AC244" i="23" s="1"/>
  <c r="AC310" i="23"/>
  <c r="D60" i="23"/>
  <c r="Z60" i="23" s="1"/>
  <c r="D262" i="23"/>
  <c r="Z262" i="23" s="1"/>
  <c r="D272" i="23"/>
  <c r="Z272" i="23" s="1"/>
  <c r="AF294" i="23"/>
  <c r="AH294" i="23" s="1"/>
  <c r="AM305" i="23"/>
  <c r="D57" i="23"/>
  <c r="Z57" i="23" s="1"/>
  <c r="E58" i="23"/>
  <c r="AC58" i="23" s="1"/>
  <c r="AF88" i="23"/>
  <c r="AG88" i="23" s="1"/>
  <c r="AF96" i="23"/>
  <c r="AH96" i="23" s="1"/>
  <c r="AC217" i="23"/>
  <c r="E270" i="23"/>
  <c r="AC270" i="23" s="1"/>
  <c r="AF290" i="23"/>
  <c r="AH290" i="23" s="1"/>
  <c r="AF34" i="23"/>
  <c r="AG34" i="23" s="1"/>
  <c r="AC39" i="23"/>
  <c r="AJ43" i="23"/>
  <c r="AC53" i="23"/>
  <c r="D55" i="23"/>
  <c r="AF65" i="23"/>
  <c r="AH65" i="23" s="1"/>
  <c r="AC81" i="23"/>
  <c r="E119" i="23"/>
  <c r="AC119" i="23" s="1"/>
  <c r="E129" i="23"/>
  <c r="AC129" i="23" s="1"/>
  <c r="AC130" i="23"/>
  <c r="AE130" i="23" s="1"/>
  <c r="AM148" i="23"/>
  <c r="D154" i="23"/>
  <c r="Z154" i="23" s="1"/>
  <c r="AC155" i="23"/>
  <c r="AC158" i="23"/>
  <c r="D160" i="23"/>
  <c r="E161" i="23"/>
  <c r="AC161" i="23" s="1"/>
  <c r="K174" i="23"/>
  <c r="AN174" i="23" s="1"/>
  <c r="D191" i="23"/>
  <c r="AC192" i="23"/>
  <c r="D193" i="23"/>
  <c r="Z193" i="23" s="1"/>
  <c r="AC258" i="23"/>
  <c r="AF306" i="23"/>
  <c r="AH306" i="23" s="1"/>
  <c r="AF140" i="23"/>
  <c r="AH140" i="23" s="1"/>
  <c r="AF267" i="23"/>
  <c r="AG267" i="23" s="1"/>
  <c r="AJ53" i="23"/>
  <c r="D69" i="23"/>
  <c r="Z69" i="23" s="1"/>
  <c r="E70" i="23"/>
  <c r="Z70" i="23" s="1"/>
  <c r="AF104" i="23"/>
  <c r="AJ145" i="23"/>
  <c r="E205" i="23"/>
  <c r="AC205" i="23" s="1"/>
  <c r="E214" i="23"/>
  <c r="Z214" i="23" s="1"/>
  <c r="E216" i="23"/>
  <c r="Z216" i="23" s="1"/>
  <c r="D217" i="23"/>
  <c r="D233" i="23"/>
  <c r="Z233" i="23" s="1"/>
  <c r="D235" i="23"/>
  <c r="Z235" i="23" s="1"/>
  <c r="AF242" i="23"/>
  <c r="AH242" i="23" s="1"/>
  <c r="AC299" i="23"/>
  <c r="AC33" i="23"/>
  <c r="AC43" i="23"/>
  <c r="AE43" i="23" s="1"/>
  <c r="E67" i="23"/>
  <c r="AC67" i="23" s="1"/>
  <c r="AJ81" i="23"/>
  <c r="E111" i="23"/>
  <c r="AC111" i="23" s="1"/>
  <c r="E124" i="23"/>
  <c r="AC124" i="23" s="1"/>
  <c r="AF129" i="23"/>
  <c r="AG129" i="23" s="1"/>
  <c r="AH158" i="23"/>
  <c r="E169" i="23"/>
  <c r="AC169" i="23" s="1"/>
  <c r="AE169" i="23" s="1"/>
  <c r="D170" i="23"/>
  <c r="Z170" i="23" s="1"/>
  <c r="AF222" i="23"/>
  <c r="AC241" i="23"/>
  <c r="AM262" i="23"/>
  <c r="AC266" i="23"/>
  <c r="D43" i="23"/>
  <c r="AF78" i="23"/>
  <c r="AH78" i="23" s="1"/>
  <c r="AC134" i="23"/>
  <c r="AE134" i="23" s="1"/>
  <c r="AH150" i="23"/>
  <c r="AM155" i="23"/>
  <c r="AF181" i="23"/>
  <c r="AG181" i="23" s="1"/>
  <c r="AM191" i="23"/>
  <c r="AF230" i="23"/>
  <c r="AH230" i="23" s="1"/>
  <c r="AJ273" i="23"/>
  <c r="AC274" i="23"/>
  <c r="AM76" i="23"/>
  <c r="AF76" i="23"/>
  <c r="AH76" i="23" s="1"/>
  <c r="AM101" i="23"/>
  <c r="AF101" i="23"/>
  <c r="AH101" i="23" s="1"/>
  <c r="AM132" i="23"/>
  <c r="AF132" i="23"/>
  <c r="AH132" i="23" s="1"/>
  <c r="AM135" i="23"/>
  <c r="AF135" i="23"/>
  <c r="AH135" i="23" s="1"/>
  <c r="AJ12" i="23"/>
  <c r="E18" i="23"/>
  <c r="Z18" i="23" s="1"/>
  <c r="D19" i="23"/>
  <c r="E22" i="23"/>
  <c r="AC22" i="23" s="1"/>
  <c r="AC25" i="23"/>
  <c r="D39" i="23"/>
  <c r="Z39" i="23" s="1"/>
  <c r="AM41" i="23"/>
  <c r="AF41" i="23"/>
  <c r="AG41" i="23" s="1"/>
  <c r="AJ73" i="23"/>
  <c r="AM127" i="23"/>
  <c r="AF127" i="23"/>
  <c r="AH127" i="23" s="1"/>
  <c r="AM161" i="23"/>
  <c r="AF161" i="23"/>
  <c r="AH161" i="23" s="1"/>
  <c r="E237" i="23"/>
  <c r="AC237" i="23" s="1"/>
  <c r="D237" i="23"/>
  <c r="AF246" i="23"/>
  <c r="AG246" i="23" s="1"/>
  <c r="AM246" i="23"/>
  <c r="AF58" i="23"/>
  <c r="AG58" i="23" s="1"/>
  <c r="E178" i="23"/>
  <c r="AC178" i="23" s="1"/>
  <c r="D178" i="23"/>
  <c r="AF259" i="23"/>
  <c r="AG259" i="23" s="1"/>
  <c r="AM259" i="23"/>
  <c r="AJ28" i="23"/>
  <c r="D54" i="23"/>
  <c r="Z54" i="23" s="1"/>
  <c r="AJ54" i="23"/>
  <c r="AM72" i="23"/>
  <c r="AF72" i="23"/>
  <c r="D79" i="23"/>
  <c r="E79" i="23"/>
  <c r="AC79" i="23" s="1"/>
  <c r="D86" i="23"/>
  <c r="E86" i="23"/>
  <c r="AC86" i="23" s="1"/>
  <c r="D94" i="23"/>
  <c r="AJ94" i="23"/>
  <c r="E168" i="23"/>
  <c r="AC168" i="23" s="1"/>
  <c r="D168" i="23"/>
  <c r="E174" i="23"/>
  <c r="AC174" i="23" s="1"/>
  <c r="D174" i="23"/>
  <c r="D177" i="23"/>
  <c r="E177" i="23"/>
  <c r="AC177" i="23" s="1"/>
  <c r="AM245" i="23"/>
  <c r="AF245" i="23"/>
  <c r="AG245" i="23" s="1"/>
  <c r="AC11" i="23"/>
  <c r="AF24" i="23"/>
  <c r="AH24" i="23" s="1"/>
  <c r="E34" i="23"/>
  <c r="AJ35" i="23"/>
  <c r="AJ51" i="23"/>
  <c r="AF52" i="23"/>
  <c r="AH52" i="23" s="1"/>
  <c r="AM52" i="23"/>
  <c r="AF48" i="23"/>
  <c r="AH48" i="23" s="1"/>
  <c r="E87" i="23"/>
  <c r="AC87" i="23" s="1"/>
  <c r="AE87" i="23" s="1"/>
  <c r="D87" i="23"/>
  <c r="D95" i="23"/>
  <c r="E95" i="23"/>
  <c r="AC95" i="23" s="1"/>
  <c r="AM206" i="23"/>
  <c r="AF206" i="23"/>
  <c r="AJ15" i="23"/>
  <c r="AF12" i="23"/>
  <c r="AH12" i="23" s="1"/>
  <c r="AM19" i="23"/>
  <c r="AF26" i="23"/>
  <c r="AG26" i="23" s="1"/>
  <c r="AF32" i="23"/>
  <c r="AG32" i="23" s="1"/>
  <c r="D35" i="23"/>
  <c r="AF36" i="23"/>
  <c r="AH36" i="23" s="1"/>
  <c r="E47" i="23"/>
  <c r="AC47" i="23" s="1"/>
  <c r="D47" i="23"/>
  <c r="AC52" i="23"/>
  <c r="AE52" i="23" s="1"/>
  <c r="AM53" i="23"/>
  <c r="AF53" i="23"/>
  <c r="AH53" i="23" s="1"/>
  <c r="AJ63" i="23"/>
  <c r="AF67" i="23"/>
  <c r="AH67" i="23" s="1"/>
  <c r="AM67" i="23"/>
  <c r="AG68" i="23"/>
  <c r="AH68" i="23"/>
  <c r="AJ75" i="23"/>
  <c r="AC76" i="23"/>
  <c r="AM84" i="23"/>
  <c r="AF84" i="23"/>
  <c r="E105" i="23"/>
  <c r="AC105" i="23" s="1"/>
  <c r="D105" i="23"/>
  <c r="AJ162" i="23"/>
  <c r="E162" i="23"/>
  <c r="AC162" i="23" s="1"/>
  <c r="D162" i="23"/>
  <c r="AG166" i="23"/>
  <c r="AH166" i="23"/>
  <c r="AM173" i="23"/>
  <c r="AF173" i="23"/>
  <c r="AG173" i="23" s="1"/>
  <c r="AM176" i="23"/>
  <c r="AF176" i="23"/>
  <c r="AH176" i="23" s="1"/>
  <c r="E195" i="23"/>
  <c r="AC195" i="23" s="1"/>
  <c r="D195" i="23"/>
  <c r="AM202" i="23"/>
  <c r="AF202" i="23"/>
  <c r="AF117" i="23"/>
  <c r="AH117" i="23" s="1"/>
  <c r="AJ118" i="23"/>
  <c r="AG126" i="23"/>
  <c r="AF153" i="23"/>
  <c r="AG153" i="23" s="1"/>
  <c r="AF159" i="23"/>
  <c r="AH159" i="23" s="1"/>
  <c r="AF165" i="23"/>
  <c r="AG165" i="23" s="1"/>
  <c r="AF226" i="23"/>
  <c r="AH226" i="23" s="1"/>
  <c r="AJ231" i="23"/>
  <c r="AJ232" i="23"/>
  <c r="AF236" i="23"/>
  <c r="AG236" i="23" s="1"/>
  <c r="E273" i="23"/>
  <c r="AC273" i="23" s="1"/>
  <c r="AJ305" i="23"/>
  <c r="AF307" i="23"/>
  <c r="AH307" i="23" s="1"/>
  <c r="AF112" i="23"/>
  <c r="AM116" i="23"/>
  <c r="D134" i="23"/>
  <c r="Z134" i="23" s="1"/>
  <c r="AM175" i="23"/>
  <c r="AM192" i="23"/>
  <c r="AJ277" i="23"/>
  <c r="D305" i="23"/>
  <c r="AC89" i="23"/>
  <c r="D99" i="23"/>
  <c r="Z99" i="23" s="1"/>
  <c r="E108" i="23"/>
  <c r="AC108" i="23" s="1"/>
  <c r="D109" i="23"/>
  <c r="AM126" i="23"/>
  <c r="D130" i="23"/>
  <c r="Z130" i="23" s="1"/>
  <c r="AF133" i="23"/>
  <c r="AG133" i="23" s="1"/>
  <c r="AF137" i="23"/>
  <c r="AH137" i="23" s="1"/>
  <c r="D164" i="23"/>
  <c r="Z164" i="23" s="1"/>
  <c r="AJ171" i="23"/>
  <c r="E181" i="23"/>
  <c r="AC181" i="23" s="1"/>
  <c r="AC182" i="23"/>
  <c r="AG191" i="23"/>
  <c r="D192" i="23"/>
  <c r="AC213" i="23"/>
  <c r="D219" i="23"/>
  <c r="Z219" i="23" s="1"/>
  <c r="D225" i="23"/>
  <c r="Z225" i="23" s="1"/>
  <c r="E229" i="23"/>
  <c r="AC229" i="23" s="1"/>
  <c r="D258" i="23"/>
  <c r="D274" i="23"/>
  <c r="Z274" i="23" s="1"/>
  <c r="D277" i="23"/>
  <c r="AC291" i="23"/>
  <c r="E300" i="23"/>
  <c r="AC300" i="23" s="1"/>
  <c r="AE300" i="23" s="1"/>
  <c r="E305" i="23"/>
  <c r="AC305" i="23" s="1"/>
  <c r="E63" i="23"/>
  <c r="Z63" i="23" s="1"/>
  <c r="AC64" i="23"/>
  <c r="AC97" i="23"/>
  <c r="AC101" i="23"/>
  <c r="E114" i="23"/>
  <c r="AC114" i="23" s="1"/>
  <c r="D116" i="23"/>
  <c r="Z116" i="23" s="1"/>
  <c r="AJ137" i="23"/>
  <c r="AH143" i="23"/>
  <c r="D151" i="23"/>
  <c r="AC152" i="23"/>
  <c r="E153" i="23"/>
  <c r="AC153" i="23" s="1"/>
  <c r="AJ154" i="23"/>
  <c r="E159" i="23"/>
  <c r="AC159" i="23" s="1"/>
  <c r="E165" i="23"/>
  <c r="AC165" i="23" s="1"/>
  <c r="AE165" i="23" s="1"/>
  <c r="AF168" i="23"/>
  <c r="AH168" i="23" s="1"/>
  <c r="E175" i="23"/>
  <c r="Z175" i="23" s="1"/>
  <c r="AC176" i="23"/>
  <c r="D182" i="23"/>
  <c r="AJ186" i="23"/>
  <c r="AF187" i="23"/>
  <c r="AG187" i="23" s="1"/>
  <c r="E201" i="23"/>
  <c r="Z201" i="23" s="1"/>
  <c r="AF210" i="23"/>
  <c r="D211" i="23"/>
  <c r="Z211" i="23" s="1"/>
  <c r="D213" i="23"/>
  <c r="AC235" i="23"/>
  <c r="AF240" i="23"/>
  <c r="AG240" i="23" s="1"/>
  <c r="AH266" i="23"/>
  <c r="AF288" i="23"/>
  <c r="AG288" i="23" s="1"/>
  <c r="D291" i="23"/>
  <c r="Z291" i="23" s="1"/>
  <c r="E292" i="23"/>
  <c r="AC292" i="23" s="1"/>
  <c r="AF296" i="23"/>
  <c r="AG296" i="23" s="1"/>
  <c r="AF304" i="23"/>
  <c r="AG304" i="23" s="1"/>
  <c r="AC123" i="23"/>
  <c r="AH11" i="23"/>
  <c r="E15" i="23"/>
  <c r="AC15" i="23" s="1"/>
  <c r="AF16" i="23"/>
  <c r="AH16" i="23" s="1"/>
  <c r="AF18" i="23"/>
  <c r="AG18" i="23" s="1"/>
  <c r="K43" i="23"/>
  <c r="AN43" i="23" s="1"/>
  <c r="AF49" i="23"/>
  <c r="AH49" i="23" s="1"/>
  <c r="E59" i="23"/>
  <c r="AC59" i="23" s="1"/>
  <c r="AF60" i="23"/>
  <c r="AM66" i="23"/>
  <c r="AF66" i="23"/>
  <c r="AH66" i="23" s="1"/>
  <c r="AF124" i="23"/>
  <c r="AH124" i="23" s="1"/>
  <c r="AM124" i="23"/>
  <c r="AJ124" i="23"/>
  <c r="AM17" i="23"/>
  <c r="AF17" i="23"/>
  <c r="AH17" i="23" s="1"/>
  <c r="AJ27" i="23"/>
  <c r="D27" i="23"/>
  <c r="AC41" i="23"/>
  <c r="D42" i="23"/>
  <c r="E42" i="23"/>
  <c r="AC42" i="23" s="1"/>
  <c r="AC55" i="23"/>
  <c r="AC57" i="23"/>
  <c r="AJ60" i="23"/>
  <c r="AJ69" i="23"/>
  <c r="E83" i="23"/>
  <c r="AC83" i="23" s="1"/>
  <c r="D83" i="23"/>
  <c r="AH88" i="23"/>
  <c r="AJ98" i="23"/>
  <c r="E103" i="23"/>
  <c r="D103" i="23"/>
  <c r="AJ115" i="23"/>
  <c r="E115" i="23"/>
  <c r="AC115" i="23" s="1"/>
  <c r="D115" i="23"/>
  <c r="AF13" i="23"/>
  <c r="AJ19" i="23"/>
  <c r="AM21" i="23"/>
  <c r="AJ21" i="23"/>
  <c r="E23" i="23"/>
  <c r="AC23" i="23" s="1"/>
  <c r="AE23" i="23" s="1"/>
  <c r="E27" i="23"/>
  <c r="AC27" i="23" s="1"/>
  <c r="AJ36" i="23"/>
  <c r="AC60" i="23"/>
  <c r="AE60" i="23" s="1"/>
  <c r="AC68" i="23"/>
  <c r="AE68" i="23" s="1"/>
  <c r="E91" i="23"/>
  <c r="AC91" i="23" s="1"/>
  <c r="D91" i="23"/>
  <c r="AM108" i="23"/>
  <c r="AF108" i="23"/>
  <c r="AH108" i="23" s="1"/>
  <c r="AM139" i="23"/>
  <c r="AF139" i="23"/>
  <c r="AH139" i="23" s="1"/>
  <c r="AC16" i="23"/>
  <c r="E17" i="23"/>
  <c r="AC17" i="23" s="1"/>
  <c r="D17" i="23"/>
  <c r="AC19" i="23"/>
  <c r="AF20" i="23"/>
  <c r="AH20" i="23" s="1"/>
  <c r="AC49" i="23"/>
  <c r="D50" i="23"/>
  <c r="E50" i="23"/>
  <c r="AC50" i="23" s="1"/>
  <c r="AM64" i="23"/>
  <c r="E93" i="23"/>
  <c r="AC93" i="23" s="1"/>
  <c r="AJ93" i="23"/>
  <c r="D93" i="23"/>
  <c r="AH116" i="23"/>
  <c r="AG116" i="23"/>
  <c r="D126" i="23"/>
  <c r="AJ126" i="23"/>
  <c r="E126" i="23"/>
  <c r="AM144" i="23"/>
  <c r="AF144" i="23"/>
  <c r="AH144" i="23" s="1"/>
  <c r="D38" i="23"/>
  <c r="E38" i="23"/>
  <c r="AC38" i="23" s="1"/>
  <c r="AJ44" i="23"/>
  <c r="D44" i="23"/>
  <c r="D62" i="23"/>
  <c r="E62" i="23"/>
  <c r="AC62" i="23" s="1"/>
  <c r="AJ84" i="23"/>
  <c r="E84" i="23"/>
  <c r="AC84" i="23" s="1"/>
  <c r="D84" i="23"/>
  <c r="K138" i="23"/>
  <c r="AN138" i="23" s="1"/>
  <c r="AJ138" i="23"/>
  <c r="E44" i="23"/>
  <c r="AC44" i="23" s="1"/>
  <c r="AE44" i="23" s="1"/>
  <c r="D46" i="23"/>
  <c r="E46" i="23"/>
  <c r="AC46" i="23" s="1"/>
  <c r="AJ59" i="23"/>
  <c r="AF61" i="23"/>
  <c r="AH61" i="23" s="1"/>
  <c r="AM61" i="23"/>
  <c r="D66" i="23"/>
  <c r="E66" i="23"/>
  <c r="AC66" i="23" s="1"/>
  <c r="E71" i="23"/>
  <c r="AC71" i="23" s="1"/>
  <c r="AF120" i="23"/>
  <c r="AM120" i="23"/>
  <c r="AJ150" i="23"/>
  <c r="D166" i="23"/>
  <c r="AJ166" i="23"/>
  <c r="D196" i="23"/>
  <c r="E196" i="23"/>
  <c r="AM200" i="23"/>
  <c r="AF200" i="23"/>
  <c r="D212" i="23"/>
  <c r="E212" i="23"/>
  <c r="AC212" i="23" s="1"/>
  <c r="D220" i="23"/>
  <c r="E220" i="23"/>
  <c r="AC220" i="23" s="1"/>
  <c r="AJ220" i="23"/>
  <c r="AJ20" i="23"/>
  <c r="AH59" i="23"/>
  <c r="AJ67" i="23"/>
  <c r="AJ70" i="23"/>
  <c r="E75" i="23"/>
  <c r="AJ82" i="23"/>
  <c r="AF92" i="23"/>
  <c r="AH92" i="23" s="1"/>
  <c r="AJ99" i="23"/>
  <c r="AM107" i="23"/>
  <c r="AC141" i="23"/>
  <c r="E150" i="23"/>
  <c r="AC150" i="23" s="1"/>
  <c r="AF156" i="23"/>
  <c r="AG156" i="23" s="1"/>
  <c r="AM156" i="23"/>
  <c r="D158" i="23"/>
  <c r="Z158" i="23" s="1"/>
  <c r="AJ158" i="23"/>
  <c r="E166" i="23"/>
  <c r="AC166" i="23" s="1"/>
  <c r="AF167" i="23"/>
  <c r="AM183" i="23"/>
  <c r="AF183" i="23"/>
  <c r="AH183" i="23" s="1"/>
  <c r="E184" i="23"/>
  <c r="AC184" i="23" s="1"/>
  <c r="D184" i="23"/>
  <c r="E206" i="23"/>
  <c r="AC206" i="23" s="1"/>
  <c r="AE206" i="23" s="1"/>
  <c r="D206" i="23"/>
  <c r="AH245" i="23"/>
  <c r="D301" i="23"/>
  <c r="E301" i="23"/>
  <c r="AC301" i="23" s="1"/>
  <c r="AM115" i="23"/>
  <c r="AJ147" i="23"/>
  <c r="D147" i="23"/>
  <c r="AF149" i="23"/>
  <c r="AG149" i="23" s="1"/>
  <c r="E172" i="23"/>
  <c r="AC172" i="23" s="1"/>
  <c r="D172" i="23"/>
  <c r="AH174" i="23"/>
  <c r="E203" i="23"/>
  <c r="AC203" i="23" s="1"/>
  <c r="D203" i="23"/>
  <c r="E207" i="23"/>
  <c r="AC207" i="23" s="1"/>
  <c r="D207" i="23"/>
  <c r="E293" i="23"/>
  <c r="AC293" i="23" s="1"/>
  <c r="D293" i="23"/>
  <c r="AJ293" i="23"/>
  <c r="E94" i="23"/>
  <c r="AC94" i="23" s="1"/>
  <c r="D101" i="23"/>
  <c r="Z101" i="23" s="1"/>
  <c r="AJ101" i="23"/>
  <c r="AF102" i="23"/>
  <c r="AG102" i="23" s="1"/>
  <c r="K107" i="23"/>
  <c r="AN107" i="23" s="1"/>
  <c r="D113" i="23"/>
  <c r="Z113" i="23" s="1"/>
  <c r="D123" i="23"/>
  <c r="AF134" i="23"/>
  <c r="AJ134" i="23"/>
  <c r="AM134" i="23"/>
  <c r="AJ142" i="23"/>
  <c r="D142" i="23"/>
  <c r="E146" i="23"/>
  <c r="Z146" i="23" s="1"/>
  <c r="E147" i="23"/>
  <c r="AC147" i="23" s="1"/>
  <c r="AF151" i="23"/>
  <c r="AG151" i="23" s="1"/>
  <c r="AF157" i="23"/>
  <c r="AG157" i="23" s="1"/>
  <c r="AM172" i="23"/>
  <c r="AF172" i="23"/>
  <c r="AH172" i="23" s="1"/>
  <c r="AJ179" i="23"/>
  <c r="D189" i="23"/>
  <c r="E189" i="23"/>
  <c r="AC189" i="23" s="1"/>
  <c r="AF198" i="23"/>
  <c r="AF203" i="23"/>
  <c r="AM203" i="23"/>
  <c r="AM51" i="23"/>
  <c r="D65" i="23"/>
  <c r="AM81" i="23"/>
  <c r="AM83" i="23"/>
  <c r="AF93" i="23"/>
  <c r="AH93" i="23" s="1"/>
  <c r="E98" i="23"/>
  <c r="AC98" i="23" s="1"/>
  <c r="E106" i="23"/>
  <c r="Z106" i="23" s="1"/>
  <c r="E110" i="23"/>
  <c r="Z110" i="23" s="1"/>
  <c r="AC116" i="23"/>
  <c r="AE116" i="23" s="1"/>
  <c r="AM122" i="23"/>
  <c r="AF122" i="23"/>
  <c r="AG122" i="23" s="1"/>
  <c r="E127" i="23"/>
  <c r="AC127" i="23" s="1"/>
  <c r="AM131" i="23"/>
  <c r="AF131" i="23"/>
  <c r="AH131" i="23" s="1"/>
  <c r="E138" i="23"/>
  <c r="AC138" i="23" s="1"/>
  <c r="E142" i="23"/>
  <c r="AC142" i="23" s="1"/>
  <c r="AC151" i="23"/>
  <c r="AJ155" i="23"/>
  <c r="D155" i="23"/>
  <c r="AF163" i="23"/>
  <c r="AH163" i="23" s="1"/>
  <c r="AM163" i="23"/>
  <c r="AC180" i="23"/>
  <c r="E188" i="23"/>
  <c r="AC188" i="23" s="1"/>
  <c r="D188" i="23"/>
  <c r="AC54" i="23"/>
  <c r="AE54" i="23" s="1"/>
  <c r="AJ62" i="23"/>
  <c r="AF77" i="23"/>
  <c r="AH77" i="23" s="1"/>
  <c r="AJ97" i="23"/>
  <c r="AF141" i="23"/>
  <c r="AG141" i="23" s="1"/>
  <c r="E144" i="23"/>
  <c r="AC144" i="23" s="1"/>
  <c r="D144" i="23"/>
  <c r="AC149" i="23"/>
  <c r="AF180" i="23"/>
  <c r="AH180" i="23" s="1"/>
  <c r="AM180" i="23"/>
  <c r="AM190" i="23"/>
  <c r="AF190" i="23"/>
  <c r="AH190" i="23" s="1"/>
  <c r="E197" i="23"/>
  <c r="AC197" i="23" s="1"/>
  <c r="D197" i="23"/>
  <c r="D200" i="23"/>
  <c r="E200" i="23"/>
  <c r="AC200" i="23" s="1"/>
  <c r="AC167" i="23"/>
  <c r="AE167" i="23" s="1"/>
  <c r="AF177" i="23"/>
  <c r="AH177" i="23" s="1"/>
  <c r="AF189" i="23"/>
  <c r="AF194" i="23"/>
  <c r="D204" i="23"/>
  <c r="E204" i="23"/>
  <c r="AC204" i="23" s="1"/>
  <c r="AM218" i="23"/>
  <c r="AF218" i="23"/>
  <c r="AG262" i="23"/>
  <c r="AH262" i="23"/>
  <c r="AH278" i="23"/>
  <c r="AG278" i="23"/>
  <c r="E289" i="23"/>
  <c r="AC289" i="23" s="1"/>
  <c r="D289" i="23"/>
  <c r="AC298" i="23"/>
  <c r="AF263" i="23"/>
  <c r="AM263" i="23"/>
  <c r="AF281" i="23"/>
  <c r="AM281" i="23"/>
  <c r="AJ281" i="23"/>
  <c r="AM292" i="23"/>
  <c r="AF292" i="23"/>
  <c r="AH292" i="23" s="1"/>
  <c r="AF298" i="23"/>
  <c r="AG298" i="23" s="1"/>
  <c r="AM298" i="23"/>
  <c r="AC136" i="23"/>
  <c r="AF136" i="23"/>
  <c r="AH136" i="23" s="1"/>
  <c r="AJ139" i="23"/>
  <c r="AF145" i="23"/>
  <c r="AG145" i="23" s="1"/>
  <c r="AF152" i="23"/>
  <c r="AG152" i="23" s="1"/>
  <c r="AC157" i="23"/>
  <c r="AM158" i="23"/>
  <c r="AF160" i="23"/>
  <c r="AH160" i="23" s="1"/>
  <c r="AF164" i="23"/>
  <c r="AG164" i="23" s="1"/>
  <c r="AF169" i="23"/>
  <c r="AH169" i="23" s="1"/>
  <c r="AF185" i="23"/>
  <c r="AG185" i="23" s="1"/>
  <c r="E186" i="23"/>
  <c r="AC186" i="23" s="1"/>
  <c r="AJ203" i="23"/>
  <c r="AC223" i="23"/>
  <c r="AG255" i="23"/>
  <c r="AH255" i="23"/>
  <c r="AH283" i="23"/>
  <c r="AG283" i="23"/>
  <c r="E290" i="23"/>
  <c r="AC290" i="23" s="1"/>
  <c r="D290" i="23"/>
  <c r="E307" i="23"/>
  <c r="AC307" i="23" s="1"/>
  <c r="D307" i="23"/>
  <c r="AF311" i="23"/>
  <c r="AH311" i="23" s="1"/>
  <c r="AM311" i="23"/>
  <c r="AF213" i="23"/>
  <c r="AM213" i="23"/>
  <c r="E227" i="23"/>
  <c r="AC227" i="23" s="1"/>
  <c r="D227" i="23"/>
  <c r="AF237" i="23"/>
  <c r="AM237" i="23"/>
  <c r="AJ237" i="23"/>
  <c r="AF244" i="23"/>
  <c r="AH244" i="23" s="1"/>
  <c r="AM244" i="23"/>
  <c r="AH271" i="23"/>
  <c r="AG271" i="23"/>
  <c r="AC143" i="23"/>
  <c r="AE143" i="23" s="1"/>
  <c r="AC160" i="23"/>
  <c r="D180" i="23"/>
  <c r="Z180" i="23" s="1"/>
  <c r="AJ197" i="23"/>
  <c r="AC250" i="23"/>
  <c r="AM270" i="23"/>
  <c r="AF270" i="23"/>
  <c r="AG270" i="23" s="1"/>
  <c r="AF234" i="23"/>
  <c r="AG241" i="23"/>
  <c r="AF243" i="23"/>
  <c r="E254" i="23"/>
  <c r="Z254" i="23" s="1"/>
  <c r="AC264" i="23"/>
  <c r="E285" i="23"/>
  <c r="AC285" i="23" s="1"/>
  <c r="AH285" i="23"/>
  <c r="E286" i="23"/>
  <c r="AC286" i="23" s="1"/>
  <c r="D298" i="23"/>
  <c r="Z298" i="23" s="1"/>
  <c r="AC304" i="23"/>
  <c r="E306" i="23"/>
  <c r="AC306" i="23" s="1"/>
  <c r="AE306" i="23" s="1"/>
  <c r="AJ307" i="23"/>
  <c r="AF308" i="23"/>
  <c r="AJ311" i="23"/>
  <c r="AJ238" i="23"/>
  <c r="AC272" i="23"/>
  <c r="AF273" i="23"/>
  <c r="AG273" i="23" s="1"/>
  <c r="AF274" i="23"/>
  <c r="AH274" i="23" s="1"/>
  <c r="AH277" i="23"/>
  <c r="AC278" i="23"/>
  <c r="AF282" i="23"/>
  <c r="AJ285" i="23"/>
  <c r="AF291" i="23"/>
  <c r="K307" i="23"/>
  <c r="AN307" i="23" s="1"/>
  <c r="D311" i="23"/>
  <c r="AJ299" i="23"/>
  <c r="AJ205" i="23"/>
  <c r="AJ245" i="23"/>
  <c r="AJ251" i="23"/>
  <c r="AG251" i="23"/>
  <c r="D299" i="23"/>
  <c r="Z299" i="23" s="1"/>
  <c r="AG307" i="23"/>
  <c r="AJ187" i="23"/>
  <c r="AJ212" i="23"/>
  <c r="AJ223" i="23"/>
  <c r="E228" i="23"/>
  <c r="AC228" i="23" s="1"/>
  <c r="D239" i="23"/>
  <c r="Z239" i="23" s="1"/>
  <c r="E245" i="23"/>
  <c r="AC245" i="23" s="1"/>
  <c r="AJ248" i="23"/>
  <c r="D251" i="23"/>
  <c r="AJ259" i="23"/>
  <c r="AC262" i="23"/>
  <c r="AJ267" i="23"/>
  <c r="AJ272" i="23"/>
  <c r="AJ278" i="23"/>
  <c r="AF300" i="23"/>
  <c r="AH300" i="23" s="1"/>
  <c r="E309" i="23"/>
  <c r="AC309" i="23" s="1"/>
  <c r="AJ72" i="23"/>
  <c r="E72" i="23"/>
  <c r="AC72" i="23" s="1"/>
  <c r="AF103" i="23"/>
  <c r="AJ103" i="23"/>
  <c r="AM103" i="23"/>
  <c r="AJ14" i="23"/>
  <c r="AJ16" i="23"/>
  <c r="AJ23" i="23"/>
  <c r="AF23" i="23"/>
  <c r="AJ31" i="23"/>
  <c r="AF31" i="23"/>
  <c r="AF38" i="23"/>
  <c r="AM38" i="23"/>
  <c r="AF45" i="23"/>
  <c r="AJ47" i="23"/>
  <c r="AF47" i="23"/>
  <c r="AJ52" i="23"/>
  <c r="K53" i="23"/>
  <c r="AN53" i="23" s="1"/>
  <c r="AJ61" i="23"/>
  <c r="D61" i="23"/>
  <c r="K62" i="23"/>
  <c r="AN62" i="23" s="1"/>
  <c r="AF71" i="23"/>
  <c r="AJ71" i="23"/>
  <c r="AM71" i="23"/>
  <c r="D72" i="23"/>
  <c r="D118" i="23"/>
  <c r="E118" i="23"/>
  <c r="AC118" i="23" s="1"/>
  <c r="AJ13" i="23"/>
  <c r="AF21" i="23"/>
  <c r="AF22" i="23"/>
  <c r="AM22" i="23"/>
  <c r="AJ22" i="23"/>
  <c r="AF29" i="23"/>
  <c r="AF30" i="23"/>
  <c r="AM30" i="23"/>
  <c r="AJ30" i="23"/>
  <c r="AF37" i="23"/>
  <c r="AJ38" i="23"/>
  <c r="AJ39" i="23"/>
  <c r="AF39" i="23"/>
  <c r="AF46" i="23"/>
  <c r="AM46" i="23"/>
  <c r="AJ46" i="23"/>
  <c r="AK312" i="23"/>
  <c r="D16" i="23"/>
  <c r="Z16" i="23" s="1"/>
  <c r="E21" i="23"/>
  <c r="AC21" i="23" s="1"/>
  <c r="D21" i="23"/>
  <c r="E29" i="23"/>
  <c r="AC29" i="23" s="1"/>
  <c r="D29" i="23"/>
  <c r="E37" i="23"/>
  <c r="AC37" i="23" s="1"/>
  <c r="D37" i="23"/>
  <c r="E45" i="23"/>
  <c r="AC45" i="23" s="1"/>
  <c r="D45" i="23"/>
  <c r="D52" i="23"/>
  <c r="Z52" i="23" s="1"/>
  <c r="AH54" i="23"/>
  <c r="AJ55" i="23"/>
  <c r="AF55" i="23"/>
  <c r="AM55" i="23"/>
  <c r="AJ57" i="23"/>
  <c r="E61" i="23"/>
  <c r="AC61" i="23" s="1"/>
  <c r="AF113" i="23"/>
  <c r="AJ113" i="23"/>
  <c r="AC113" i="23"/>
  <c r="AJ37" i="23"/>
  <c r="AF42" i="23"/>
  <c r="AJ45" i="23"/>
  <c r="AF50" i="23"/>
  <c r="AG51" i="23"/>
  <c r="E73" i="23"/>
  <c r="AC73" i="23" s="1"/>
  <c r="D73" i="23"/>
  <c r="AJ80" i="23"/>
  <c r="E80" i="23"/>
  <c r="AC80" i="23" s="1"/>
  <c r="D80" i="23"/>
  <c r="D20" i="23"/>
  <c r="D28" i="23"/>
  <c r="D36" i="23"/>
  <c r="AH57" i="23"/>
  <c r="AG57" i="23"/>
  <c r="AM57" i="23"/>
  <c r="AF69" i="23"/>
  <c r="AC69" i="23"/>
  <c r="D78" i="23"/>
  <c r="AJ78" i="23"/>
  <c r="E78" i="23"/>
  <c r="AC78" i="23" s="1"/>
  <c r="E85" i="23"/>
  <c r="AC85" i="23" s="1"/>
  <c r="AJ85" i="23"/>
  <c r="D85" i="23"/>
  <c r="AM94" i="23"/>
  <c r="AF94" i="23"/>
  <c r="AC99" i="23"/>
  <c r="AF119" i="23"/>
  <c r="AJ119" i="23"/>
  <c r="AM119" i="23"/>
  <c r="AC13" i="23"/>
  <c r="AJ42" i="23"/>
  <c r="AJ50" i="23"/>
  <c r="AF63" i="23"/>
  <c r="AM63" i="23"/>
  <c r="AM86" i="23"/>
  <c r="AJ86" i="23"/>
  <c r="AF86" i="23"/>
  <c r="AF99" i="23"/>
  <c r="AM99" i="23"/>
  <c r="AM110" i="23"/>
  <c r="AF110" i="23"/>
  <c r="AJ112" i="23"/>
  <c r="E112" i="23"/>
  <c r="AC112" i="23" s="1"/>
  <c r="D112" i="23"/>
  <c r="AJ18" i="23"/>
  <c r="E20" i="23"/>
  <c r="AC20" i="23" s="1"/>
  <c r="AG25" i="23"/>
  <c r="AJ26" i="23"/>
  <c r="D25" i="23"/>
  <c r="Z25" i="23" s="1"/>
  <c r="AJ25" i="23"/>
  <c r="D33" i="23"/>
  <c r="Z33" i="23" s="1"/>
  <c r="D41" i="23"/>
  <c r="Z41" i="23" s="1"/>
  <c r="AJ41" i="23"/>
  <c r="D49" i="23"/>
  <c r="Z49" i="23" s="1"/>
  <c r="AJ49" i="23"/>
  <c r="E56" i="23"/>
  <c r="AC56" i="23" s="1"/>
  <c r="D56" i="23"/>
  <c r="AJ56" i="23"/>
  <c r="AH64" i="23"/>
  <c r="AG64" i="23"/>
  <c r="AM70" i="23"/>
  <c r="AF70" i="23"/>
  <c r="AF89" i="23"/>
  <c r="AM89" i="23"/>
  <c r="AJ89" i="23"/>
  <c r="AM90" i="23"/>
  <c r="AF90" i="23"/>
  <c r="AJ90" i="23"/>
  <c r="D102" i="23"/>
  <c r="AJ102" i="23"/>
  <c r="E102" i="23"/>
  <c r="AC102" i="23" s="1"/>
  <c r="AC107" i="23"/>
  <c r="AJ29" i="23"/>
  <c r="AJ17" i="23"/>
  <c r="E28" i="23"/>
  <c r="AC28" i="23" s="1"/>
  <c r="AG28" i="23"/>
  <c r="AH33" i="23"/>
  <c r="AG33" i="23"/>
  <c r="AJ34" i="23"/>
  <c r="E36" i="23"/>
  <c r="AC36" i="23" s="1"/>
  <c r="D12" i="23"/>
  <c r="AJ33" i="23"/>
  <c r="E12" i="23"/>
  <c r="AC12" i="23" s="1"/>
  <c r="E14" i="23"/>
  <c r="AC14" i="23" s="1"/>
  <c r="AF14" i="23"/>
  <c r="E24" i="23"/>
  <c r="Z24" i="23" s="1"/>
  <c r="AJ24" i="23"/>
  <c r="E32" i="23"/>
  <c r="AC32" i="23" s="1"/>
  <c r="AJ32" i="23"/>
  <c r="E40" i="23"/>
  <c r="AC40" i="23" s="1"/>
  <c r="AJ40" i="23"/>
  <c r="E48" i="23"/>
  <c r="AC48" i="23" s="1"/>
  <c r="AJ48" i="23"/>
  <c r="AJ64" i="23"/>
  <c r="D64" i="23"/>
  <c r="Z64" i="23" s="1"/>
  <c r="AG73" i="23"/>
  <c r="AF85" i="23"/>
  <c r="AJ92" i="23"/>
  <c r="E92" i="23"/>
  <c r="AC92" i="23" s="1"/>
  <c r="D92" i="23"/>
  <c r="AG124" i="23"/>
  <c r="E128" i="23"/>
  <c r="AC128" i="23" s="1"/>
  <c r="D128" i="23"/>
  <c r="AF154" i="23"/>
  <c r="AM154" i="23"/>
  <c r="AC154" i="23"/>
  <c r="AF146" i="23"/>
  <c r="AM146" i="23"/>
  <c r="AJ146" i="23"/>
  <c r="E148" i="23"/>
  <c r="AC148" i="23" s="1"/>
  <c r="AJ148" i="23"/>
  <c r="D148" i="23"/>
  <c r="AM54" i="23"/>
  <c r="AM59" i="23"/>
  <c r="AM75" i="23"/>
  <c r="AM98" i="23"/>
  <c r="AF98" i="23"/>
  <c r="AC109" i="23"/>
  <c r="AJ109" i="23"/>
  <c r="E140" i="23"/>
  <c r="AC140" i="23" s="1"/>
  <c r="AJ140" i="23"/>
  <c r="AH175" i="23"/>
  <c r="AG175" i="23"/>
  <c r="AM106" i="23"/>
  <c r="AF106" i="23"/>
  <c r="AJ106" i="23"/>
  <c r="K192" i="23"/>
  <c r="AN192" i="23" s="1"/>
  <c r="AJ192" i="23"/>
  <c r="AJ58" i="23"/>
  <c r="AF79" i="23"/>
  <c r="AJ79" i="23"/>
  <c r="AJ88" i="23"/>
  <c r="E88" i="23"/>
  <c r="AC88" i="23" s="1"/>
  <c r="D88" i="23"/>
  <c r="AJ120" i="23"/>
  <c r="E120" i="23"/>
  <c r="AC120" i="23" s="1"/>
  <c r="D120" i="23"/>
  <c r="AJ68" i="23"/>
  <c r="AJ96" i="23"/>
  <c r="E96" i="23"/>
  <c r="AC96" i="23" s="1"/>
  <c r="D96" i="23"/>
  <c r="Z96" i="23" s="1"/>
  <c r="AJ100" i="23"/>
  <c r="AF111" i="23"/>
  <c r="AJ111" i="23"/>
  <c r="AM111" i="23"/>
  <c r="AC117" i="23"/>
  <c r="AJ117" i="23"/>
  <c r="AF123" i="23"/>
  <c r="AJ123" i="23"/>
  <c r="D133" i="23"/>
  <c r="AJ133" i="23"/>
  <c r="E133" i="23"/>
  <c r="AC133" i="23" s="1"/>
  <c r="D53" i="23"/>
  <c r="AJ65" i="23"/>
  <c r="AJ66" i="23"/>
  <c r="AJ76" i="23"/>
  <c r="AF62" i="23"/>
  <c r="D68" i="23"/>
  <c r="Z68" i="23" s="1"/>
  <c r="D74" i="23"/>
  <c r="E74" i="23"/>
  <c r="AC74" i="23" s="1"/>
  <c r="AG75" i="23"/>
  <c r="D76" i="23"/>
  <c r="Z76" i="23" s="1"/>
  <c r="D77" i="23"/>
  <c r="Z77" i="23" s="1"/>
  <c r="AJ83" i="23"/>
  <c r="AF87" i="23"/>
  <c r="AJ87" i="23"/>
  <c r="D100" i="23"/>
  <c r="AG100" i="23"/>
  <c r="AJ104" i="23"/>
  <c r="E104" i="23"/>
  <c r="AC104" i="23" s="1"/>
  <c r="D104" i="23"/>
  <c r="AF105" i="23"/>
  <c r="AJ105" i="23"/>
  <c r="AM105" i="23"/>
  <c r="AJ110" i="23"/>
  <c r="AM114" i="23"/>
  <c r="AF114" i="23"/>
  <c r="AJ114" i="23"/>
  <c r="D117" i="23"/>
  <c r="Z117" i="23" s="1"/>
  <c r="AM123" i="23"/>
  <c r="AM125" i="23"/>
  <c r="AF125" i="23"/>
  <c r="AJ128" i="23"/>
  <c r="AF130" i="23"/>
  <c r="AM130" i="23"/>
  <c r="AJ130" i="23"/>
  <c r="D145" i="23"/>
  <c r="E145" i="23"/>
  <c r="AC145" i="23" s="1"/>
  <c r="AH148" i="23"/>
  <c r="AG148" i="23"/>
  <c r="K160" i="23"/>
  <c r="AN160" i="23" s="1"/>
  <c r="AJ160" i="23"/>
  <c r="AC70" i="23"/>
  <c r="AM74" i="23"/>
  <c r="AF74" i="23"/>
  <c r="AJ74" i="23"/>
  <c r="AJ77" i="23"/>
  <c r="AM82" i="23"/>
  <c r="AF82" i="23"/>
  <c r="AJ91" i="23"/>
  <c r="AF95" i="23"/>
  <c r="AJ95" i="23"/>
  <c r="E100" i="23"/>
  <c r="AC100" i="23" s="1"/>
  <c r="AF118" i="23"/>
  <c r="E122" i="23"/>
  <c r="AC122" i="23" s="1"/>
  <c r="D122" i="23"/>
  <c r="AJ122" i="23"/>
  <c r="AJ131" i="23"/>
  <c r="E131" i="23"/>
  <c r="AC131" i="23" s="1"/>
  <c r="AJ108" i="23"/>
  <c r="AJ116" i="23"/>
  <c r="D125" i="23"/>
  <c r="AJ125" i="23"/>
  <c r="E125" i="23"/>
  <c r="AC125" i="23" s="1"/>
  <c r="AJ129" i="23"/>
  <c r="E132" i="23"/>
  <c r="AC132" i="23" s="1"/>
  <c r="AJ132" i="23"/>
  <c r="AF138" i="23"/>
  <c r="AM138" i="23"/>
  <c r="D152" i="23"/>
  <c r="Z152" i="23" s="1"/>
  <c r="AM215" i="23"/>
  <c r="AF215" i="23"/>
  <c r="AJ153" i="23"/>
  <c r="E156" i="23"/>
  <c r="AC156" i="23" s="1"/>
  <c r="AJ156" i="23"/>
  <c r="AF188" i="23"/>
  <c r="AM188" i="23"/>
  <c r="AJ230" i="23"/>
  <c r="E230" i="23"/>
  <c r="AC230" i="23" s="1"/>
  <c r="D230" i="23"/>
  <c r="K189" i="23"/>
  <c r="AN189" i="23" s="1"/>
  <c r="AJ189" i="23"/>
  <c r="AJ121" i="23"/>
  <c r="E121" i="23"/>
  <c r="AC121" i="23" s="1"/>
  <c r="AJ136" i="23"/>
  <c r="D139" i="23"/>
  <c r="AG139" i="23"/>
  <c r="D141" i="23"/>
  <c r="Z141" i="23" s="1"/>
  <c r="AJ141" i="23"/>
  <c r="AF162" i="23"/>
  <c r="AM162" i="23"/>
  <c r="D185" i="23"/>
  <c r="AJ185" i="23"/>
  <c r="E185" i="23"/>
  <c r="AC185" i="23" s="1"/>
  <c r="E199" i="23"/>
  <c r="AC199" i="23" s="1"/>
  <c r="AJ199" i="23"/>
  <c r="D199" i="23"/>
  <c r="D81" i="23"/>
  <c r="Z81" i="23" s="1"/>
  <c r="E82" i="23"/>
  <c r="Z82" i="23" s="1"/>
  <c r="D89" i="23"/>
  <c r="Z89" i="23" s="1"/>
  <c r="E90" i="23"/>
  <c r="Z90" i="23" s="1"/>
  <c r="D97" i="23"/>
  <c r="Z97" i="23" s="1"/>
  <c r="E139" i="23"/>
  <c r="AC139" i="23" s="1"/>
  <c r="AJ144" i="23"/>
  <c r="AH147" i="23"/>
  <c r="AG147" i="23"/>
  <c r="D149" i="23"/>
  <c r="Z149" i="23" s="1"/>
  <c r="AJ149" i="23"/>
  <c r="AJ161" i="23"/>
  <c r="AJ163" i="23"/>
  <c r="D163" i="23"/>
  <c r="Z163" i="23" s="1"/>
  <c r="AJ188" i="23"/>
  <c r="AJ152" i="23"/>
  <c r="AH155" i="23"/>
  <c r="AG155" i="23"/>
  <c r="D157" i="23"/>
  <c r="Z157" i="23" s="1"/>
  <c r="AJ157" i="23"/>
  <c r="AC170" i="23"/>
  <c r="D208" i="23"/>
  <c r="AJ208" i="23"/>
  <c r="E208" i="23"/>
  <c r="AC208" i="23" s="1"/>
  <c r="E215" i="23"/>
  <c r="AC215" i="23" s="1"/>
  <c r="AJ215" i="23"/>
  <c r="D215" i="23"/>
  <c r="AC221" i="23"/>
  <c r="E187" i="23"/>
  <c r="AC187" i="23" s="1"/>
  <c r="AF209" i="23"/>
  <c r="AJ209" i="23"/>
  <c r="AM209" i="23"/>
  <c r="AJ210" i="23"/>
  <c r="E210" i="23"/>
  <c r="AC210" i="23" s="1"/>
  <c r="D210" i="23"/>
  <c r="AJ168" i="23"/>
  <c r="AJ169" i="23"/>
  <c r="AJ176" i="23"/>
  <c r="AJ177" i="23"/>
  <c r="AG178" i="23"/>
  <c r="D183" i="23"/>
  <c r="AJ183" i="23"/>
  <c r="AF195" i="23"/>
  <c r="AM195" i="23"/>
  <c r="AJ195" i="23"/>
  <c r="D171" i="23"/>
  <c r="D179" i="23"/>
  <c r="E183" i="23"/>
  <c r="AC183" i="23" s="1"/>
  <c r="AJ184" i="23"/>
  <c r="AG192" i="23"/>
  <c r="AH192" i="23"/>
  <c r="AC193" i="23"/>
  <c r="AM193" i="23"/>
  <c r="AJ193" i="23"/>
  <c r="AF193" i="23"/>
  <c r="AM196" i="23"/>
  <c r="AF196" i="23"/>
  <c r="AF225" i="23"/>
  <c r="AJ225" i="23"/>
  <c r="AM225" i="23"/>
  <c r="AF229" i="23"/>
  <c r="AJ229" i="23"/>
  <c r="AM229" i="23"/>
  <c r="AJ170" i="23"/>
  <c r="E171" i="23"/>
  <c r="AC171" i="23" s="1"/>
  <c r="AJ178" i="23"/>
  <c r="E179" i="23"/>
  <c r="AC179" i="23" s="1"/>
  <c r="AJ182" i="23"/>
  <c r="AF205" i="23"/>
  <c r="AM205" i="23"/>
  <c r="AG171" i="23"/>
  <c r="AG179" i="23"/>
  <c r="AJ181" i="23"/>
  <c r="AM184" i="23"/>
  <c r="AF197" i="23"/>
  <c r="AM197" i="23"/>
  <c r="AJ200" i="23"/>
  <c r="AF211" i="23"/>
  <c r="AC211" i="23"/>
  <c r="AM211" i="23"/>
  <c r="AJ211" i="23"/>
  <c r="AM219" i="23"/>
  <c r="AF219" i="23"/>
  <c r="AJ219" i="23"/>
  <c r="AC219" i="23"/>
  <c r="K228" i="23"/>
  <c r="AN228" i="23" s="1"/>
  <c r="AJ228" i="23"/>
  <c r="D236" i="23"/>
  <c r="AJ236" i="23"/>
  <c r="E236" i="23"/>
  <c r="AC236" i="23" s="1"/>
  <c r="AJ127" i="23"/>
  <c r="AJ135" i="23"/>
  <c r="AJ143" i="23"/>
  <c r="AJ151" i="23"/>
  <c r="AJ159" i="23"/>
  <c r="AJ164" i="23"/>
  <c r="AJ165" i="23"/>
  <c r="AJ167" i="23"/>
  <c r="AJ172" i="23"/>
  <c r="AJ173" i="23"/>
  <c r="AJ175" i="23"/>
  <c r="AM178" i="23"/>
  <c r="AJ180" i="23"/>
  <c r="AJ196" i="23"/>
  <c r="K227" i="23"/>
  <c r="AN227" i="23" s="1"/>
  <c r="AJ227" i="23"/>
  <c r="AF201" i="23"/>
  <c r="AJ201" i="23"/>
  <c r="K203" i="23"/>
  <c r="AN203" i="23" s="1"/>
  <c r="AM216" i="23"/>
  <c r="AF216" i="23"/>
  <c r="AC225" i="23"/>
  <c r="AJ191" i="23"/>
  <c r="AJ194" i="23"/>
  <c r="D194" i="23"/>
  <c r="Z194" i="23" s="1"/>
  <c r="AF199" i="23"/>
  <c r="AM201" i="23"/>
  <c r="AF208" i="23"/>
  <c r="AJ214" i="23"/>
  <c r="AJ218" i="23"/>
  <c r="E218" i="23"/>
  <c r="AC218" i="23" s="1"/>
  <c r="D218" i="23"/>
  <c r="AF221" i="23"/>
  <c r="AJ221" i="23"/>
  <c r="AJ224" i="23"/>
  <c r="AJ226" i="23"/>
  <c r="E226" i="23"/>
  <c r="AC226" i="23" s="1"/>
  <c r="D226" i="23"/>
  <c r="AF239" i="23"/>
  <c r="AC239" i="23"/>
  <c r="AM239" i="23"/>
  <c r="AJ190" i="23"/>
  <c r="AJ198" i="23"/>
  <c r="AM204" i="23"/>
  <c r="AF204" i="23"/>
  <c r="AF223" i="23"/>
  <c r="AM223" i="23"/>
  <c r="AC233" i="23"/>
  <c r="AG238" i="23"/>
  <c r="AH238" i="23"/>
  <c r="K240" i="23"/>
  <c r="AN240" i="23" s="1"/>
  <c r="AJ240" i="23"/>
  <c r="AF207" i="23"/>
  <c r="AF217" i="23"/>
  <c r="AJ217" i="23"/>
  <c r="AM220" i="23"/>
  <c r="AF220" i="23"/>
  <c r="AJ222" i="23"/>
  <c r="E222" i="23"/>
  <c r="AC222" i="23" s="1"/>
  <c r="AH231" i="23"/>
  <c r="AG231" i="23"/>
  <c r="AF233" i="23"/>
  <c r="AJ233" i="23"/>
  <c r="E190" i="23"/>
  <c r="AC190" i="23" s="1"/>
  <c r="E198" i="23"/>
  <c r="AC198" i="23" s="1"/>
  <c r="AJ202" i="23"/>
  <c r="E202" i="23"/>
  <c r="AC202" i="23" s="1"/>
  <c r="D202" i="23"/>
  <c r="AJ213" i="23"/>
  <c r="AJ216" i="23"/>
  <c r="AM217" i="23"/>
  <c r="D222" i="23"/>
  <c r="AJ234" i="23"/>
  <c r="E234" i="23"/>
  <c r="AC234" i="23" s="1"/>
  <c r="D234" i="23"/>
  <c r="AJ239" i="23"/>
  <c r="AJ206" i="23"/>
  <c r="AJ207" i="23"/>
  <c r="AM212" i="23"/>
  <c r="AF212" i="23"/>
  <c r="E271" i="23"/>
  <c r="AC271" i="23" s="1"/>
  <c r="AJ271" i="23"/>
  <c r="D271" i="23"/>
  <c r="D249" i="23"/>
  <c r="E249" i="23"/>
  <c r="AC249" i="23" s="1"/>
  <c r="AJ249" i="23"/>
  <c r="AH256" i="23"/>
  <c r="AG256" i="23"/>
  <c r="D257" i="23"/>
  <c r="E257" i="23"/>
  <c r="AC257" i="23" s="1"/>
  <c r="AE258" i="23" s="1"/>
  <c r="AJ257" i="23"/>
  <c r="E238" i="23"/>
  <c r="AC238" i="23" s="1"/>
  <c r="AH247" i="23"/>
  <c r="E252" i="23"/>
  <c r="AC252" i="23" s="1"/>
  <c r="AJ252" i="23"/>
  <c r="D252" i="23"/>
  <c r="D253" i="23"/>
  <c r="AJ253" i="23"/>
  <c r="E253" i="23"/>
  <c r="AC253" i="23" s="1"/>
  <c r="E260" i="23"/>
  <c r="AC260" i="23" s="1"/>
  <c r="AJ260" i="23"/>
  <c r="D260" i="23"/>
  <c r="D261" i="23"/>
  <c r="AJ261" i="23"/>
  <c r="E261" i="23"/>
  <c r="AC261" i="23" s="1"/>
  <c r="AF275" i="23"/>
  <c r="AM275" i="23"/>
  <c r="AF227" i="23"/>
  <c r="AF228" i="23"/>
  <c r="AM231" i="23"/>
  <c r="AG235" i="23"/>
  <c r="AJ244" i="23"/>
  <c r="AM252" i="23"/>
  <c r="AF252" i="23"/>
  <c r="AM253" i="23"/>
  <c r="AF253" i="23"/>
  <c r="AM260" i="23"/>
  <c r="AF260" i="23"/>
  <c r="AM261" i="23"/>
  <c r="AF261" i="23"/>
  <c r="AG274" i="23"/>
  <c r="D280" i="23"/>
  <c r="AJ280" i="23"/>
  <c r="E280" i="23"/>
  <c r="AC280" i="23" s="1"/>
  <c r="AG299" i="23"/>
  <c r="AJ235" i="23"/>
  <c r="AJ243" i="23"/>
  <c r="E243" i="23"/>
  <c r="AC243" i="23" s="1"/>
  <c r="D242" i="23"/>
  <c r="AJ242" i="23"/>
  <c r="AJ246" i="23"/>
  <c r="E246" i="23"/>
  <c r="AC246" i="23" s="1"/>
  <c r="D284" i="23"/>
  <c r="AJ284" i="23"/>
  <c r="E284" i="23"/>
  <c r="AC284" i="23" s="1"/>
  <c r="AM235" i="23"/>
  <c r="E242" i="23"/>
  <c r="AC242" i="23" s="1"/>
  <c r="AG242" i="23"/>
  <c r="D246" i="23"/>
  <c r="E248" i="23"/>
  <c r="AC248" i="23" s="1"/>
  <c r="D248" i="23"/>
  <c r="E268" i="23"/>
  <c r="AC268" i="23" s="1"/>
  <c r="AJ268" i="23"/>
  <c r="D268" i="23"/>
  <c r="D269" i="23"/>
  <c r="AJ269" i="23"/>
  <c r="E269" i="23"/>
  <c r="AC269" i="23" s="1"/>
  <c r="D223" i="23"/>
  <c r="Z223" i="23" s="1"/>
  <c r="E224" i="23"/>
  <c r="AC224" i="23" s="1"/>
  <c r="AF224" i="23"/>
  <c r="D231" i="23"/>
  <c r="Z231" i="23" s="1"/>
  <c r="E232" i="23"/>
  <c r="AC232" i="23" s="1"/>
  <c r="AF232" i="23"/>
  <c r="E240" i="23"/>
  <c r="AC240" i="23" s="1"/>
  <c r="AJ241" i="23"/>
  <c r="AH248" i="23"/>
  <c r="AG248" i="23"/>
  <c r="E256" i="23"/>
  <c r="AC256" i="23" s="1"/>
  <c r="D256" i="23"/>
  <c r="AJ256" i="23"/>
  <c r="AM268" i="23"/>
  <c r="AF268" i="23"/>
  <c r="AM269" i="23"/>
  <c r="AF269" i="23"/>
  <c r="AJ264" i="23"/>
  <c r="AJ265" i="23"/>
  <c r="AC277" i="23"/>
  <c r="AF280" i="23"/>
  <c r="E296" i="23"/>
  <c r="AC296" i="23" s="1"/>
  <c r="D296" i="23"/>
  <c r="AJ296" i="23"/>
  <c r="AH302" i="23"/>
  <c r="AG302" i="23"/>
  <c r="AM247" i="23"/>
  <c r="AJ250" i="23"/>
  <c r="E251" i="23"/>
  <c r="AC251" i="23" s="1"/>
  <c r="AM256" i="23"/>
  <c r="AJ258" i="23"/>
  <c r="E259" i="23"/>
  <c r="AC259" i="23" s="1"/>
  <c r="AM264" i="23"/>
  <c r="AJ266" i="23"/>
  <c r="E267" i="23"/>
  <c r="AC267" i="23" s="1"/>
  <c r="AJ247" i="23"/>
  <c r="AJ255" i="23"/>
  <c r="AJ263" i="23"/>
  <c r="AM266" i="23"/>
  <c r="AF279" i="23"/>
  <c r="D276" i="23"/>
  <c r="AJ276" i="23"/>
  <c r="E276" i="23"/>
  <c r="AC276" i="23" s="1"/>
  <c r="E279" i="23"/>
  <c r="AC279" i="23" s="1"/>
  <c r="AJ279" i="23"/>
  <c r="E283" i="23"/>
  <c r="AC283" i="23" s="1"/>
  <c r="AJ283" i="23"/>
  <c r="D283" i="23"/>
  <c r="AJ303" i="23"/>
  <c r="E303" i="23"/>
  <c r="AC303" i="23" s="1"/>
  <c r="D303" i="23"/>
  <c r="E247" i="23"/>
  <c r="AC247" i="23" s="1"/>
  <c r="AF249" i="23"/>
  <c r="AJ254" i="23"/>
  <c r="E255" i="23"/>
  <c r="AC255" i="23" s="1"/>
  <c r="AF257" i="23"/>
  <c r="AJ262" i="23"/>
  <c r="E263" i="23"/>
  <c r="AC263" i="23" s="1"/>
  <c r="D264" i="23"/>
  <c r="Z264" i="23" s="1"/>
  <c r="E265" i="23"/>
  <c r="Z265" i="23" s="1"/>
  <c r="AF265" i="23"/>
  <c r="AM276" i="23"/>
  <c r="AF276" i="23"/>
  <c r="D279" i="23"/>
  <c r="AM283" i="23"/>
  <c r="AM293" i="23"/>
  <c r="AF293" i="23"/>
  <c r="E275" i="23"/>
  <c r="AC275" i="23" s="1"/>
  <c r="AJ275" i="23"/>
  <c r="AF287" i="23"/>
  <c r="AM287" i="23"/>
  <c r="AM272" i="23"/>
  <c r="AJ274" i="23"/>
  <c r="AM277" i="23"/>
  <c r="AJ282" i="23"/>
  <c r="AM285" i="23"/>
  <c r="AJ292" i="23"/>
  <c r="AM303" i="23"/>
  <c r="AM309" i="23"/>
  <c r="AF309" i="23"/>
  <c r="AF284" i="23"/>
  <c r="AJ290" i="23"/>
  <c r="AJ295" i="23"/>
  <c r="E295" i="23"/>
  <c r="AC295" i="23" s="1"/>
  <c r="AC297" i="23"/>
  <c r="AJ298" i="23"/>
  <c r="E288" i="23"/>
  <c r="AC288" i="23" s="1"/>
  <c r="D288" i="23"/>
  <c r="AH289" i="23"/>
  <c r="D294" i="23"/>
  <c r="AJ294" i="23"/>
  <c r="AM301" i="23"/>
  <c r="AJ301" i="23"/>
  <c r="AF301" i="23"/>
  <c r="AJ270" i="23"/>
  <c r="AJ286" i="23"/>
  <c r="AJ288" i="23"/>
  <c r="AJ289" i="23"/>
  <c r="AJ291" i="23"/>
  <c r="E294" i="23"/>
  <c r="AC294" i="23" s="1"/>
  <c r="AM295" i="23"/>
  <c r="AH297" i="23"/>
  <c r="AH310" i="23"/>
  <c r="AJ287" i="23"/>
  <c r="E287" i="23"/>
  <c r="AC287" i="23" s="1"/>
  <c r="AJ297" i="23"/>
  <c r="AJ300" i="23"/>
  <c r="E302" i="23"/>
  <c r="AC302" i="23" s="1"/>
  <c r="D302" i="23"/>
  <c r="AJ302" i="23"/>
  <c r="E308" i="23"/>
  <c r="AC308" i="23" s="1"/>
  <c r="D308" i="23"/>
  <c r="AJ308" i="23"/>
  <c r="AJ310" i="23"/>
  <c r="E311" i="23"/>
  <c r="AC311" i="23" s="1"/>
  <c r="AM302" i="23"/>
  <c r="AJ304" i="23"/>
  <c r="K306" i="23"/>
  <c r="AN306" i="23" s="1"/>
  <c r="D310" i="23"/>
  <c r="Z310" i="23" s="1"/>
  <c r="AM310" i="23"/>
  <c r="AJ309" i="23"/>
  <c r="D304" i="23"/>
  <c r="Z304" i="23" s="1"/>
  <c r="AB227" i="24" l="1"/>
  <c r="AE290" i="23"/>
  <c r="AE150" i="23"/>
  <c r="AE123" i="23"/>
  <c r="AE274" i="23"/>
  <c r="AE299" i="23"/>
  <c r="AE51" i="23"/>
  <c r="AE163" i="23"/>
  <c r="AE305" i="23"/>
  <c r="AE47" i="23"/>
  <c r="AE177" i="23"/>
  <c r="AE310" i="23"/>
  <c r="AE31" i="23"/>
  <c r="AE309" i="23"/>
  <c r="AE49" i="23"/>
  <c r="AE58" i="23"/>
  <c r="AE30" i="23"/>
  <c r="AE250" i="23"/>
  <c r="AE200" i="23"/>
  <c r="AE149" i="23"/>
  <c r="AE38" i="23"/>
  <c r="AE55" i="23"/>
  <c r="AE291" i="23"/>
  <c r="AE79" i="23"/>
  <c r="AE39" i="23"/>
  <c r="AE26" i="23"/>
  <c r="AE264" i="23"/>
  <c r="AE298" i="23"/>
  <c r="AE22" i="23"/>
  <c r="AE241" i="23"/>
  <c r="AE281" i="23"/>
  <c r="Z256" i="23"/>
  <c r="AE278" i="23"/>
  <c r="AE223" i="23"/>
  <c r="AE157" i="23"/>
  <c r="AE67" i="23"/>
  <c r="AE135" i="23"/>
  <c r="AE307" i="23"/>
  <c r="AE41" i="23"/>
  <c r="AE97" i="23"/>
  <c r="AE181" i="23"/>
  <c r="AE304" i="23"/>
  <c r="AE46" i="23"/>
  <c r="AE62" i="23"/>
  <c r="AE158" i="23"/>
  <c r="AE227" i="23"/>
  <c r="Z261" i="23"/>
  <c r="AB262" i="23" s="1"/>
  <c r="Z100" i="23"/>
  <c r="AB101" i="23" s="1"/>
  <c r="AB216" i="24"/>
  <c r="AA33" i="24"/>
  <c r="AA152" i="24"/>
  <c r="AB303" i="24"/>
  <c r="AG170" i="23"/>
  <c r="AG97" i="23"/>
  <c r="AG128" i="23"/>
  <c r="AH250" i="23"/>
  <c r="AG136" i="23"/>
  <c r="AG121" i="23"/>
  <c r="AG186" i="23"/>
  <c r="AG264" i="23"/>
  <c r="AH258" i="23"/>
  <c r="AH142" i="23"/>
  <c r="AH254" i="23"/>
  <c r="AG80" i="23"/>
  <c r="AG214" i="23"/>
  <c r="AG43" i="23"/>
  <c r="AH286" i="23"/>
  <c r="AG40" i="23"/>
  <c r="AG27" i="23"/>
  <c r="AG182" i="23"/>
  <c r="AG35" i="23"/>
  <c r="AB193" i="24"/>
  <c r="AB43" i="24"/>
  <c r="AA214" i="24"/>
  <c r="AB287" i="24"/>
  <c r="AA275" i="24"/>
  <c r="AA92" i="24"/>
  <c r="AA66" i="24"/>
  <c r="AA204" i="24"/>
  <c r="AA39" i="24"/>
  <c r="AA27" i="24"/>
  <c r="AB307" i="24"/>
  <c r="AB148" i="24"/>
  <c r="AA141" i="24"/>
  <c r="AB240" i="24"/>
  <c r="AB126" i="24"/>
  <c r="AA133" i="24"/>
  <c r="AA78" i="24"/>
  <c r="AB129" i="24"/>
  <c r="AB127" i="24"/>
  <c r="Z53" i="23"/>
  <c r="AB53" i="23" s="1"/>
  <c r="AB139" i="24"/>
  <c r="Z17" i="23"/>
  <c r="Z174" i="23"/>
  <c r="Z47" i="23"/>
  <c r="Z210" i="23"/>
  <c r="AB211" i="23" s="1"/>
  <c r="Z88" i="23"/>
  <c r="Z112" i="23"/>
  <c r="Z73" i="23"/>
  <c r="Z21" i="23"/>
  <c r="AG305" i="23"/>
  <c r="AH107" i="23"/>
  <c r="AG19" i="23"/>
  <c r="AG184" i="23"/>
  <c r="Z168" i="23"/>
  <c r="AH115" i="23"/>
  <c r="Z294" i="23"/>
  <c r="Z148" i="23"/>
  <c r="AG91" i="23"/>
  <c r="Z208" i="23"/>
  <c r="AB209" i="23" s="1"/>
  <c r="Z83" i="23"/>
  <c r="Z74" i="23"/>
  <c r="AH272" i="23"/>
  <c r="AH303" i="23"/>
  <c r="AG295" i="23"/>
  <c r="Z195" i="23"/>
  <c r="AB195" i="23" s="1"/>
  <c r="AE194" i="23"/>
  <c r="Z133" i="23"/>
  <c r="AG44" i="23"/>
  <c r="AG81" i="23"/>
  <c r="Z234" i="23"/>
  <c r="AE182" i="23"/>
  <c r="Z29" i="23"/>
  <c r="Z188" i="23"/>
  <c r="Z93" i="23"/>
  <c r="Z296" i="23"/>
  <c r="AB297" i="23" s="1"/>
  <c r="Z226" i="23"/>
  <c r="Z218" i="23"/>
  <c r="AB219" i="23" s="1"/>
  <c r="AH156" i="23"/>
  <c r="AE137" i="23"/>
  <c r="Z120" i="23"/>
  <c r="Z28" i="23"/>
  <c r="Z290" i="23"/>
  <c r="Z204" i="23"/>
  <c r="Z293" i="23"/>
  <c r="Z301" i="23"/>
  <c r="Z220" i="23"/>
  <c r="Z166" i="23"/>
  <c r="Z91" i="23"/>
  <c r="AB91" i="23" s="1"/>
  <c r="Z302" i="23"/>
  <c r="Z249" i="23"/>
  <c r="Z92" i="23"/>
  <c r="Z85" i="23"/>
  <c r="Z80" i="23"/>
  <c r="AB81" i="23" s="1"/>
  <c r="Z207" i="23"/>
  <c r="Z212" i="23"/>
  <c r="Z87" i="23"/>
  <c r="Z177" i="23"/>
  <c r="AB177" i="23" s="1"/>
  <c r="Z86" i="23"/>
  <c r="Z269" i="23"/>
  <c r="Z139" i="23"/>
  <c r="Z135" i="23"/>
  <c r="AB136" i="23" s="1"/>
  <c r="Z276" i="23"/>
  <c r="Z253" i="23"/>
  <c r="AH133" i="23"/>
  <c r="Z115" i="23"/>
  <c r="Z281" i="23"/>
  <c r="Z179" i="23"/>
  <c r="AC209" i="23"/>
  <c r="Z125" i="23"/>
  <c r="Z128" i="23"/>
  <c r="Z12" i="23"/>
  <c r="AB13" i="23" s="1"/>
  <c r="AH18" i="23"/>
  <c r="Z144" i="23"/>
  <c r="AB144" i="23" s="1"/>
  <c r="Z184" i="23"/>
  <c r="Z251" i="23"/>
  <c r="Z109" i="23"/>
  <c r="Z55" i="23"/>
  <c r="AB55" i="23" s="1"/>
  <c r="Z107" i="23"/>
  <c r="Z275" i="23"/>
  <c r="Z129" i="23"/>
  <c r="AB129" i="23" s="1"/>
  <c r="Z263" i="23"/>
  <c r="Z137" i="23"/>
  <c r="AB137" i="23" s="1"/>
  <c r="Z273" i="23"/>
  <c r="AB274" i="23" s="1"/>
  <c r="Z238" i="23"/>
  <c r="Z306" i="23"/>
  <c r="Z59" i="23"/>
  <c r="Z186" i="23"/>
  <c r="Z222" i="23"/>
  <c r="Z36" i="23"/>
  <c r="Z307" i="23"/>
  <c r="Z200" i="23"/>
  <c r="AB201" i="23" s="1"/>
  <c r="Z196" i="23"/>
  <c r="Z66" i="23"/>
  <c r="Z182" i="23"/>
  <c r="Z258" i="23"/>
  <c r="Z43" i="23"/>
  <c r="Z217" i="23"/>
  <c r="AB217" i="23" s="1"/>
  <c r="Z191" i="23"/>
  <c r="Z282" i="23"/>
  <c r="Z270" i="23"/>
  <c r="Z245" i="23"/>
  <c r="AB246" i="23" s="1"/>
  <c r="Z132" i="23"/>
  <c r="Z224" i="23"/>
  <c r="Z229" i="23"/>
  <c r="AB229" i="23" s="1"/>
  <c r="Z40" i="23"/>
  <c r="Z153" i="23"/>
  <c r="Z150" i="23"/>
  <c r="AB150" i="23" s="1"/>
  <c r="Z260" i="23"/>
  <c r="Z308" i="23"/>
  <c r="Z288" i="23"/>
  <c r="Z248" i="23"/>
  <c r="Z284" i="23"/>
  <c r="Z171" i="23"/>
  <c r="Z199" i="23"/>
  <c r="Z145" i="23"/>
  <c r="AB146" i="23" s="1"/>
  <c r="Z56" i="23"/>
  <c r="Z78" i="23"/>
  <c r="AB78" i="23" s="1"/>
  <c r="Z45" i="23"/>
  <c r="Z289" i="23"/>
  <c r="Z197" i="23"/>
  <c r="Z84" i="23"/>
  <c r="Z38" i="23"/>
  <c r="Z42" i="23"/>
  <c r="Z151" i="23"/>
  <c r="Z105" i="23"/>
  <c r="AB105" i="23" s="1"/>
  <c r="Z79" i="23"/>
  <c r="Z178" i="23"/>
  <c r="Z250" i="23"/>
  <c r="AB250" i="23" s="1"/>
  <c r="Z247" i="23"/>
  <c r="Z240" i="23"/>
  <c r="Z127" i="23"/>
  <c r="AB128" i="23" s="1"/>
  <c r="Z14" i="23"/>
  <c r="AA235" i="23" s="1"/>
  <c r="Z140" i="23"/>
  <c r="AB141" i="23" s="1"/>
  <c r="Z190" i="23"/>
  <c r="Z26" i="23"/>
  <c r="AB26" i="23" s="1"/>
  <c r="Z67" i="23"/>
  <c r="Z131" i="23"/>
  <c r="Z227" i="23"/>
  <c r="AB227" i="23" s="1"/>
  <c r="Z123" i="23"/>
  <c r="Z213" i="23"/>
  <c r="AB213" i="23" s="1"/>
  <c r="Z19" i="23"/>
  <c r="AB19" i="23" s="1"/>
  <c r="Z22" i="23"/>
  <c r="Z228" i="23"/>
  <c r="Z108" i="23"/>
  <c r="Z169" i="23"/>
  <c r="AB169" i="23" s="1"/>
  <c r="Z198" i="23"/>
  <c r="Z181" i="23"/>
  <c r="Z300" i="23"/>
  <c r="AB300" i="23" s="1"/>
  <c r="Z124" i="23"/>
  <c r="Z303" i="23"/>
  <c r="Z246" i="23"/>
  <c r="Z230" i="23"/>
  <c r="Z104" i="23"/>
  <c r="Z20" i="23"/>
  <c r="Z37" i="23"/>
  <c r="Z61" i="23"/>
  <c r="Z172" i="23"/>
  <c r="AB173" i="23" s="1"/>
  <c r="Z103" i="23"/>
  <c r="Z27" i="23"/>
  <c r="Z305" i="23"/>
  <c r="AB305" i="23" s="1"/>
  <c r="Z160" i="23"/>
  <c r="Z15" i="23"/>
  <c r="AB16" i="23" s="1"/>
  <c r="Z58" i="23"/>
  <c r="AB58" i="23" s="1"/>
  <c r="Z111" i="23"/>
  <c r="Z292" i="23"/>
  <c r="Z165" i="23"/>
  <c r="Z267" i="23"/>
  <c r="AB267" i="23" s="1"/>
  <c r="Z295" i="23"/>
  <c r="Z98" i="23"/>
  <c r="AB98" i="23" s="1"/>
  <c r="Z280" i="23"/>
  <c r="Z202" i="23"/>
  <c r="Z155" i="23"/>
  <c r="AB155" i="23" s="1"/>
  <c r="Z35" i="23"/>
  <c r="AB35" i="23" s="1"/>
  <c r="Z205" i="23"/>
  <c r="Z48" i="23"/>
  <c r="Z285" i="23"/>
  <c r="Z71" i="23"/>
  <c r="Z138" i="23"/>
  <c r="Z255" i="23"/>
  <c r="Z286" i="23"/>
  <c r="Z31" i="23"/>
  <c r="Z279" i="23"/>
  <c r="Z242" i="23"/>
  <c r="Z271" i="23"/>
  <c r="Z102" i="23"/>
  <c r="AB102" i="23" s="1"/>
  <c r="Z118" i="23"/>
  <c r="Z189" i="23"/>
  <c r="Z142" i="23"/>
  <c r="Z46" i="23"/>
  <c r="AB46" i="23" s="1"/>
  <c r="Z62" i="23"/>
  <c r="Z192" i="23"/>
  <c r="AB192" i="23" s="1"/>
  <c r="Z94" i="23"/>
  <c r="AB94" i="23" s="1"/>
  <c r="Z156" i="23"/>
  <c r="Z34" i="23"/>
  <c r="AB34" i="23" s="1"/>
  <c r="Z187" i="23"/>
  <c r="Z32" i="23"/>
  <c r="AB33" i="23" s="1"/>
  <c r="Z75" i="23"/>
  <c r="Z259" i="23"/>
  <c r="Z30" i="23"/>
  <c r="Z121" i="23"/>
  <c r="Z119" i="23"/>
  <c r="AB119" i="23" s="1"/>
  <c r="Z244" i="23"/>
  <c r="Z283" i="23"/>
  <c r="Z268" i="23"/>
  <c r="Z252" i="23"/>
  <c r="Z257" i="23"/>
  <c r="Z236" i="23"/>
  <c r="Z183" i="23"/>
  <c r="Z215" i="23"/>
  <c r="Z185" i="23"/>
  <c r="Z122" i="23"/>
  <c r="Z72" i="23"/>
  <c r="AB72" i="23" s="1"/>
  <c r="Z311" i="23"/>
  <c r="AB311" i="23" s="1"/>
  <c r="Z65" i="23"/>
  <c r="Z203" i="23"/>
  <c r="Z147" i="23"/>
  <c r="AB147" i="23" s="1"/>
  <c r="Z206" i="23"/>
  <c r="Z44" i="23"/>
  <c r="Z126" i="23"/>
  <c r="Z50" i="23"/>
  <c r="AB51" i="23" s="1"/>
  <c r="Z277" i="23"/>
  <c r="AB277" i="23" s="1"/>
  <c r="Z162" i="23"/>
  <c r="Z95" i="23"/>
  <c r="AB95" i="23" s="1"/>
  <c r="Z237" i="23"/>
  <c r="AB70" i="23"/>
  <c r="Z287" i="23"/>
  <c r="Z159" i="23"/>
  <c r="Z243" i="23"/>
  <c r="Z23" i="23"/>
  <c r="AB23" i="23" s="1"/>
  <c r="Z114" i="23"/>
  <c r="Z309" i="23"/>
  <c r="Z232" i="23"/>
  <c r="Z161" i="23"/>
  <c r="AB161" i="23" s="1"/>
  <c r="AC175" i="23"/>
  <c r="AE176" i="23" s="1"/>
  <c r="AE285" i="23"/>
  <c r="AB207" i="24"/>
  <c r="AA72" i="24"/>
  <c r="AA145" i="24"/>
  <c r="AA29" i="24"/>
  <c r="AA75" i="24"/>
  <c r="AA255" i="24"/>
  <c r="AB124" i="24"/>
  <c r="AB17" i="24"/>
  <c r="AE27" i="23"/>
  <c r="AG24" i="23"/>
  <c r="AG11" i="23"/>
  <c r="AA196" i="24"/>
  <c r="AA122" i="24"/>
  <c r="AB125" i="24"/>
  <c r="AA151" i="24"/>
  <c r="AB306" i="24"/>
  <c r="AA220" i="24"/>
  <c r="AB308" i="24"/>
  <c r="AA292" i="24"/>
  <c r="AA174" i="24"/>
  <c r="AA285" i="24"/>
  <c r="AA160" i="24"/>
  <c r="AA217" i="24"/>
  <c r="AA168" i="24"/>
  <c r="AA300" i="24"/>
  <c r="AE57" i="23"/>
  <c r="AA179" i="24"/>
  <c r="AA61" i="24"/>
  <c r="AD11" i="24"/>
  <c r="AB63" i="24"/>
  <c r="AA63" i="24"/>
  <c r="AB102" i="24"/>
  <c r="AA102" i="24"/>
  <c r="AD13" i="24"/>
  <c r="AA82" i="24"/>
  <c r="AA91" i="24"/>
  <c r="AB171" i="24"/>
  <c r="AE231" i="23"/>
  <c r="AC173" i="23"/>
  <c r="AE173" i="23" s="1"/>
  <c r="AE89" i="23"/>
  <c r="AA101" i="24"/>
  <c r="AE159" i="23"/>
  <c r="AE164" i="23"/>
  <c r="AA188" i="24"/>
  <c r="AB188" i="24"/>
  <c r="AA15" i="24"/>
  <c r="AB298" i="24"/>
  <c r="AA298" i="24"/>
  <c r="AA30" i="24"/>
  <c r="AB295" i="24"/>
  <c r="AA99" i="24"/>
  <c r="AA65" i="24"/>
  <c r="AA119" i="24"/>
  <c r="AB105" i="24"/>
  <c r="AB46" i="24"/>
  <c r="AA46" i="24"/>
  <c r="AB79" i="24"/>
  <c r="AA79" i="24"/>
  <c r="AB178" i="24"/>
  <c r="AA178" i="24"/>
  <c r="AB50" i="24"/>
  <c r="AA50" i="24"/>
  <c r="AA194" i="24"/>
  <c r="AB194" i="24"/>
  <c r="AB154" i="24"/>
  <c r="AA154" i="24"/>
  <c r="AA34" i="24"/>
  <c r="AB34" i="24"/>
  <c r="AA296" i="24"/>
  <c r="AB296" i="24"/>
  <c r="AB45" i="24"/>
  <c r="AA45" i="24"/>
  <c r="AB276" i="24"/>
  <c r="AA276" i="24"/>
  <c r="AB37" i="24"/>
  <c r="AA37" i="24"/>
  <c r="AA109" i="24"/>
  <c r="AB109" i="24"/>
  <c r="AA40" i="24"/>
  <c r="AB40" i="24"/>
  <c r="AE184" i="23"/>
  <c r="AC103" i="23"/>
  <c r="AG53" i="23"/>
  <c r="AB71" i="24"/>
  <c r="AA271" i="24"/>
  <c r="AB49" i="24"/>
  <c r="AA49" i="24"/>
  <c r="AB201" i="24"/>
  <c r="AA201" i="24"/>
  <c r="AA41" i="24"/>
  <c r="AB41" i="24"/>
  <c r="AD15" i="24"/>
  <c r="AB123" i="24"/>
  <c r="AA123" i="24"/>
  <c r="AB222" i="24"/>
  <c r="AA222" i="24"/>
  <c r="AB252" i="24"/>
  <c r="AA252" i="24"/>
  <c r="AE201" i="24"/>
  <c r="AD201" i="24"/>
  <c r="AB211" i="24"/>
  <c r="AA211" i="24"/>
  <c r="AB97" i="24"/>
  <c r="AA97" i="24"/>
  <c r="AB251" i="24"/>
  <c r="AA251" i="24"/>
  <c r="AB140" i="24"/>
  <c r="AA140" i="24"/>
  <c r="AB56" i="24"/>
  <c r="AA56" i="24"/>
  <c r="AB107" i="24"/>
  <c r="AA107" i="24"/>
  <c r="AB64" i="24"/>
  <c r="AA64" i="24"/>
  <c r="AA108" i="24"/>
  <c r="AB108" i="24"/>
  <c r="AE118" i="24"/>
  <c r="AD118" i="24"/>
  <c r="AA311" i="24"/>
  <c r="AB311" i="24"/>
  <c r="AB215" i="24"/>
  <c r="AA215" i="24"/>
  <c r="AB183" i="24"/>
  <c r="AA183" i="24"/>
  <c r="AA118" i="24"/>
  <c r="AB118" i="24"/>
  <c r="AM312" i="24"/>
  <c r="AA176" i="24"/>
  <c r="AB176" i="24"/>
  <c r="AB254" i="24"/>
  <c r="AA254" i="24"/>
  <c r="AB175" i="24"/>
  <c r="AA175" i="24"/>
  <c r="AB262" i="24"/>
  <c r="AA262" i="24"/>
  <c r="AA51" i="24"/>
  <c r="AB51" i="24"/>
  <c r="AA147" i="24"/>
  <c r="AB147" i="24"/>
  <c r="AA189" i="24"/>
  <c r="AB189" i="24"/>
  <c r="AA241" i="24"/>
  <c r="AB241" i="24"/>
  <c r="AA35" i="24"/>
  <c r="AB35" i="24"/>
  <c r="AB198" i="24"/>
  <c r="AA198" i="24"/>
  <c r="AA19" i="24"/>
  <c r="AB19" i="24"/>
  <c r="AA164" i="24"/>
  <c r="AB164" i="24"/>
  <c r="AA77" i="24"/>
  <c r="AB77" i="24"/>
  <c r="AA156" i="24"/>
  <c r="AB156" i="24"/>
  <c r="AB143" i="24"/>
  <c r="AA143" i="24"/>
  <c r="AA203" i="24"/>
  <c r="AB203" i="24"/>
  <c r="AB73" i="24"/>
  <c r="AA73" i="24"/>
  <c r="AB162" i="24"/>
  <c r="AA162" i="24"/>
  <c r="AE189" i="24"/>
  <c r="AD189" i="24"/>
  <c r="AA67" i="24"/>
  <c r="AB67" i="24"/>
  <c r="AA258" i="24"/>
  <c r="AB258" i="24"/>
  <c r="AB235" i="24"/>
  <c r="AA235" i="24"/>
  <c r="AA136" i="24"/>
  <c r="AB136" i="24"/>
  <c r="AA85" i="24"/>
  <c r="AB85" i="24"/>
  <c r="AA93" i="24"/>
  <c r="AB93" i="24"/>
  <c r="AA202" i="24"/>
  <c r="AB202" i="24"/>
  <c r="AA195" i="24"/>
  <c r="AB195" i="24"/>
  <c r="AE73" i="24"/>
  <c r="AD73" i="24"/>
  <c r="AA155" i="24"/>
  <c r="AB155" i="24"/>
  <c r="AE162" i="24"/>
  <c r="AD162" i="24"/>
  <c r="AD14" i="24"/>
  <c r="AE67" i="24"/>
  <c r="AD67" i="24"/>
  <c r="AB284" i="24"/>
  <c r="AA284" i="24"/>
  <c r="AA111" i="24"/>
  <c r="AB111" i="24"/>
  <c r="AA279" i="24"/>
  <c r="AB279" i="24"/>
  <c r="AB23" i="24"/>
  <c r="AA23" i="24"/>
  <c r="AA191" i="24"/>
  <c r="AB191" i="24"/>
  <c r="AB243" i="24"/>
  <c r="AA243" i="24"/>
  <c r="AA265" i="24"/>
  <c r="AB265" i="24"/>
  <c r="AB60" i="24"/>
  <c r="AA60" i="24"/>
  <c r="AA172" i="24"/>
  <c r="AB172" i="24"/>
  <c r="AB199" i="24"/>
  <c r="AA199" i="24"/>
  <c r="AD16" i="24"/>
  <c r="AB167" i="24"/>
  <c r="AA167" i="24"/>
  <c r="AD12" i="24"/>
  <c r="AG132" i="23"/>
  <c r="AE105" i="23"/>
  <c r="AE172" i="23"/>
  <c r="AB170" i="23"/>
  <c r="AE65" i="23"/>
  <c r="AG306" i="23"/>
  <c r="AC34" i="23"/>
  <c r="AE35" i="23" s="1"/>
  <c r="AE213" i="23"/>
  <c r="AG290" i="23"/>
  <c r="AH187" i="23"/>
  <c r="AC216" i="23"/>
  <c r="AE216" i="23" s="1"/>
  <c r="AE235" i="23"/>
  <c r="AE15" i="23"/>
  <c r="AG65" i="23"/>
  <c r="AG294" i="23"/>
  <c r="AE16" i="23"/>
  <c r="AG96" i="23"/>
  <c r="AE286" i="23"/>
  <c r="AH185" i="23"/>
  <c r="AG77" i="23"/>
  <c r="AG52" i="23"/>
  <c r="AH259" i="23"/>
  <c r="AE180" i="23"/>
  <c r="AG117" i="23"/>
  <c r="AG61" i="23"/>
  <c r="AH13" i="23"/>
  <c r="AG161" i="23"/>
  <c r="AE155" i="23"/>
  <c r="AH41" i="23"/>
  <c r="AE217" i="23"/>
  <c r="AG226" i="23"/>
  <c r="AG183" i="23"/>
  <c r="AE71" i="23"/>
  <c r="AH273" i="23"/>
  <c r="AH145" i="23"/>
  <c r="AH34" i="23"/>
  <c r="AC201" i="23"/>
  <c r="AG168" i="23"/>
  <c r="AG20" i="23"/>
  <c r="AH304" i="23"/>
  <c r="AB143" i="23"/>
  <c r="AE289" i="23"/>
  <c r="AG140" i="23"/>
  <c r="AE77" i="23"/>
  <c r="AE81" i="23"/>
  <c r="AG127" i="23"/>
  <c r="AG135" i="23"/>
  <c r="AH240" i="23"/>
  <c r="AG78" i="23"/>
  <c r="AH296" i="23"/>
  <c r="AG190" i="23"/>
  <c r="AC214" i="23"/>
  <c r="AE168" i="23"/>
  <c r="AE203" i="23"/>
  <c r="AH129" i="23"/>
  <c r="AG67" i="23"/>
  <c r="AH153" i="23"/>
  <c r="AH173" i="23"/>
  <c r="AG160" i="23"/>
  <c r="AG311" i="23"/>
  <c r="AG172" i="23"/>
  <c r="AE191" i="23"/>
  <c r="AG137" i="23"/>
  <c r="AE33" i="23"/>
  <c r="AB266" i="23"/>
  <c r="AE160" i="23"/>
  <c r="AG177" i="23"/>
  <c r="AH157" i="23"/>
  <c r="AH267" i="23"/>
  <c r="AG159" i="23"/>
  <c r="AG300" i="23"/>
  <c r="AG109" i="23"/>
  <c r="AG66" i="23"/>
  <c r="AH102" i="23"/>
  <c r="AE108" i="23"/>
  <c r="AG230" i="23"/>
  <c r="AG292" i="23"/>
  <c r="AH270" i="23"/>
  <c r="AH236" i="23"/>
  <c r="AG180" i="23"/>
  <c r="AG163" i="23"/>
  <c r="AG144" i="23"/>
  <c r="AG169" i="23"/>
  <c r="AE129" i="23"/>
  <c r="AC126" i="23"/>
  <c r="AE126" i="23" s="1"/>
  <c r="AH58" i="23"/>
  <c r="AG49" i="23"/>
  <c r="AH26" i="23"/>
  <c r="AE101" i="23"/>
  <c r="AE153" i="23"/>
  <c r="AE192" i="23"/>
  <c r="AH181" i="23"/>
  <c r="AG76" i="23"/>
  <c r="AG36" i="23"/>
  <c r="AH151" i="23"/>
  <c r="AC18" i="23"/>
  <c r="AD176" i="23" s="1"/>
  <c r="AG108" i="23"/>
  <c r="AG93" i="23"/>
  <c r="AG48" i="23"/>
  <c r="AH222" i="23"/>
  <c r="AG222" i="23"/>
  <c r="AH104" i="23"/>
  <c r="AG104" i="23"/>
  <c r="AG17" i="23"/>
  <c r="AG101" i="23"/>
  <c r="AH152" i="23"/>
  <c r="AC75" i="23"/>
  <c r="AE75" i="23" s="1"/>
  <c r="AC146" i="23"/>
  <c r="AE53" i="23"/>
  <c r="AH246" i="23"/>
  <c r="AB134" i="23"/>
  <c r="AB164" i="23"/>
  <c r="AB39" i="23"/>
  <c r="AH202" i="23"/>
  <c r="AG202" i="23"/>
  <c r="AH84" i="23"/>
  <c r="AG84" i="23"/>
  <c r="AE152" i="23"/>
  <c r="AB107" i="23"/>
  <c r="AH206" i="23"/>
  <c r="AG206" i="23"/>
  <c r="AG210" i="23"/>
  <c r="AH210" i="23"/>
  <c r="AH112" i="23"/>
  <c r="AG112" i="23"/>
  <c r="AE207" i="23"/>
  <c r="AE262" i="23"/>
  <c r="AH149" i="23"/>
  <c r="AH164" i="23"/>
  <c r="AG131" i="23"/>
  <c r="AC110" i="23"/>
  <c r="AH165" i="23"/>
  <c r="AC63" i="23"/>
  <c r="AE63" i="23" s="1"/>
  <c r="AH72" i="23"/>
  <c r="AG72" i="23"/>
  <c r="AE272" i="23"/>
  <c r="AC106" i="23"/>
  <c r="AE106" i="23" s="1"/>
  <c r="AG176" i="23"/>
  <c r="AH32" i="23"/>
  <c r="AC196" i="23"/>
  <c r="AG244" i="23"/>
  <c r="AH141" i="23"/>
  <c r="AG92" i="23"/>
  <c r="AH288" i="23"/>
  <c r="AH298" i="23"/>
  <c r="AH122" i="23"/>
  <c r="AE11" i="23"/>
  <c r="AG243" i="23"/>
  <c r="AH243" i="23"/>
  <c r="AE237" i="23"/>
  <c r="AE186" i="23"/>
  <c r="AE144" i="23"/>
  <c r="AE138" i="23"/>
  <c r="AG134" i="23"/>
  <c r="AH134" i="23"/>
  <c r="AG200" i="23"/>
  <c r="AH200" i="23"/>
  <c r="AE66" i="23"/>
  <c r="AE84" i="23"/>
  <c r="AE83" i="23"/>
  <c r="AE292" i="23"/>
  <c r="AE136" i="23"/>
  <c r="AG194" i="23"/>
  <c r="AH194" i="23"/>
  <c r="AH203" i="23"/>
  <c r="AG203" i="23"/>
  <c r="AE95" i="23"/>
  <c r="AG60" i="23"/>
  <c r="AH60" i="23"/>
  <c r="AN312" i="23"/>
  <c r="AH291" i="23"/>
  <c r="AG291" i="23"/>
  <c r="AG234" i="23"/>
  <c r="AH234" i="23"/>
  <c r="AH189" i="23"/>
  <c r="AG189" i="23"/>
  <c r="AH198" i="23"/>
  <c r="AG198" i="23"/>
  <c r="AH120" i="23"/>
  <c r="AG120" i="23"/>
  <c r="AE59" i="23"/>
  <c r="AG281" i="23"/>
  <c r="AH281" i="23"/>
  <c r="AG218" i="23"/>
  <c r="AH218" i="23"/>
  <c r="AE301" i="23"/>
  <c r="AE174" i="23"/>
  <c r="AG15" i="23"/>
  <c r="AJ312" i="23"/>
  <c r="AH282" i="23"/>
  <c r="AG282" i="23"/>
  <c r="AC254" i="23"/>
  <c r="AH237" i="23"/>
  <c r="AG237" i="23"/>
  <c r="AG213" i="23"/>
  <c r="AH213" i="23"/>
  <c r="AE124" i="23"/>
  <c r="AE151" i="23"/>
  <c r="AG167" i="23"/>
  <c r="AH167" i="23"/>
  <c r="AE115" i="23"/>
  <c r="AB171" i="23"/>
  <c r="AH308" i="23"/>
  <c r="AG308" i="23"/>
  <c r="AB180" i="23"/>
  <c r="AE244" i="23"/>
  <c r="AH263" i="23"/>
  <c r="AG263" i="23"/>
  <c r="AE142" i="23"/>
  <c r="AE189" i="23"/>
  <c r="AE166" i="23"/>
  <c r="AE141" i="23"/>
  <c r="AE255" i="23"/>
  <c r="AG249" i="23"/>
  <c r="AH249" i="23"/>
  <c r="AE247" i="23"/>
  <c r="AB216" i="23"/>
  <c r="AE179" i="23"/>
  <c r="AH209" i="23"/>
  <c r="AG209" i="23"/>
  <c r="AB89" i="23"/>
  <c r="AH138" i="23"/>
  <c r="AG138" i="23"/>
  <c r="AE125" i="23"/>
  <c r="AH95" i="23"/>
  <c r="AG95" i="23"/>
  <c r="AE104" i="23"/>
  <c r="AB68" i="23"/>
  <c r="AE161" i="23"/>
  <c r="AH111" i="23"/>
  <c r="AG111" i="23"/>
  <c r="AH146" i="23"/>
  <c r="AG146" i="23"/>
  <c r="AE40" i="23"/>
  <c r="AE12" i="23"/>
  <c r="AE36" i="23"/>
  <c r="AG70" i="23"/>
  <c r="AH70" i="23"/>
  <c r="AB54" i="23"/>
  <c r="AE20" i="23"/>
  <c r="AG110" i="23"/>
  <c r="AH110" i="23"/>
  <c r="AE99" i="23"/>
  <c r="AB60" i="23"/>
  <c r="AG42" i="23"/>
  <c r="AH42" i="23"/>
  <c r="AE61" i="23"/>
  <c r="AE45" i="23"/>
  <c r="AH37" i="23"/>
  <c r="AG37" i="23"/>
  <c r="AG22" i="23"/>
  <c r="AH22" i="23"/>
  <c r="AE118" i="23"/>
  <c r="AG31" i="23"/>
  <c r="AH31" i="23"/>
  <c r="AM16" i="23"/>
  <c r="AG13" i="23"/>
  <c r="AE259" i="23"/>
  <c r="AE302" i="23"/>
  <c r="AG265" i="23"/>
  <c r="AH265" i="23"/>
  <c r="AE293" i="23"/>
  <c r="AE297" i="23"/>
  <c r="AC265" i="23"/>
  <c r="AE266" i="23" s="1"/>
  <c r="AB278" i="23"/>
  <c r="AE243" i="23"/>
  <c r="AE261" i="23"/>
  <c r="AE257" i="23"/>
  <c r="AE222" i="23"/>
  <c r="AH223" i="23"/>
  <c r="AG223" i="23"/>
  <c r="AE239" i="23"/>
  <c r="AE225" i="23"/>
  <c r="AE294" i="23"/>
  <c r="AE295" i="23"/>
  <c r="AB264" i="23"/>
  <c r="AG269" i="23"/>
  <c r="AH269" i="23"/>
  <c r="AB239" i="23"/>
  <c r="AH239" i="23"/>
  <c r="AG239" i="23"/>
  <c r="AE218" i="23"/>
  <c r="AG196" i="23"/>
  <c r="AH196" i="23"/>
  <c r="AB310" i="23"/>
  <c r="AB291" i="23"/>
  <c r="AE263" i="23"/>
  <c r="AE267" i="23"/>
  <c r="AE240" i="23"/>
  <c r="AE284" i="23"/>
  <c r="AB241" i="23"/>
  <c r="AG212" i="23"/>
  <c r="AH212" i="23"/>
  <c r="AG220" i="23"/>
  <c r="AH220" i="23"/>
  <c r="AG216" i="23"/>
  <c r="AH216" i="23"/>
  <c r="AB225" i="23"/>
  <c r="AB193" i="23"/>
  <c r="AB149" i="23"/>
  <c r="AE114" i="23"/>
  <c r="AC82" i="23"/>
  <c r="AE188" i="23"/>
  <c r="AH125" i="23"/>
  <c r="AG125" i="23"/>
  <c r="AH62" i="23"/>
  <c r="AG62" i="23"/>
  <c r="AB167" i="23"/>
  <c r="AE109" i="23"/>
  <c r="AG154" i="23"/>
  <c r="AH154" i="23"/>
  <c r="AE128" i="23"/>
  <c r="AH85" i="23"/>
  <c r="AG85" i="23"/>
  <c r="AG16" i="23"/>
  <c r="AG94" i="23"/>
  <c r="AH94" i="23"/>
  <c r="AE80" i="23"/>
  <c r="AH21" i="23"/>
  <c r="AG21" i="23"/>
  <c r="AH103" i="23"/>
  <c r="AG103" i="23"/>
  <c r="AM13" i="23"/>
  <c r="AH15" i="23"/>
  <c r="AE288" i="23"/>
  <c r="AB304" i="23"/>
  <c r="AH309" i="23"/>
  <c r="AG309" i="23"/>
  <c r="AE311" i="23"/>
  <c r="AE251" i="23"/>
  <c r="AB223" i="23"/>
  <c r="AE238" i="23"/>
  <c r="AE190" i="23"/>
  <c r="AB194" i="23"/>
  <c r="AH287" i="23"/>
  <c r="AG287" i="23"/>
  <c r="AE277" i="23"/>
  <c r="AE269" i="23"/>
  <c r="AG261" i="23"/>
  <c r="AH261" i="23"/>
  <c r="AE220" i="23"/>
  <c r="AG204" i="23"/>
  <c r="AH204" i="23"/>
  <c r="AE219" i="23"/>
  <c r="AE287" i="23"/>
  <c r="AH301" i="23"/>
  <c r="AG301" i="23"/>
  <c r="AB299" i="23"/>
  <c r="AE275" i="23"/>
  <c r="AE283" i="23"/>
  <c r="AH279" i="23"/>
  <c r="AG279" i="23"/>
  <c r="AH268" i="23"/>
  <c r="AG268" i="23"/>
  <c r="AE256" i="23"/>
  <c r="AG232" i="23"/>
  <c r="AH232" i="23"/>
  <c r="AB233" i="23"/>
  <c r="AH260" i="23"/>
  <c r="AG260" i="23"/>
  <c r="AB235" i="23"/>
  <c r="AE212" i="23"/>
  <c r="AH219" i="23"/>
  <c r="AG219" i="23"/>
  <c r="AE171" i="23"/>
  <c r="AH193" i="23"/>
  <c r="AG193" i="23"/>
  <c r="AE187" i="23"/>
  <c r="AE208" i="23"/>
  <c r="AB113" i="23"/>
  <c r="AE230" i="23"/>
  <c r="AH188" i="23"/>
  <c r="AG188" i="23"/>
  <c r="AE156" i="23"/>
  <c r="AE122" i="23"/>
  <c r="AE93" i="23"/>
  <c r="AB110" i="23"/>
  <c r="AH79" i="23"/>
  <c r="AG79" i="23"/>
  <c r="AE148" i="23"/>
  <c r="AB116" i="23"/>
  <c r="AB64" i="23"/>
  <c r="AE32" i="23"/>
  <c r="AB49" i="23"/>
  <c r="AH63" i="23"/>
  <c r="AG63" i="23"/>
  <c r="AE69" i="23"/>
  <c r="AB57" i="23"/>
  <c r="AE37" i="23"/>
  <c r="AH23" i="23"/>
  <c r="AG23" i="23"/>
  <c r="AM15" i="23"/>
  <c r="AE308" i="23"/>
  <c r="AB298" i="23"/>
  <c r="AG276" i="23"/>
  <c r="AH276" i="23"/>
  <c r="AG257" i="23"/>
  <c r="AH257" i="23"/>
  <c r="AE303" i="23"/>
  <c r="AE296" i="23"/>
  <c r="AE232" i="23"/>
  <c r="AE248" i="23"/>
  <c r="AH275" i="23"/>
  <c r="AG275" i="23"/>
  <c r="AE252" i="23"/>
  <c r="AE270" i="23"/>
  <c r="AE271" i="23"/>
  <c r="AE234" i="23"/>
  <c r="AH233" i="23"/>
  <c r="AG233" i="23"/>
  <c r="AE226" i="23"/>
  <c r="AG208" i="23"/>
  <c r="AH208" i="23"/>
  <c r="AE236" i="23"/>
  <c r="AH205" i="23"/>
  <c r="AG205" i="23"/>
  <c r="AH225" i="23"/>
  <c r="AG225" i="23"/>
  <c r="AE183" i="23"/>
  <c r="AE210" i="23"/>
  <c r="AB221" i="23"/>
  <c r="AE178" i="23"/>
  <c r="AB176" i="23"/>
  <c r="AE162" i="23"/>
  <c r="AB130" i="23"/>
  <c r="AB154" i="23"/>
  <c r="AE131" i="23"/>
  <c r="AG118" i="23"/>
  <c r="AH118" i="23"/>
  <c r="AG74" i="23"/>
  <c r="AH74" i="23"/>
  <c r="AB77" i="23"/>
  <c r="AG123" i="23"/>
  <c r="AH123" i="23"/>
  <c r="AG98" i="23"/>
  <c r="AH98" i="23"/>
  <c r="AG90" i="23"/>
  <c r="AH90" i="23"/>
  <c r="AB25" i="23"/>
  <c r="AG99" i="23"/>
  <c r="AH99" i="23"/>
  <c r="AH69" i="23"/>
  <c r="AG69" i="23"/>
  <c r="AE50" i="23"/>
  <c r="AH55" i="23"/>
  <c r="AG55" i="23"/>
  <c r="AG46" i="23"/>
  <c r="AH46" i="23"/>
  <c r="AG30" i="23"/>
  <c r="AH30" i="23"/>
  <c r="AH47" i="23"/>
  <c r="AG47" i="23"/>
  <c r="AB231" i="23"/>
  <c r="AE246" i="23"/>
  <c r="AG253" i="23"/>
  <c r="AH253" i="23"/>
  <c r="AG228" i="23"/>
  <c r="AH228" i="23"/>
  <c r="AE204" i="23"/>
  <c r="AD204" i="23"/>
  <c r="AB272" i="23"/>
  <c r="AE260" i="23"/>
  <c r="AE202" i="23"/>
  <c r="AH217" i="23"/>
  <c r="AG217" i="23"/>
  <c r="AD205" i="23"/>
  <c r="AE205" i="23"/>
  <c r="AH197" i="23"/>
  <c r="AG197" i="23"/>
  <c r="AE221" i="23"/>
  <c r="AE170" i="23"/>
  <c r="AD170" i="23"/>
  <c r="AB175" i="23"/>
  <c r="AB157" i="23"/>
  <c r="AE185" i="23"/>
  <c r="AE121" i="23"/>
  <c r="AE86" i="23"/>
  <c r="AB76" i="23"/>
  <c r="AE140" i="23"/>
  <c r="AC24" i="23"/>
  <c r="AD200" i="23" s="1"/>
  <c r="AB18" i="23"/>
  <c r="AD107" i="23"/>
  <c r="AE107" i="23"/>
  <c r="AE73" i="23"/>
  <c r="AE113" i="23"/>
  <c r="AD29" i="23"/>
  <c r="AE29" i="23"/>
  <c r="AH29" i="23"/>
  <c r="AG29" i="23"/>
  <c r="AE72" i="23"/>
  <c r="AM12" i="23"/>
  <c r="AG284" i="23"/>
  <c r="AH284" i="23"/>
  <c r="AD276" i="23"/>
  <c r="AE276" i="23"/>
  <c r="AG224" i="23"/>
  <c r="AH224" i="23"/>
  <c r="AE268" i="23"/>
  <c r="AE280" i="23"/>
  <c r="AE273" i="23"/>
  <c r="AE228" i="23"/>
  <c r="AH207" i="23"/>
  <c r="AG207" i="23"/>
  <c r="AE233" i="23"/>
  <c r="AE193" i="23"/>
  <c r="AD193" i="23"/>
  <c r="AE209" i="23"/>
  <c r="AB163" i="23"/>
  <c r="AE139" i="23"/>
  <c r="AD139" i="23"/>
  <c r="AE98" i="23"/>
  <c r="AE199" i="23"/>
  <c r="AH162" i="23"/>
  <c r="AG162" i="23"/>
  <c r="AB152" i="23"/>
  <c r="AG82" i="23"/>
  <c r="AH82" i="23"/>
  <c r="AE70" i="23"/>
  <c r="AB117" i="23"/>
  <c r="AD91" i="23"/>
  <c r="AE91" i="23"/>
  <c r="AE133" i="23"/>
  <c r="AE117" i="23"/>
  <c r="AE96" i="23"/>
  <c r="AD96" i="23"/>
  <c r="AG14" i="23"/>
  <c r="AH14" i="23"/>
  <c r="AE28" i="23"/>
  <c r="AE102" i="23"/>
  <c r="AD85" i="23"/>
  <c r="AE85" i="23"/>
  <c r="AB63" i="23"/>
  <c r="AG50" i="23"/>
  <c r="AH50" i="23"/>
  <c r="AH39" i="23"/>
  <c r="AG39" i="23"/>
  <c r="AH71" i="23"/>
  <c r="AG71" i="23"/>
  <c r="AH45" i="23"/>
  <c r="AG45" i="23"/>
  <c r="AE17" i="23"/>
  <c r="AH293" i="23"/>
  <c r="AG293" i="23"/>
  <c r="AG280" i="23"/>
  <c r="AH280" i="23"/>
  <c r="AE224" i="23"/>
  <c r="AD224" i="23"/>
  <c r="AE242" i="23"/>
  <c r="AH252" i="23"/>
  <c r="AG252" i="23"/>
  <c r="AH227" i="23"/>
  <c r="AG227" i="23"/>
  <c r="AD253" i="23"/>
  <c r="AE253" i="23"/>
  <c r="AE249" i="23"/>
  <c r="AE197" i="23"/>
  <c r="AE198" i="23"/>
  <c r="AD198" i="23"/>
  <c r="AD245" i="23"/>
  <c r="AE245" i="23"/>
  <c r="AG221" i="23"/>
  <c r="AH221" i="23"/>
  <c r="AH199" i="23"/>
  <c r="AG199" i="23"/>
  <c r="AE229" i="23"/>
  <c r="AD229" i="23"/>
  <c r="AH201" i="23"/>
  <c r="AG201" i="23"/>
  <c r="AE211" i="23"/>
  <c r="AE195" i="23"/>
  <c r="AB97" i="23"/>
  <c r="AB158" i="23"/>
  <c r="AH215" i="23"/>
  <c r="AG215" i="23"/>
  <c r="AD132" i="23"/>
  <c r="AE132" i="23"/>
  <c r="AE100" i="23"/>
  <c r="AD100" i="23"/>
  <c r="AB69" i="23"/>
  <c r="AE145" i="23"/>
  <c r="AH130" i="23"/>
  <c r="AG130" i="23"/>
  <c r="AH105" i="23"/>
  <c r="AG105" i="23"/>
  <c r="AE74" i="23"/>
  <c r="AD74" i="23"/>
  <c r="AG106" i="23"/>
  <c r="AH106" i="23"/>
  <c r="AE48" i="23"/>
  <c r="AD48" i="23"/>
  <c r="AE14" i="23"/>
  <c r="AE56" i="23"/>
  <c r="AB41" i="23"/>
  <c r="AE112" i="23"/>
  <c r="AD112" i="23"/>
  <c r="AG86" i="23"/>
  <c r="AH86" i="23"/>
  <c r="AH119" i="23"/>
  <c r="AG119" i="23"/>
  <c r="AE78" i="23"/>
  <c r="AE42" i="23"/>
  <c r="AD42" i="23"/>
  <c r="AE119" i="23"/>
  <c r="AD119" i="23"/>
  <c r="AH113" i="23"/>
  <c r="AG113" i="23"/>
  <c r="AB52" i="23"/>
  <c r="AD21" i="23"/>
  <c r="AE21" i="23"/>
  <c r="AD279" i="23"/>
  <c r="AE279" i="23"/>
  <c r="AH211" i="23"/>
  <c r="AG211" i="23"/>
  <c r="AH229" i="23"/>
  <c r="AG229" i="23"/>
  <c r="AH195" i="23"/>
  <c r="AG195" i="23"/>
  <c r="AD215" i="23"/>
  <c r="AE215" i="23"/>
  <c r="AC90" i="23"/>
  <c r="AG114" i="23"/>
  <c r="AH114" i="23"/>
  <c r="AH87" i="23"/>
  <c r="AG87" i="23"/>
  <c r="AE120" i="23"/>
  <c r="AD120" i="23"/>
  <c r="AE88" i="23"/>
  <c r="AE154" i="23"/>
  <c r="AD154" i="23"/>
  <c r="AE92" i="23"/>
  <c r="AD92" i="23"/>
  <c r="AH89" i="23"/>
  <c r="AG89" i="23"/>
  <c r="AE13" i="23"/>
  <c r="AB99" i="23"/>
  <c r="AE94" i="23"/>
  <c r="AD94" i="23"/>
  <c r="AM14" i="23"/>
  <c r="AG38" i="23"/>
  <c r="AH38" i="23"/>
  <c r="AG12" i="23"/>
  <c r="AE175" i="23" l="1"/>
  <c r="AE34" i="23"/>
  <c r="AA278" i="23"/>
  <c r="AA41" i="23"/>
  <c r="AA310" i="23"/>
  <c r="AA219" i="23"/>
  <c r="AA180" i="23"/>
  <c r="AD86" i="23"/>
  <c r="AD273" i="23"/>
  <c r="AA141" i="23"/>
  <c r="AA76" i="23"/>
  <c r="AA175" i="23"/>
  <c r="AA211" i="23"/>
  <c r="AA106" i="23"/>
  <c r="AA241" i="23"/>
  <c r="AA134" i="23"/>
  <c r="AB283" i="23"/>
  <c r="AA51" i="23"/>
  <c r="AB270" i="23"/>
  <c r="AA57" i="23"/>
  <c r="AB106" i="23"/>
  <c r="AA55" i="23"/>
  <c r="AB244" i="23"/>
  <c r="AA117" i="23"/>
  <c r="AA223" i="23"/>
  <c r="AA63" i="23"/>
  <c r="AA64" i="23"/>
  <c r="AA233" i="23"/>
  <c r="AA207" i="23"/>
  <c r="AB307" i="23"/>
  <c r="AA176" i="23"/>
  <c r="AA201" i="23"/>
  <c r="AA298" i="23"/>
  <c r="AA81" i="23"/>
  <c r="AA97" i="23"/>
  <c r="AB245" i="23"/>
  <c r="AA110" i="23"/>
  <c r="AA167" i="23"/>
  <c r="AA149" i="23"/>
  <c r="AA264" i="23"/>
  <c r="AA216" i="23"/>
  <c r="AB140" i="23"/>
  <c r="AB160" i="23"/>
  <c r="AA136" i="23"/>
  <c r="AA154" i="23"/>
  <c r="AA116" i="23"/>
  <c r="AA89" i="23"/>
  <c r="AA182" i="23"/>
  <c r="AB203" i="23"/>
  <c r="AB67" i="23"/>
  <c r="AA52" i="23"/>
  <c r="AA272" i="23"/>
  <c r="AA221" i="23"/>
  <c r="AA113" i="23"/>
  <c r="AA152" i="23"/>
  <c r="AA157" i="23"/>
  <c r="AA231" i="23"/>
  <c r="AA25" i="23"/>
  <c r="AA299" i="23"/>
  <c r="AA194" i="23"/>
  <c r="AA193" i="23"/>
  <c r="AA68" i="23"/>
  <c r="AB214" i="23"/>
  <c r="AA99" i="23"/>
  <c r="AA69" i="23"/>
  <c r="AA158" i="23"/>
  <c r="AA163" i="23"/>
  <c r="AA77" i="23"/>
  <c r="AA130" i="23"/>
  <c r="AA49" i="23"/>
  <c r="AA304" i="23"/>
  <c r="AA239" i="23"/>
  <c r="AA101" i="23"/>
  <c r="AA214" i="23"/>
  <c r="AA143" i="23"/>
  <c r="AB75" i="23"/>
  <c r="AB205" i="23"/>
  <c r="AB79" i="23"/>
  <c r="AA33" i="23"/>
  <c r="AA54" i="23"/>
  <c r="AA39" i="23"/>
  <c r="AA262" i="23"/>
  <c r="AA146" i="23"/>
  <c r="AA60" i="23"/>
  <c r="AA96" i="23"/>
  <c r="AA274" i="23"/>
  <c r="AA245" i="23"/>
  <c r="AA225" i="23"/>
  <c r="AA291" i="23"/>
  <c r="AA164" i="23"/>
  <c r="AA292" i="23"/>
  <c r="AA85" i="23"/>
  <c r="AA266" i="23"/>
  <c r="AA84" i="23"/>
  <c r="AA31" i="23"/>
  <c r="AD121" i="23"/>
  <c r="AD271" i="23"/>
  <c r="AD303" i="23"/>
  <c r="AD70" i="23"/>
  <c r="AD233" i="23"/>
  <c r="AD280" i="23"/>
  <c r="AD202" i="23"/>
  <c r="AD34" i="23"/>
  <c r="AD178" i="23"/>
  <c r="AD226" i="23"/>
  <c r="AD270" i="23"/>
  <c r="AD69" i="23"/>
  <c r="AD156" i="23"/>
  <c r="AD277" i="23"/>
  <c r="AD302" i="23"/>
  <c r="AD36" i="23"/>
  <c r="AD244" i="23"/>
  <c r="AD237" i="23"/>
  <c r="AD196" i="23"/>
  <c r="AD110" i="23"/>
  <c r="AD146" i="23"/>
  <c r="AD158" i="23"/>
  <c r="AD44" i="23"/>
  <c r="AD26" i="23"/>
  <c r="AD165" i="23"/>
  <c r="AD223" i="23"/>
  <c r="AD305" i="23"/>
  <c r="AD49" i="23"/>
  <c r="AA297" i="23"/>
  <c r="AD76" i="23"/>
  <c r="AB162" i="23"/>
  <c r="AA65" i="23"/>
  <c r="AA258" i="23"/>
  <c r="AA29" i="23"/>
  <c r="AB73" i="23"/>
  <c r="AD194" i="23"/>
  <c r="AD152" i="23"/>
  <c r="AD77" i="23"/>
  <c r="AD159" i="23"/>
  <c r="AE111" i="23"/>
  <c r="AD213" i="23"/>
  <c r="AD53" i="23"/>
  <c r="AD272" i="23"/>
  <c r="AD89" i="23"/>
  <c r="AD102" i="23"/>
  <c r="AD175" i="23"/>
  <c r="AD88" i="23"/>
  <c r="AD78" i="23"/>
  <c r="AD145" i="23"/>
  <c r="AD195" i="23"/>
  <c r="AD197" i="23"/>
  <c r="AD117" i="23"/>
  <c r="AD199" i="23"/>
  <c r="AD113" i="23"/>
  <c r="AD140" i="23"/>
  <c r="AD185" i="23"/>
  <c r="AD221" i="23"/>
  <c r="AD248" i="23"/>
  <c r="AD220" i="23"/>
  <c r="AD109" i="23"/>
  <c r="AD188" i="23"/>
  <c r="AD267" i="23"/>
  <c r="AD118" i="23"/>
  <c r="AD61" i="23"/>
  <c r="AD125" i="23"/>
  <c r="AD189" i="23"/>
  <c r="AD115" i="23"/>
  <c r="AD136" i="23"/>
  <c r="AD66" i="23"/>
  <c r="AD138" i="23"/>
  <c r="AA173" i="23"/>
  <c r="AD298" i="23"/>
  <c r="AD130" i="23"/>
  <c r="AD62" i="23"/>
  <c r="AA204" i="23"/>
  <c r="AD38" i="23"/>
  <c r="AA124" i="23"/>
  <c r="AD147" i="23"/>
  <c r="AD35" i="23"/>
  <c r="AA170" i="23"/>
  <c r="AB62" i="23"/>
  <c r="AA103" i="23"/>
  <c r="AB45" i="23"/>
  <c r="AB182" i="23"/>
  <c r="AD81" i="23"/>
  <c r="AD160" i="23"/>
  <c r="AE19" i="23"/>
  <c r="AD25" i="23"/>
  <c r="AD57" i="23"/>
  <c r="AD242" i="23"/>
  <c r="AD28" i="23"/>
  <c r="AD133" i="23"/>
  <c r="AD98" i="23"/>
  <c r="AD209" i="23"/>
  <c r="AD268" i="23"/>
  <c r="AD72" i="23"/>
  <c r="AD50" i="23"/>
  <c r="AD232" i="23"/>
  <c r="AD208" i="23"/>
  <c r="AD225" i="23"/>
  <c r="AD257" i="23"/>
  <c r="AD259" i="23"/>
  <c r="AD20" i="23"/>
  <c r="AD161" i="23"/>
  <c r="AD174" i="23"/>
  <c r="AD95" i="23"/>
  <c r="AD292" i="23"/>
  <c r="AD306" i="23"/>
  <c r="AD123" i="23"/>
  <c r="AD149" i="23"/>
  <c r="AD250" i="23"/>
  <c r="AD79" i="23"/>
  <c r="AD30" i="23"/>
  <c r="AA209" i="23"/>
  <c r="AA70" i="23"/>
  <c r="AD157" i="23"/>
  <c r="AB103" i="23"/>
  <c r="AD278" i="23"/>
  <c r="AA46" i="23"/>
  <c r="AB31" i="23"/>
  <c r="AA35" i="23"/>
  <c r="AB172" i="23"/>
  <c r="AD217" i="23"/>
  <c r="AE76" i="23"/>
  <c r="AD172" i="23"/>
  <c r="AD285" i="23"/>
  <c r="AD235" i="23"/>
  <c r="AD56" i="23"/>
  <c r="AD211" i="23"/>
  <c r="AD249" i="23"/>
  <c r="AD17" i="23"/>
  <c r="AD228" i="23"/>
  <c r="AD73" i="23"/>
  <c r="AD260" i="23"/>
  <c r="AD252" i="23"/>
  <c r="AD230" i="23"/>
  <c r="AD187" i="23"/>
  <c r="AD212" i="23"/>
  <c r="AD251" i="23"/>
  <c r="AD80" i="23"/>
  <c r="AD114" i="23"/>
  <c r="AD263" i="23"/>
  <c r="AD218" i="23"/>
  <c r="AD297" i="23"/>
  <c r="AD40" i="23"/>
  <c r="AD179" i="23"/>
  <c r="AD255" i="23"/>
  <c r="AD142" i="23"/>
  <c r="AD59" i="23"/>
  <c r="AD127" i="23"/>
  <c r="AD143" i="23"/>
  <c r="AD309" i="23"/>
  <c r="AD67" i="23"/>
  <c r="AD103" i="23"/>
  <c r="AD310" i="23"/>
  <c r="AD87" i="23"/>
  <c r="AA159" i="23"/>
  <c r="AA126" i="23"/>
  <c r="AA187" i="23"/>
  <c r="AA111" i="23"/>
  <c r="AA151" i="23"/>
  <c r="AB196" i="23"/>
  <c r="AA109" i="23"/>
  <c r="AA135" i="23"/>
  <c r="AB80" i="23"/>
  <c r="AA301" i="23"/>
  <c r="AB218" i="23"/>
  <c r="AA74" i="23"/>
  <c r="AD184" i="23"/>
  <c r="AD105" i="23"/>
  <c r="AD162" i="23"/>
  <c r="AD210" i="23"/>
  <c r="AD234" i="23"/>
  <c r="AD37" i="23"/>
  <c r="AD148" i="23"/>
  <c r="AD93" i="23"/>
  <c r="AD283" i="23"/>
  <c r="AD287" i="23"/>
  <c r="AD288" i="23"/>
  <c r="AD239" i="23"/>
  <c r="AD261" i="23"/>
  <c r="AD293" i="23"/>
  <c r="AD151" i="23"/>
  <c r="AD144" i="23"/>
  <c r="AD52" i="23"/>
  <c r="AD150" i="23"/>
  <c r="AD23" i="23"/>
  <c r="AD41" i="23"/>
  <c r="AD167" i="23"/>
  <c r="AD304" i="23"/>
  <c r="AD168" i="23"/>
  <c r="AD55" i="23"/>
  <c r="AD64" i="23"/>
  <c r="AD135" i="23"/>
  <c r="AD163" i="23"/>
  <c r="AD22" i="23"/>
  <c r="AD282" i="23"/>
  <c r="AD300" i="23"/>
  <c r="AA287" i="23"/>
  <c r="AA44" i="23"/>
  <c r="AA181" i="23"/>
  <c r="AB123" i="23"/>
  <c r="AA127" i="23"/>
  <c r="AB145" i="23"/>
  <c r="AB282" i="23"/>
  <c r="AA200" i="23"/>
  <c r="AA273" i="23"/>
  <c r="AB293" i="23"/>
  <c r="AA83" i="23"/>
  <c r="AD33" i="23"/>
  <c r="AD207" i="23"/>
  <c r="AD182" i="23"/>
  <c r="AD164" i="23"/>
  <c r="AD27" i="23"/>
  <c r="AD155" i="23"/>
  <c r="AD246" i="23"/>
  <c r="AD236" i="23"/>
  <c r="AD296" i="23"/>
  <c r="AD32" i="23"/>
  <c r="AD190" i="23"/>
  <c r="AD311" i="23"/>
  <c r="AD128" i="23"/>
  <c r="AD243" i="23"/>
  <c r="AD104" i="23"/>
  <c r="AD141" i="23"/>
  <c r="AD301" i="23"/>
  <c r="AD60" i="23"/>
  <c r="AD47" i="23"/>
  <c r="AD111" i="23"/>
  <c r="AD290" i="23"/>
  <c r="AD264" i="23"/>
  <c r="AD241" i="23"/>
  <c r="AD274" i="23"/>
  <c r="AD177" i="23"/>
  <c r="AD299" i="23"/>
  <c r="AA206" i="23"/>
  <c r="AA156" i="23"/>
  <c r="AA138" i="23"/>
  <c r="AA280" i="23"/>
  <c r="AA191" i="23"/>
  <c r="AD266" i="23"/>
  <c r="AB133" i="23"/>
  <c r="AA208" i="23"/>
  <c r="AD169" i="23"/>
  <c r="AE127" i="23"/>
  <c r="AD153" i="23"/>
  <c r="AD101" i="23"/>
  <c r="AD129" i="23"/>
  <c r="AD71" i="23"/>
  <c r="AD258" i="23"/>
  <c r="AD131" i="23"/>
  <c r="AD183" i="23"/>
  <c r="AD308" i="23"/>
  <c r="AD122" i="23"/>
  <c r="AD256" i="23"/>
  <c r="AD275" i="23"/>
  <c r="AD219" i="23"/>
  <c r="AD269" i="23"/>
  <c r="AD284" i="23"/>
  <c r="AD295" i="23"/>
  <c r="AD83" i="23"/>
  <c r="AD186" i="23"/>
  <c r="AD54" i="23"/>
  <c r="AD281" i="23"/>
  <c r="AD58" i="23"/>
  <c r="AD43" i="23"/>
  <c r="AD19" i="23"/>
  <c r="AD214" i="23"/>
  <c r="AD291" i="23"/>
  <c r="AE25" i="23"/>
  <c r="AD51" i="23"/>
  <c r="AD181" i="23"/>
  <c r="AA121" i="23"/>
  <c r="AA71" i="23"/>
  <c r="AA104" i="23"/>
  <c r="AA263" i="23"/>
  <c r="AA86" i="23"/>
  <c r="AA249" i="23"/>
  <c r="AB290" i="23"/>
  <c r="AD191" i="23"/>
  <c r="AD134" i="23"/>
  <c r="AE147" i="23"/>
  <c r="AD137" i="23"/>
  <c r="AD192" i="23"/>
  <c r="AD231" i="23"/>
  <c r="AD203" i="23"/>
  <c r="AD227" i="23"/>
  <c r="AD171" i="23"/>
  <c r="AD238" i="23"/>
  <c r="AD240" i="23"/>
  <c r="AD294" i="23"/>
  <c r="AD222" i="23"/>
  <c r="AD45" i="23"/>
  <c r="AD99" i="23"/>
  <c r="AD247" i="23"/>
  <c r="AD166" i="23"/>
  <c r="AD124" i="23"/>
  <c r="AD84" i="23"/>
  <c r="AD46" i="23"/>
  <c r="AD116" i="23"/>
  <c r="AD108" i="23"/>
  <c r="AD307" i="23"/>
  <c r="AD206" i="23"/>
  <c r="AD39" i="23"/>
  <c r="AD68" i="23"/>
  <c r="AD97" i="23"/>
  <c r="AA236" i="23"/>
  <c r="AA295" i="23"/>
  <c r="AA108" i="23"/>
  <c r="AB284" i="23"/>
  <c r="AB115" i="23"/>
  <c r="AA302" i="23"/>
  <c r="AA28" i="23"/>
  <c r="AB188" i="23"/>
  <c r="AB148" i="23"/>
  <c r="AD65" i="23"/>
  <c r="AE64" i="23"/>
  <c r="AD262" i="23"/>
  <c r="AD289" i="23"/>
  <c r="AD180" i="23"/>
  <c r="AD286" i="23"/>
  <c r="AD31" i="23"/>
  <c r="AA17" i="23"/>
  <c r="AA18" i="23"/>
  <c r="AA16" i="23"/>
  <c r="AA155" i="23"/>
  <c r="AB181" i="23"/>
  <c r="AB273" i="23"/>
  <c r="AA300" i="23"/>
  <c r="AA270" i="23"/>
  <c r="AB111" i="23"/>
  <c r="AB151" i="23"/>
  <c r="AA137" i="23"/>
  <c r="AB15" i="23"/>
  <c r="AB258" i="23"/>
  <c r="AB65" i="23"/>
  <c r="AA177" i="23"/>
  <c r="AB191" i="23"/>
  <c r="AA144" i="23"/>
  <c r="AA250" i="23"/>
  <c r="AA213" i="23"/>
  <c r="AA34" i="23"/>
  <c r="AB109" i="23"/>
  <c r="AA123" i="23"/>
  <c r="AA282" i="23"/>
  <c r="AA58" i="23"/>
  <c r="AA13" i="23"/>
  <c r="AA11" i="23"/>
  <c r="AA45" i="23"/>
  <c r="AD63" i="23"/>
  <c r="AA75" i="23"/>
  <c r="AA277" i="23"/>
  <c r="AA217" i="23"/>
  <c r="AA19" i="23"/>
  <c r="AA305" i="23"/>
  <c r="AB28" i="23"/>
  <c r="AE103" i="23"/>
  <c r="AA62" i="23"/>
  <c r="AD75" i="23"/>
  <c r="AA188" i="23"/>
  <c r="AA169" i="23"/>
  <c r="AD173" i="23"/>
  <c r="AA26" i="23"/>
  <c r="AA148" i="23"/>
  <c r="AB83" i="23"/>
  <c r="AA246" i="23"/>
  <c r="AD11" i="23"/>
  <c r="AA311" i="23"/>
  <c r="AB135" i="23"/>
  <c r="AA145" i="23"/>
  <c r="AB204" i="23"/>
  <c r="AB104" i="23"/>
  <c r="AA91" i="23"/>
  <c r="AA119" i="23"/>
  <c r="AA160" i="23"/>
  <c r="AA128" i="23"/>
  <c r="AB187" i="23"/>
  <c r="AA23" i="23"/>
  <c r="AA67" i="23"/>
  <c r="AB301" i="23"/>
  <c r="AA218" i="23"/>
  <c r="AA147" i="23"/>
  <c r="AA205" i="23"/>
  <c r="AA80" i="23"/>
  <c r="AB71" i="23"/>
  <c r="AA15" i="23"/>
  <c r="AB17" i="23"/>
  <c r="AB200" i="23"/>
  <c r="AA98" i="23"/>
  <c r="AA105" i="23"/>
  <c r="AA161" i="23"/>
  <c r="AB159" i="23"/>
  <c r="AA244" i="23"/>
  <c r="AA150" i="23"/>
  <c r="AB114" i="23"/>
  <c r="AA114" i="23"/>
  <c r="AA290" i="23"/>
  <c r="AE214" i="23"/>
  <c r="AD216" i="23"/>
  <c r="AA78" i="23"/>
  <c r="AA229" i="23"/>
  <c r="AB124" i="23"/>
  <c r="AA107" i="23"/>
  <c r="AA129" i="23"/>
  <c r="AB156" i="23"/>
  <c r="AE110" i="23"/>
  <c r="AB29" i="23"/>
  <c r="AA162" i="23"/>
  <c r="AA192" i="23"/>
  <c r="AB287" i="23"/>
  <c r="AB138" i="23"/>
  <c r="AB292" i="23"/>
  <c r="AB236" i="23"/>
  <c r="AA195" i="23"/>
  <c r="AB44" i="23"/>
  <c r="AB208" i="23"/>
  <c r="AD201" i="23"/>
  <c r="AE201" i="23"/>
  <c r="AA293" i="23"/>
  <c r="AA73" i="23"/>
  <c r="AB280" i="23"/>
  <c r="AA53" i="23"/>
  <c r="AA115" i="23"/>
  <c r="AA102" i="23"/>
  <c r="AA72" i="23"/>
  <c r="AB108" i="23"/>
  <c r="AB281" i="23"/>
  <c r="AA281" i="23"/>
  <c r="AB165" i="23"/>
  <c r="AA165" i="23"/>
  <c r="AE146" i="23"/>
  <c r="AB121" i="23"/>
  <c r="AA172" i="23"/>
  <c r="AA267" i="23"/>
  <c r="AB43" i="23"/>
  <c r="AA43" i="23"/>
  <c r="AA94" i="23"/>
  <c r="AB84" i="23"/>
  <c r="AB237" i="23"/>
  <c r="AA237" i="23"/>
  <c r="AB126" i="23"/>
  <c r="AA283" i="23"/>
  <c r="AB96" i="23"/>
  <c r="AB206" i="23"/>
  <c r="AA79" i="23"/>
  <c r="AB30" i="23"/>
  <c r="AA30" i="23"/>
  <c r="AB127" i="23"/>
  <c r="AD126" i="23"/>
  <c r="AA196" i="23"/>
  <c r="AB85" i="23"/>
  <c r="AD106" i="23"/>
  <c r="AB249" i="23"/>
  <c r="AB302" i="23"/>
  <c r="AA95" i="23"/>
  <c r="AA133" i="23"/>
  <c r="AA307" i="23"/>
  <c r="AB86" i="23"/>
  <c r="AB74" i="23"/>
  <c r="AA203" i="23"/>
  <c r="AE18" i="23"/>
  <c r="AD18" i="23"/>
  <c r="AA66" i="23"/>
  <c r="AB66" i="23"/>
  <c r="AE196" i="23"/>
  <c r="AA227" i="23"/>
  <c r="AA140" i="23"/>
  <c r="AA184" i="23"/>
  <c r="AB184" i="23"/>
  <c r="AB47" i="23"/>
  <c r="AA47" i="23"/>
  <c r="AA93" i="23"/>
  <c r="AB93" i="23"/>
  <c r="AB87" i="23"/>
  <c r="AA87" i="23"/>
  <c r="AB142" i="23"/>
  <c r="AA142" i="23"/>
  <c r="AB168" i="23"/>
  <c r="AA168" i="23"/>
  <c r="AB289" i="23"/>
  <c r="AA289" i="23"/>
  <c r="AB263" i="23"/>
  <c r="AB207" i="23"/>
  <c r="AB178" i="23"/>
  <c r="AA178" i="23"/>
  <c r="AB309" i="23"/>
  <c r="AA309" i="23"/>
  <c r="AB22" i="23"/>
  <c r="AA22" i="23"/>
  <c r="AD13" i="23"/>
  <c r="AA284" i="23"/>
  <c r="AB174" i="23"/>
  <c r="AA174" i="23"/>
  <c r="AB153" i="23"/>
  <c r="AA153" i="23"/>
  <c r="AD16" i="23"/>
  <c r="AD14" i="23"/>
  <c r="AD12" i="23"/>
  <c r="AA171" i="23"/>
  <c r="AA212" i="23"/>
  <c r="AB212" i="23"/>
  <c r="AB186" i="23"/>
  <c r="AA186" i="23"/>
  <c r="AB38" i="23"/>
  <c r="AA38" i="23"/>
  <c r="AA220" i="23"/>
  <c r="AB220" i="23"/>
  <c r="AB295" i="23"/>
  <c r="AB27" i="23"/>
  <c r="AA27" i="23"/>
  <c r="AD254" i="23"/>
  <c r="AE254" i="23"/>
  <c r="AB197" i="23"/>
  <c r="AA197" i="23"/>
  <c r="AA59" i="23"/>
  <c r="AB59" i="23"/>
  <c r="AB254" i="23"/>
  <c r="AA254" i="23"/>
  <c r="AB42" i="23"/>
  <c r="AA42" i="23"/>
  <c r="AB285" i="23"/>
  <c r="AA285" i="23"/>
  <c r="AA286" i="23"/>
  <c r="AB286" i="23"/>
  <c r="AB166" i="23"/>
  <c r="AA166" i="23"/>
  <c r="AB50" i="23"/>
  <c r="AA50" i="23"/>
  <c r="AA12" i="23"/>
  <c r="AB12" i="23"/>
  <c r="AA222" i="23"/>
  <c r="AB222" i="23"/>
  <c r="AM312" i="23"/>
  <c r="AA202" i="23"/>
  <c r="AB202" i="23"/>
  <c r="AA131" i="23"/>
  <c r="AB131" i="23"/>
  <c r="AA303" i="23"/>
  <c r="AB303" i="23"/>
  <c r="AA118" i="23"/>
  <c r="AB118" i="23"/>
  <c r="AB243" i="23"/>
  <c r="AA243" i="23"/>
  <c r="AA255" i="23"/>
  <c r="AB255" i="23"/>
  <c r="AB268" i="23"/>
  <c r="AA268" i="23"/>
  <c r="AA210" i="23"/>
  <c r="AB210" i="23"/>
  <c r="AA279" i="23"/>
  <c r="AB279" i="23"/>
  <c r="AA122" i="23"/>
  <c r="AB122" i="23"/>
  <c r="AB271" i="23"/>
  <c r="AA271" i="23"/>
  <c r="AA242" i="23"/>
  <c r="AB242" i="23"/>
  <c r="AB276" i="23"/>
  <c r="AA276" i="23"/>
  <c r="AA112" i="23"/>
  <c r="AB112" i="23"/>
  <c r="AA48" i="23"/>
  <c r="AB48" i="23"/>
  <c r="AA125" i="23"/>
  <c r="AB125" i="23"/>
  <c r="AB260" i="23"/>
  <c r="AA260" i="23"/>
  <c r="AB252" i="23"/>
  <c r="AA252" i="23"/>
  <c r="AA251" i="23"/>
  <c r="AB251" i="23"/>
  <c r="AA228" i="23"/>
  <c r="AB228" i="23"/>
  <c r="AA294" i="23"/>
  <c r="AB294" i="23"/>
  <c r="AA265" i="23"/>
  <c r="AB265" i="23"/>
  <c r="AA36" i="23"/>
  <c r="AB36" i="23"/>
  <c r="AA179" i="23"/>
  <c r="AB179" i="23"/>
  <c r="AA198" i="23"/>
  <c r="AB198" i="23"/>
  <c r="AB21" i="23"/>
  <c r="AA21" i="23"/>
  <c r="AA56" i="23"/>
  <c r="AB56" i="23"/>
  <c r="AE24" i="23"/>
  <c r="AD24" i="23"/>
  <c r="AA248" i="23"/>
  <c r="AB248" i="23"/>
  <c r="AA296" i="23"/>
  <c r="AB296" i="23"/>
  <c r="AB37" i="23"/>
  <c r="AA37" i="23"/>
  <c r="AB240" i="23"/>
  <c r="AA240" i="23"/>
  <c r="AB261" i="23"/>
  <c r="AA261" i="23"/>
  <c r="AA259" i="23"/>
  <c r="AB259" i="23"/>
  <c r="AE265" i="23"/>
  <c r="AD265" i="23"/>
  <c r="AA190" i="23"/>
  <c r="AB190" i="23"/>
  <c r="AA24" i="23"/>
  <c r="AB24" i="23"/>
  <c r="AA226" i="23"/>
  <c r="AB226" i="23"/>
  <c r="AB269" i="23"/>
  <c r="AA269" i="23"/>
  <c r="AB306" i="23"/>
  <c r="AA306" i="23"/>
  <c r="AA230" i="23"/>
  <c r="AB230" i="23"/>
  <c r="AB232" i="23"/>
  <c r="AA232" i="23"/>
  <c r="AA14" i="23"/>
  <c r="AB14" i="23"/>
  <c r="AA224" i="23"/>
  <c r="AB224" i="23"/>
  <c r="AE90" i="23"/>
  <c r="AD90" i="23"/>
  <c r="AA92" i="23"/>
  <c r="AB92" i="23"/>
  <c r="AA32" i="23"/>
  <c r="AB32" i="23"/>
  <c r="AA199" i="23"/>
  <c r="AB199" i="23"/>
  <c r="AA20" i="23"/>
  <c r="AB20" i="23"/>
  <c r="AA308" i="23"/>
  <c r="AB308" i="23"/>
  <c r="AA257" i="23"/>
  <c r="AB257" i="23"/>
  <c r="AA139" i="23"/>
  <c r="AB139" i="23"/>
  <c r="AA256" i="23"/>
  <c r="AB256" i="23"/>
  <c r="AB90" i="23"/>
  <c r="AA90" i="23"/>
  <c r="AD15" i="23"/>
  <c r="AA100" i="23"/>
  <c r="AB100" i="23"/>
  <c r="AB288" i="23"/>
  <c r="AA288" i="23"/>
  <c r="AA238" i="23"/>
  <c r="AB238" i="23"/>
  <c r="AB253" i="23"/>
  <c r="AA253" i="23"/>
  <c r="AA82" i="23"/>
  <c r="AB82" i="23"/>
  <c r="AA183" i="23"/>
  <c r="AB183" i="23"/>
  <c r="AB275" i="23"/>
  <c r="AA275" i="23"/>
  <c r="AA88" i="23"/>
  <c r="AB88" i="23"/>
  <c r="AA185" i="23"/>
  <c r="AB185" i="23"/>
  <c r="AA120" i="23"/>
  <c r="AB120" i="23"/>
  <c r="AA247" i="23"/>
  <c r="AB247" i="23"/>
  <c r="AA215" i="23"/>
  <c r="AB215" i="23"/>
  <c r="AA40" i="23"/>
  <c r="AB40" i="23"/>
  <c r="AB132" i="23"/>
  <c r="AA132" i="23"/>
  <c r="AA234" i="23"/>
  <c r="AB234" i="23"/>
  <c r="AB61" i="23"/>
  <c r="AA61" i="23"/>
  <c r="AE82" i="23"/>
  <c r="AD82" i="23"/>
  <c r="AB189" i="23"/>
  <c r="AA189" i="23"/>
</calcChain>
</file>

<file path=xl/sharedStrings.xml><?xml version="1.0" encoding="utf-8"?>
<sst xmlns="http://schemas.openxmlformats.org/spreadsheetml/2006/main" count="316" uniqueCount="139">
  <si>
    <t>種別</t>
    <rPh sb="0" eb="2">
      <t>シュベツ</t>
    </rPh>
    <phoneticPr fontId="8"/>
  </si>
  <si>
    <t>種別</t>
    <rPh sb="0" eb="2">
      <t>シュベツ</t>
    </rPh>
    <phoneticPr fontId="7"/>
  </si>
  <si>
    <t>性能区分</t>
    <rPh sb="0" eb="2">
      <t>セイノウ</t>
    </rPh>
    <rPh sb="2" eb="4">
      <t>クブン</t>
    </rPh>
    <phoneticPr fontId="7"/>
  </si>
  <si>
    <t>項番</t>
    <rPh sb="0" eb="2">
      <t>コウバン</t>
    </rPh>
    <phoneticPr fontId="8"/>
  </si>
  <si>
    <t>備考</t>
    <rPh sb="0" eb="2">
      <t>ビコウ</t>
    </rPh>
    <phoneticPr fontId="8"/>
  </si>
  <si>
    <t>製品名</t>
    <rPh sb="0" eb="3">
      <t>セイヒンメイ</t>
    </rPh>
    <phoneticPr fontId="8"/>
  </si>
  <si>
    <t>吸収冷温水機</t>
  </si>
  <si>
    <t>吸収冷凍機</t>
  </si>
  <si>
    <t>型番</t>
    <rPh sb="0" eb="2">
      <t>カタバン</t>
    </rPh>
    <phoneticPr fontId="8"/>
  </si>
  <si>
    <t>単位</t>
    <rPh sb="0" eb="2">
      <t>タンイ</t>
    </rPh>
    <phoneticPr fontId="8"/>
  </si>
  <si>
    <t>kW</t>
  </si>
  <si>
    <t>kW</t>
    <phoneticPr fontId="8"/>
  </si>
  <si>
    <t>L/h</t>
    <phoneticPr fontId="8"/>
  </si>
  <si>
    <t>使用エネルギー</t>
    <rPh sb="0" eb="2">
      <t>シヨウ</t>
    </rPh>
    <phoneticPr fontId="8"/>
  </si>
  <si>
    <t>都市ガス</t>
    <rPh sb="0" eb="2">
      <t>トシ</t>
    </rPh>
    <phoneticPr fontId="8"/>
  </si>
  <si>
    <t>灯油</t>
    <rPh sb="0" eb="2">
      <t>トウユ</t>
    </rPh>
    <phoneticPr fontId="8"/>
  </si>
  <si>
    <t>軽油</t>
    <rPh sb="0" eb="2">
      <t>ケイユ</t>
    </rPh>
    <phoneticPr fontId="8"/>
  </si>
  <si>
    <t>A重油</t>
    <rPh sb="1" eb="3">
      <t>ジュウユ</t>
    </rPh>
    <phoneticPr fontId="8"/>
  </si>
  <si>
    <t>B重油</t>
    <rPh sb="1" eb="3">
      <t>ジュウユ</t>
    </rPh>
    <phoneticPr fontId="8"/>
  </si>
  <si>
    <t>C重油</t>
    <rPh sb="1" eb="3">
      <t>ジュウユ</t>
    </rPh>
    <phoneticPr fontId="8"/>
  </si>
  <si>
    <t>使用エネルギー</t>
    <rPh sb="0" eb="2">
      <t>シヨウ</t>
    </rPh>
    <phoneticPr fontId="8"/>
  </si>
  <si>
    <t>蒸気</t>
    <rPh sb="0" eb="2">
      <t>ジョウキ</t>
    </rPh>
    <phoneticPr fontId="8"/>
  </si>
  <si>
    <t>kg/h</t>
    <phoneticPr fontId="8"/>
  </si>
  <si>
    <t>LPG</t>
    <phoneticPr fontId="8"/>
  </si>
  <si>
    <t>基準値</t>
    <rPh sb="0" eb="3">
      <t>キジュンチ</t>
    </rPh>
    <phoneticPr fontId="7"/>
  </si>
  <si>
    <t>㎥N/h</t>
    <phoneticPr fontId="8"/>
  </si>
  <si>
    <t>審査結果</t>
    <rPh sb="0" eb="2">
      <t>シンサ</t>
    </rPh>
    <rPh sb="2" eb="4">
      <t>ケッカ</t>
    </rPh>
    <phoneticPr fontId="8"/>
  </si>
  <si>
    <t>OK</t>
    <phoneticPr fontId="8"/>
  </si>
  <si>
    <t>✔</t>
    <phoneticPr fontId="8"/>
  </si>
  <si>
    <t>NG</t>
    <phoneticPr fontId="8"/>
  </si>
  <si>
    <t>型番審査</t>
    <rPh sb="0" eb="2">
      <t>カタバン</t>
    </rPh>
    <rPh sb="2" eb="4">
      <t>シンサ</t>
    </rPh>
    <phoneticPr fontId="8"/>
  </si>
  <si>
    <t>重複Chk 1回目</t>
    <rPh sb="0" eb="2">
      <t>チョウフク</t>
    </rPh>
    <rPh sb="7" eb="9">
      <t>カイメ</t>
    </rPh>
    <phoneticPr fontId="8"/>
  </si>
  <si>
    <t>重複Chk 2回目</t>
    <rPh sb="0" eb="2">
      <t>チョウフク</t>
    </rPh>
    <rPh sb="7" eb="9">
      <t>カイメ</t>
    </rPh>
    <phoneticPr fontId="8"/>
  </si>
  <si>
    <t>サンプル対象</t>
    <rPh sb="4" eb="6">
      <t>タイショウ</t>
    </rPh>
    <phoneticPr fontId="8"/>
  </si>
  <si>
    <t>全データ結合</t>
    <rPh sb="0" eb="1">
      <t>ゼン</t>
    </rPh>
    <rPh sb="4" eb="6">
      <t>ケツゴウ</t>
    </rPh>
    <phoneticPr fontId="7"/>
  </si>
  <si>
    <t>登場回数</t>
    <rPh sb="0" eb="2">
      <t>トウジョウ</t>
    </rPh>
    <rPh sb="2" eb="4">
      <t>カイスウ</t>
    </rPh>
    <phoneticPr fontId="7"/>
  </si>
  <si>
    <t>重複データ（先頭以外）</t>
    <rPh sb="0" eb="2">
      <t>チョウフク</t>
    </rPh>
    <rPh sb="6" eb="8">
      <t>セントウ</t>
    </rPh>
    <rPh sb="8" eb="10">
      <t>イガイ</t>
    </rPh>
    <phoneticPr fontId="7"/>
  </si>
  <si>
    <t>重複Chk 3回目</t>
    <rPh sb="0" eb="2">
      <t>チョウフク</t>
    </rPh>
    <rPh sb="7" eb="9">
      <t>カイメ</t>
    </rPh>
    <phoneticPr fontId="8"/>
  </si>
  <si>
    <t>型番</t>
    <rPh sb="0" eb="2">
      <t>カタバン</t>
    </rPh>
    <phoneticPr fontId="7"/>
  </si>
  <si>
    <t>種別＋製品名＋型番</t>
    <rPh sb="0" eb="2">
      <t>シュベツ</t>
    </rPh>
    <rPh sb="3" eb="6">
      <t>セイヒンメイ</t>
    </rPh>
    <rPh sb="7" eb="9">
      <t>カタバン</t>
    </rPh>
    <phoneticPr fontId="7"/>
  </si>
  <si>
    <t>エラー表示欄</t>
    <rPh sb="3" eb="5">
      <t>ヒョウジ</t>
    </rPh>
    <rPh sb="5" eb="6">
      <t>ラン</t>
    </rPh>
    <phoneticPr fontId="8"/>
  </si>
  <si>
    <t>未入力：</t>
    <rPh sb="0" eb="3">
      <t>ミニュウリョク</t>
    </rPh>
    <phoneticPr fontId="8"/>
  </si>
  <si>
    <t>重複：</t>
    <rPh sb="0" eb="2">
      <t>チョウフク</t>
    </rPh>
    <phoneticPr fontId="8"/>
  </si>
  <si>
    <t>性能値（COP）：</t>
    <rPh sb="0" eb="2">
      <t>セイノウ</t>
    </rPh>
    <rPh sb="2" eb="3">
      <t>チ</t>
    </rPh>
    <phoneticPr fontId="8"/>
  </si>
  <si>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8"/>
  </si>
  <si>
    <t>No.</t>
    <phoneticPr fontId="8"/>
  </si>
  <si>
    <t>公表</t>
    <rPh sb="0" eb="2">
      <t>コウヒョウ</t>
    </rPh>
    <phoneticPr fontId="8"/>
  </si>
  <si>
    <t>自動表示</t>
    <rPh sb="0" eb="4">
      <t>ジドウヒョウジ</t>
    </rPh>
    <phoneticPr fontId="8"/>
  </si>
  <si>
    <t>設備区分</t>
    <rPh sb="0" eb="4">
      <t>セツビクブン</t>
    </rPh>
    <phoneticPr fontId="8"/>
  </si>
  <si>
    <t>製造事業者名</t>
    <rPh sb="0" eb="2">
      <t>セイゾウ</t>
    </rPh>
    <rPh sb="2" eb="5">
      <t>ジギョウシャ</t>
    </rPh>
    <rPh sb="5" eb="6">
      <t>メイ</t>
    </rPh>
    <phoneticPr fontId="8"/>
  </si>
  <si>
    <t>製造事業者名
(フリガナ)</t>
    <phoneticPr fontId="8"/>
  </si>
  <si>
    <t>SII HP
公表項目</t>
    <rPh sb="7" eb="9">
      <t>コウヒョウ</t>
    </rPh>
    <rPh sb="9" eb="11">
      <t>コウモク</t>
    </rPh>
    <phoneticPr fontId="8"/>
  </si>
  <si>
    <t>入力要否</t>
    <rPh sb="0" eb="2">
      <t>ニュウリョク</t>
    </rPh>
    <rPh sb="2" eb="4">
      <t>ヨウヒ</t>
    </rPh>
    <phoneticPr fontId="8"/>
  </si>
  <si>
    <t>(例)</t>
    <phoneticPr fontId="8"/>
  </si>
  <si>
    <t>製造事業者名</t>
    <rPh sb="0" eb="2">
      <t>セイゾウ</t>
    </rPh>
    <rPh sb="2" eb="4">
      <t>ジギョウ</t>
    </rPh>
    <rPh sb="4" eb="5">
      <t>シャ</t>
    </rPh>
    <rPh sb="5" eb="6">
      <t>メイ</t>
    </rPh>
    <phoneticPr fontId="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</si>
  <si>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8"/>
  </si>
  <si>
    <t>申請年月日</t>
    <phoneticPr fontId="8"/>
  </si>
  <si>
    <t>申請製品数</t>
    <phoneticPr fontId="8"/>
  </si>
  <si>
    <t>必須</t>
    <rPh sb="0" eb="2">
      <t>ヒッス</t>
    </rPh>
    <phoneticPr fontId="8"/>
  </si>
  <si>
    <r>
      <t xml:space="preserve">型番（使用エネルギー）
</t>
    </r>
    <r>
      <rPr>
        <sz val="14"/>
        <color rgb="FFFF0000"/>
        <rFont val="Meiryo UI"/>
        <family val="3"/>
        <charset val="128"/>
      </rPr>
      <t>※ポータル表示用</t>
    </r>
    <rPh sb="0" eb="2">
      <t>カタバン</t>
    </rPh>
    <rPh sb="3" eb="5">
      <t>シヨウ</t>
    </rPh>
    <rPh sb="17" eb="20">
      <t>ヒョウジヨウ</t>
    </rPh>
    <phoneticPr fontId="8"/>
  </si>
  <si>
    <t>任意</t>
    <rPh sb="0" eb="2">
      <t>ニンイ</t>
    </rPh>
    <phoneticPr fontId="8"/>
  </si>
  <si>
    <t>性能区分</t>
    <rPh sb="0" eb="4">
      <t>セイノウクブン</t>
    </rPh>
    <phoneticPr fontId="8"/>
  </si>
  <si>
    <t>基準値（COP）</t>
    <rPh sb="0" eb="3">
      <t>キジュンチ</t>
    </rPh>
    <phoneticPr fontId="8"/>
  </si>
  <si>
    <t>種別</t>
  </si>
  <si>
    <t>性能区分</t>
  </si>
  <si>
    <t>基準値</t>
  </si>
  <si>
    <t>廃熱投入型吸収冷凍機（ジェネリンク）</t>
  </si>
  <si>
    <t>廃熱投入型吸収冷温水機（ジェネリンク）</t>
  </si>
  <si>
    <t>1.38以上　※1</t>
  </si>
  <si>
    <t>1.21以上　※2</t>
  </si>
  <si>
    <t>1.38以上　※3</t>
  </si>
  <si>
    <t>1.21以上　※4</t>
  </si>
  <si>
    <t>＜備考＞</t>
  </si>
  <si>
    <t>※4 冷温水機であって、他から供給される熱又は温水を利用する機構を有するもののうち、冷房時の定格消費電熱効率が1.21以上のものに限る。</t>
  </si>
  <si>
    <t>■その他の注意事項</t>
  </si>
  <si>
    <t>•空調以外の目的で使用する場合も、空調の温度条件（JIS等）で計算した性能値が基準を満たすこと。</t>
  </si>
  <si>
    <t>重複
判定</t>
    <rPh sb="0" eb="2">
      <t>チョウフク</t>
    </rPh>
    <rPh sb="3" eb="5">
      <t>ハンテイ</t>
    </rPh>
    <phoneticPr fontId="15"/>
  </si>
  <si>
    <t>性能値</t>
    <rPh sb="0" eb="3">
      <t>セイノウチ</t>
    </rPh>
    <phoneticPr fontId="15"/>
  </si>
  <si>
    <t>非公表</t>
    <rPh sb="0" eb="3">
      <t>ヒコウヒョウ</t>
    </rPh>
    <phoneticPr fontId="8"/>
  </si>
  <si>
    <t>対象外</t>
    <rPh sb="0" eb="3">
      <t>タイショウガイ</t>
    </rPh>
    <phoneticPr fontId="8"/>
  </si>
  <si>
    <t>希望小売価格
（千円）</t>
    <rPh sb="0" eb="6">
      <t>キボウコウリカカク</t>
    </rPh>
    <rPh sb="8" eb="9">
      <t>セン</t>
    </rPh>
    <rPh sb="9" eb="10">
      <t>エン</t>
    </rPh>
    <phoneticPr fontId="8"/>
  </si>
  <si>
    <t>事務局
備考欄</t>
    <rPh sb="0" eb="3">
      <t>ジムキョク</t>
    </rPh>
    <rPh sb="4" eb="7">
      <t>ビコウラン</t>
    </rPh>
    <phoneticPr fontId="8"/>
  </si>
  <si>
    <t>ワイルドカードの内訳一覧</t>
    <rPh sb="8" eb="10">
      <t>ウチワケ</t>
    </rPh>
    <rPh sb="10" eb="12">
      <t>イチラン</t>
    </rPh>
    <phoneticPr fontId="8"/>
  </si>
  <si>
    <t>必須項目
未入力
判定</t>
    <rPh sb="0" eb="2">
      <t>ヒッス</t>
    </rPh>
    <rPh sb="2" eb="4">
      <t>コウモク</t>
    </rPh>
    <rPh sb="5" eb="8">
      <t>ミニュウリョク</t>
    </rPh>
    <rPh sb="9" eb="11">
      <t>ハンテイ</t>
    </rPh>
    <phoneticPr fontId="15"/>
  </si>
  <si>
    <t>ワイルドカード
未入力
判定</t>
    <rPh sb="8" eb="11">
      <t>ミニュウリョク</t>
    </rPh>
    <rPh sb="12" eb="14">
      <t>ハンテイ</t>
    </rPh>
    <phoneticPr fontId="15"/>
  </si>
  <si>
    <t>aaa■</t>
    <phoneticPr fontId="8"/>
  </si>
  <si>
    <t>非表示</t>
    <rPh sb="0" eb="3">
      <t>ヒヒョウジ</t>
    </rPh>
    <phoneticPr fontId="8"/>
  </si>
  <si>
    <t>aaa</t>
    <phoneticPr fontId="8"/>
  </si>
  <si>
    <t>必須（条件有）</t>
    <rPh sb="0" eb="2">
      <t>ヒッス</t>
    </rPh>
    <rPh sb="3" eb="5">
      <t>ジョウケン</t>
    </rPh>
    <rPh sb="5" eb="6">
      <t>アリ</t>
    </rPh>
    <phoneticPr fontId="8"/>
  </si>
  <si>
    <t>型番・使用エネルギーが重複しています。
ご確認のうえ、型番・使用エネルギーの組み合わせが重複しないよう修正してください。</t>
    <rPh sb="0" eb="2">
      <t>カタバン</t>
    </rPh>
    <rPh sb="3" eb="5">
      <t>シヨウ</t>
    </rPh>
    <rPh sb="11" eb="13">
      <t>ジュウフク</t>
    </rPh>
    <rPh sb="21" eb="23">
      <t>カクニン</t>
    </rPh>
    <rPh sb="27" eb="29">
      <t>カタバン</t>
    </rPh>
    <rPh sb="30" eb="32">
      <t>シヨウ</t>
    </rPh>
    <rPh sb="38" eb="39">
      <t>ク</t>
    </rPh>
    <rPh sb="40" eb="41">
      <t>ア</t>
    </rPh>
    <rPh sb="44" eb="46">
      <t>チョウフク</t>
    </rPh>
    <rPh sb="51" eb="53">
      <t>シュウセイ</t>
    </rPh>
    <phoneticPr fontId="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</si>
  <si>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8"/>
  </si>
  <si>
    <r>
      <t xml:space="preserve">性能値（COP）
</t>
    </r>
    <r>
      <rPr>
        <sz val="14"/>
        <color rgb="FFFF0000"/>
        <rFont val="Meiryo UI"/>
        <family val="3"/>
        <charset val="128"/>
      </rPr>
      <t>※小数点第二位まで入力</t>
    </r>
    <rPh sb="0" eb="2">
      <t>セイノウ</t>
    </rPh>
    <rPh sb="2" eb="3">
      <t>チ</t>
    </rPh>
    <rPh sb="14" eb="15">
      <t>ニ</t>
    </rPh>
    <rPh sb="18" eb="20">
      <t>ニュウリョク</t>
    </rPh>
    <phoneticPr fontId="8"/>
  </si>
  <si>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※小数点第一位まで入力</t>
    </r>
    <rPh sb="1" eb="3">
      <t>レイボウ</t>
    </rPh>
    <rPh sb="4" eb="6">
      <t>テイカク</t>
    </rPh>
    <rPh sb="6" eb="8">
      <t>ノウリョク</t>
    </rPh>
    <rPh sb="14" eb="17">
      <t>ショウスウテン</t>
    </rPh>
    <rPh sb="17" eb="18">
      <t>ダイ</t>
    </rPh>
    <rPh sb="18" eb="20">
      <t>イチイ</t>
    </rPh>
    <rPh sb="22" eb="24">
      <t>ニュウリョク</t>
    </rPh>
    <phoneticPr fontId="8"/>
  </si>
  <si>
    <r>
      <rPr>
        <sz val="14"/>
        <color rgb="FF0070C0"/>
        <rFont val="Meiryo UI"/>
        <family val="3"/>
        <charset val="128"/>
      </rPr>
      <t>(冷房)</t>
    </r>
    <r>
      <rPr>
        <sz val="14"/>
        <rFont val="Meiryo UI"/>
        <family val="3"/>
        <charset val="128"/>
      </rPr>
      <t xml:space="preserve">定格燃料消費量
</t>
    </r>
    <r>
      <rPr>
        <sz val="14"/>
        <color rgb="FFFF0000"/>
        <rFont val="Meiryo UI"/>
        <family val="3"/>
        <charset val="128"/>
      </rPr>
      <t>※小数点第二位まで入力</t>
    </r>
    <rPh sb="4" eb="6">
      <t>テイカク</t>
    </rPh>
    <rPh sb="6" eb="8">
      <t>ネンリョウ</t>
    </rPh>
    <rPh sb="8" eb="11">
      <t>ショウヒリョウ</t>
    </rPh>
    <rPh sb="17" eb="18">
      <t>ニ</t>
    </rPh>
    <rPh sb="21" eb="23">
      <t>ニュウリョク</t>
    </rPh>
    <phoneticPr fontId="8"/>
  </si>
  <si>
    <r>
      <rPr>
        <sz val="14"/>
        <color rgb="FFFF0000"/>
        <rFont val="Meiryo UI"/>
        <family val="3"/>
        <charset val="128"/>
      </rPr>
      <t>(暖房)</t>
    </r>
    <r>
      <rPr>
        <sz val="14"/>
        <rFont val="Meiryo UI"/>
        <family val="3"/>
        <charset val="128"/>
      </rPr>
      <t xml:space="preserve">定格能力（kW）
</t>
    </r>
    <r>
      <rPr>
        <sz val="14"/>
        <color rgb="FFFF0000"/>
        <rFont val="Meiryo UI"/>
        <family val="3"/>
        <charset val="128"/>
      </rPr>
      <t>※小数点第一位まで入力</t>
    </r>
    <rPh sb="1" eb="3">
      <t>ダンボウ</t>
    </rPh>
    <rPh sb="4" eb="6">
      <t>テイカク</t>
    </rPh>
    <rPh sb="6" eb="8">
      <t>ノウリョク</t>
    </rPh>
    <rPh sb="22" eb="24">
      <t>ニュウリョク</t>
    </rPh>
    <phoneticPr fontId="8"/>
  </si>
  <si>
    <r>
      <rPr>
        <sz val="14"/>
        <color rgb="FFFF0000"/>
        <rFont val="Meiryo UI"/>
        <family val="3"/>
        <charset val="128"/>
      </rPr>
      <t>(暖房)</t>
    </r>
    <r>
      <rPr>
        <sz val="14"/>
        <rFont val="Meiryo UI"/>
        <family val="3"/>
        <charset val="128"/>
      </rPr>
      <t xml:space="preserve">定格燃料消費量
</t>
    </r>
    <r>
      <rPr>
        <sz val="14"/>
        <color rgb="FFFF0000"/>
        <rFont val="Meiryo UI"/>
        <family val="3"/>
        <charset val="128"/>
      </rPr>
      <t>※小数点第二位まで入力</t>
    </r>
    <rPh sb="4" eb="6">
      <t>テイカク</t>
    </rPh>
    <rPh sb="6" eb="8">
      <t>ネンリョウ</t>
    </rPh>
    <rPh sb="8" eb="11">
      <t>ショウヒリョウ</t>
    </rPh>
    <rPh sb="21" eb="23">
      <t>ニュウリョク</t>
    </rPh>
    <phoneticPr fontId="8"/>
  </si>
  <si>
    <t>高効率空調（吸収式冷凍機）</t>
    <rPh sb="0" eb="3">
      <t>コウコウリツ</t>
    </rPh>
    <rPh sb="3" eb="5">
      <t>クウチョウ</t>
    </rPh>
    <phoneticPr fontId="8"/>
  </si>
  <si>
    <t>高効率空調（吸収式冷凍機）</t>
    <phoneticPr fontId="8"/>
  </si>
  <si>
    <t>吸収冷凍機</t>
    <rPh sb="0" eb="2">
      <t>キュウシュウ</t>
    </rPh>
    <rPh sb="2" eb="5">
      <t>レイトウキ</t>
    </rPh>
    <phoneticPr fontId="8"/>
  </si>
  <si>
    <t>新型吸収冷凍機</t>
    <rPh sb="0" eb="2">
      <t>シンガタ</t>
    </rPh>
    <rPh sb="2" eb="4">
      <t>キュウシュウ</t>
    </rPh>
    <rPh sb="4" eb="7">
      <t>レイトウキ</t>
    </rPh>
    <phoneticPr fontId="8"/>
  </si>
  <si>
    <t>aaa</t>
    <phoneticPr fontId="8"/>
  </si>
  <si>
    <t>kW</t>
    <phoneticPr fontId="8"/>
  </si>
  <si>
    <t>-FL（●●仕様）,-GK（〇〇タイプ）</t>
    <phoneticPr fontId="8"/>
  </si>
  <si>
    <t>吸収式冷温水機</t>
    <rPh sb="0" eb="3">
      <t>キュウシュウシキ</t>
    </rPh>
    <rPh sb="3" eb="6">
      <t>レイオンスイ</t>
    </rPh>
    <rPh sb="6" eb="7">
      <t>キ</t>
    </rPh>
    <phoneticPr fontId="8"/>
  </si>
  <si>
    <t>新型ジェネリンク</t>
    <rPh sb="0" eb="2">
      <t>シンガタ</t>
    </rPh>
    <phoneticPr fontId="8"/>
  </si>
  <si>
    <t>新型ジェネリンク　シリーズⅡ</t>
    <rPh sb="0" eb="2">
      <t>シンガタ</t>
    </rPh>
    <phoneticPr fontId="8"/>
  </si>
  <si>
    <t>※1 空気調和用の冷水を供給する冷凍機であって、臭化リチウム液その他の吸収液を循環過程において2回以上再生するもののうち、</t>
    <phoneticPr fontId="8"/>
  </si>
  <si>
    <t>　 定格消費熱電効率（JIS B 8622 に基づいて算出された数値をいう。以下同じ。）が1.38以上のものに限る。</t>
    <phoneticPr fontId="8"/>
  </si>
  <si>
    <t>※2 空気調和用の冷温水を供給する冷温水機であって、臭化リチウム液その他の吸収液を循環過程において2回以上再生するもののうち、</t>
    <phoneticPr fontId="8"/>
  </si>
  <si>
    <t xml:space="preserve">   冷房時の定格消費電熱効率が1.21以上のものに限る。</t>
    <phoneticPr fontId="8"/>
  </si>
  <si>
    <t>※3 冷凍機であって、廃熱により吸収液の予熱又は冷媒の再生を行う機構を有するもののうち、</t>
    <phoneticPr fontId="8"/>
  </si>
  <si>
    <t xml:space="preserve">   定格消費熱電効率が1.38以上のものに限る。</t>
    <phoneticPr fontId="8"/>
  </si>
  <si>
    <t>　　 （定格消費熱電効率 ： JIS B 8622 で成績係数（COP）として記載されているもののことである）</t>
    <phoneticPr fontId="8"/>
  </si>
  <si>
    <t>■製品型番登録申請メールテンプレート</t>
    <rPh sb="1" eb="3">
      <t>セイヒン</t>
    </rPh>
    <rPh sb="3" eb="5">
      <t>カタバン</t>
    </rPh>
    <rPh sb="5" eb="7">
      <t>トウロク</t>
    </rPh>
    <rPh sb="7" eb="9">
      <t>シンセイ</t>
    </rPh>
    <phoneticPr fontId="8"/>
  </si>
  <si>
    <t>宛先</t>
    <rPh sb="0" eb="2">
      <t>アテサキ</t>
    </rPh>
    <phoneticPr fontId="8"/>
  </si>
  <si>
    <t>st-kataban@sii.or.jp</t>
    <phoneticPr fontId="8"/>
  </si>
  <si>
    <t>件名</t>
    <rPh sb="0" eb="2">
      <t>ケンメイ</t>
    </rPh>
    <phoneticPr fontId="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</si>
  <si>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8"/>
  </si>
  <si>
    <t xml:space="preserve">
メール本文</t>
    <rPh sb="4" eb="6">
      <t>ホンブン</t>
    </rPh>
    <phoneticPr fontId="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</si>
  <si>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8"/>
  </si>
  <si>
    <t>最終更新日</t>
  </si>
  <si>
    <t>Ver01.00</t>
    <phoneticPr fontId="8"/>
  </si>
  <si>
    <t>最終更新日</t>
    <phoneticPr fontId="8"/>
  </si>
  <si>
    <t>高効率空調</t>
    <phoneticPr fontId="8"/>
  </si>
  <si>
    <t>高効率空調</t>
    <rPh sb="0" eb="3">
      <t>コウコウリツ</t>
    </rPh>
    <rPh sb="3" eb="5">
      <t>クウチョウ</t>
    </rPh>
    <phoneticPr fontId="8"/>
  </si>
  <si>
    <t>マルマルマル</t>
    <phoneticPr fontId="8"/>
  </si>
  <si>
    <t>•製品カタログに当該条件での性能値がない場合、当該条件で計算した基準値が記載された仕様書等を添付すること。</t>
    <phoneticPr fontId="8"/>
  </si>
  <si>
    <t>•冷媒にオゾン層を破壊する物質が使用されている設備は補助対象外とする。</t>
    <phoneticPr fontId="8"/>
  </si>
  <si>
    <t>1-4.吸収式冷凍機</t>
    <phoneticPr fontId="8"/>
  </si>
  <si>
    <t>○○○株式会社</t>
    <rPh sb="3" eb="7">
      <t>カブシキガイシャ</t>
    </rPh>
    <phoneticPr fontId="8"/>
  </si>
  <si>
    <t>○○○株式会社</t>
    <phoneticPr fontId="8"/>
  </si>
  <si>
    <t>○○○株式会社</t>
    <phoneticPr fontId="8"/>
  </si>
  <si>
    <t>Ver.</t>
    <phoneticPr fontId="8"/>
  </si>
  <si>
    <t>燃料消費量[単位]</t>
    <rPh sb="0" eb="2">
      <t>ネンリョウ</t>
    </rPh>
    <rPh sb="2" eb="5">
      <t>ショウヒリョウ</t>
    </rPh>
    <rPh sb="6" eb="8">
      <t>タンイ</t>
    </rPh>
    <phoneticPr fontId="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</si>
  <si>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8"/>
  </si>
  <si>
    <t>1.01</t>
    <phoneticPr fontId="8"/>
  </si>
  <si>
    <t>ジェネリンク(冷凍機)</t>
  </si>
  <si>
    <t>ジェネリンク(冷温水機)</t>
  </si>
  <si>
    <r>
      <t xml:space="preserve">型番[使用エネルギー]
</t>
    </r>
    <r>
      <rPr>
        <sz val="14"/>
        <color rgb="FFFF0000"/>
        <rFont val="Meiryo UI"/>
        <family val="3"/>
        <charset val="128"/>
      </rPr>
      <t>※ポータル表示用</t>
    </r>
    <rPh sb="0" eb="2">
      <t>カタバン</t>
    </rPh>
    <rPh sb="3" eb="5">
      <t>シヨウ</t>
    </rPh>
    <rPh sb="17" eb="20">
      <t>ヒョウジヨウ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</si>
</sst>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yyyy/m/d;@"/>
    <numFmt numFmtId="177" formatCode="0.0_);[Red]\(0.0\)"/>
    <numFmt numFmtId="178" formatCode="0.00_);[Red]\(0.00\)"/>
    <numFmt numFmtId="179" formatCode="0.00_ "/>
    <numFmt numFmtId="180" formatCode="0.0_ "/>
    <numFmt numFmtId="181" formatCode="#,##0_ "/>
  </numFmts>
  <fonts count="58">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1"/>
      <color rgb="FFFF0000"/>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6"/>
      <color theme="1"/>
      <name val="Meiryo UI"/>
      <family val="3"/>
      <charset val="128"/>
    </font>
    <font>
      <b/>
      <sz val="14"/>
      <name val="Meiryo UI"/>
      <family val="3"/>
      <charset val="128"/>
    </font>
    <font>
      <b/>
      <sz val="14"/>
      <color theme="1"/>
      <name val="Meiryo UI"/>
      <family val="3"/>
      <charset val="128"/>
    </font>
    <font>
      <sz val="14"/>
      <name val="Meiryo UI"/>
      <family val="3"/>
      <charset val="128"/>
    </font>
    <font>
      <b/>
      <sz val="14"/>
      <color theme="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b/>
      <sz val="14"/>
      <color rgb="FFFF0000"/>
      <name val="Meiryo UI"/>
      <family val="3"/>
      <charset val="128"/>
    </font>
    <font>
      <sz val="14"/>
      <color rgb="FFFF0000"/>
      <name val="Meiryo UI"/>
      <family val="3"/>
      <charset val="128"/>
    </font>
    <font>
      <sz val="14"/>
      <color rgb="FF0070C0"/>
      <name val="Meiryo UI"/>
      <family val="3"/>
      <charset val="128"/>
    </font>
    <font>
      <sz val="10"/>
      <color theme="1"/>
      <name val="Meiryo UI"/>
      <family val="3"/>
      <charset val="128"/>
    </font>
    <font>
      <sz val="12"/>
      <color rgb="FF000000"/>
      <name val="ＭＳ Ｐ明朝"/>
      <family val="1"/>
      <charset val="128"/>
    </font>
    <font>
      <sz val="12"/>
      <name val="ＭＳ Ｐ明朝"/>
      <family val="1"/>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s>
  <fills count="4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1"/>
        <bgColor indexed="64"/>
      </patternFill>
    </fill>
    <fill>
      <patternFill patternType="solid">
        <fgColor theme="8"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9D9D9"/>
        <bgColor indexed="64"/>
      </patternFill>
    </fill>
    <fill>
      <patternFill patternType="solid">
        <fgColor theme="0" tint="-0.249977111117893"/>
        <bgColor indexed="64"/>
      </patternFill>
    </fill>
    <fill>
      <patternFill patternType="solid">
        <fgColor theme="9"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dashed">
        <color indexed="64"/>
      </left>
      <right style="thin">
        <color indexed="64"/>
      </right>
      <top style="dashed">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medium">
        <color indexed="64"/>
      </left>
      <right style="thin">
        <color auto="1"/>
      </right>
      <top style="thin">
        <color auto="1"/>
      </top>
      <bottom style="medium">
        <color indexed="64"/>
      </bottom>
      <diagonal/>
    </border>
    <border>
      <left style="medium">
        <color auto="1"/>
      </left>
      <right/>
      <top style="medium">
        <color auto="1"/>
      </top>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s>
  <cellStyleXfs count="133">
    <xf numFmtId="0" fontId="0" fillId="0" borderId="0">
      <alignment vertical="center"/>
    </xf>
    <xf numFmtId="38" fontId="7"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6" fillId="13" borderId="0" applyNumberFormat="0" applyBorder="0" applyAlignment="0" applyProtection="0">
      <alignment vertical="center"/>
    </xf>
    <xf numFmtId="0" fontId="16" fillId="17" borderId="0" applyNumberFormat="0" applyBorder="0" applyAlignment="0" applyProtection="0">
      <alignment vertical="center"/>
    </xf>
    <xf numFmtId="0" fontId="16" fillId="21"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6" fillId="33" borderId="0" applyNumberFormat="0" applyBorder="0" applyAlignment="0" applyProtection="0">
      <alignment vertical="center"/>
    </xf>
    <xf numFmtId="0" fontId="16" fillId="14"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6" fillId="34"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35"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10" borderId="18" applyNumberFormat="0" applyAlignment="0" applyProtection="0">
      <alignment vertical="center"/>
    </xf>
    <xf numFmtId="0" fontId="20" fillId="7" borderId="0" applyNumberFormat="0" applyBorder="0" applyAlignment="0" applyProtection="0">
      <alignment vertical="center"/>
    </xf>
    <xf numFmtId="9" fontId="4" fillId="0" borderId="0" applyFont="0" applyFill="0" applyBorder="0" applyAlignment="0" applyProtection="0">
      <alignment vertical="center"/>
    </xf>
    <xf numFmtId="0" fontId="16" fillId="11" borderId="19" applyNumberFormat="0" applyFont="0" applyAlignment="0" applyProtection="0">
      <alignment vertical="center"/>
    </xf>
    <xf numFmtId="0" fontId="21" fillId="0" borderId="17" applyNumberFormat="0" applyFill="0" applyAlignment="0" applyProtection="0">
      <alignment vertical="center"/>
    </xf>
    <xf numFmtId="0" fontId="22" fillId="6" borderId="0" applyNumberFormat="0" applyBorder="0" applyAlignment="0" applyProtection="0">
      <alignment vertical="center"/>
    </xf>
    <xf numFmtId="0" fontId="23" fillId="9" borderId="15" applyNumberFormat="0" applyAlignment="0" applyProtection="0">
      <alignment vertical="center"/>
    </xf>
    <xf numFmtId="0" fontId="24"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4" fillId="0" borderId="0" applyFont="0" applyFill="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0" borderId="20" applyNumberFormat="0" applyFill="0" applyAlignment="0" applyProtection="0">
      <alignment vertical="center"/>
    </xf>
    <xf numFmtId="0" fontId="29" fillId="9" borderId="16" applyNumberFormat="0" applyAlignment="0" applyProtection="0">
      <alignment vertical="center"/>
    </xf>
    <xf numFmtId="0" fontId="30" fillId="0" borderId="0" applyNumberFormat="0" applyFill="0" applyBorder="0" applyAlignment="0" applyProtection="0">
      <alignment vertical="center"/>
    </xf>
    <xf numFmtId="6" fontId="31" fillId="0" borderId="0" applyFont="0" applyFill="0" applyBorder="0" applyAlignment="0" applyProtection="0"/>
    <xf numFmtId="0" fontId="32" fillId="8" borderId="15" applyNumberFormat="0" applyAlignment="0" applyProtection="0">
      <alignment vertical="center"/>
    </xf>
    <xf numFmtId="0" fontId="4" fillId="0" borderId="0">
      <alignment vertical="center"/>
    </xf>
    <xf numFmtId="0" fontId="16" fillId="0" borderId="0">
      <alignment vertical="center"/>
    </xf>
    <xf numFmtId="0" fontId="12" fillId="0" borderId="0"/>
    <xf numFmtId="0" fontId="16"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xf numFmtId="0" fontId="4" fillId="0" borderId="0">
      <alignment vertical="center"/>
    </xf>
    <xf numFmtId="0" fontId="12" fillId="0" borderId="0"/>
    <xf numFmtId="0" fontId="4" fillId="0" borderId="0">
      <alignment vertical="center"/>
    </xf>
    <xf numFmtId="0" fontId="4" fillId="0" borderId="0">
      <alignment vertical="center"/>
    </xf>
    <xf numFmtId="0" fontId="33"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50" fillId="0" borderId="0" applyNumberFormat="0" applyFill="0" applyBorder="0" applyAlignment="0" applyProtection="0">
      <alignment vertical="center"/>
    </xf>
    <xf numFmtId="0" fontId="1" fillId="0" borderId="0">
      <alignment vertical="center"/>
    </xf>
  </cellStyleXfs>
  <cellXfs count="212">
    <xf numFmtId="0" fontId="0" fillId="0" borderId="0" xfId="0">
      <alignment vertical="center"/>
    </xf>
    <xf numFmtId="0" fontId="10" fillId="0" borderId="0" xfId="0" applyFont="1">
      <alignment vertical="center"/>
    </xf>
    <xf numFmtId="0" fontId="0" fillId="0" borderId="0" xfId="0">
      <alignment vertical="center"/>
    </xf>
    <xf numFmtId="0" fontId="9" fillId="0" borderId="0" xfId="0" applyFont="1" applyBorder="1">
      <alignment vertical="center"/>
    </xf>
    <xf numFmtId="0" fontId="0" fillId="0" borderId="0" xfId="0" applyBorder="1">
      <alignment vertical="center"/>
    </xf>
    <xf numFmtId="0" fontId="9" fillId="2"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0" xfId="0" applyAlignment="1">
      <alignment horizontal="center" vertical="center"/>
    </xf>
    <xf numFmtId="0" fontId="10" fillId="0" borderId="0" xfId="0" applyFont="1" applyBorder="1" applyAlignment="1">
      <alignment horizontal="center" vertical="center"/>
    </xf>
    <xf numFmtId="0" fontId="9" fillId="0" borderId="5" xfId="0" applyFont="1" applyBorder="1" applyAlignment="1">
      <alignment horizontal="center" vertical="center"/>
    </xf>
    <xf numFmtId="0" fontId="10" fillId="0" borderId="0" xfId="0" applyFont="1" applyAlignment="1">
      <alignment horizontal="center" vertical="center"/>
    </xf>
    <xf numFmtId="0" fontId="9" fillId="0" borderId="1" xfId="0" applyFont="1" applyFill="1" applyBorder="1" applyAlignment="1">
      <alignment horizontal="center" vertical="center"/>
    </xf>
    <xf numFmtId="0" fontId="34" fillId="0" borderId="0" xfId="0" applyFont="1" applyProtection="1">
      <alignment vertical="center"/>
    </xf>
    <xf numFmtId="177" fontId="34" fillId="0" borderId="0" xfId="0" applyNumberFormat="1" applyFont="1" applyProtection="1">
      <alignment vertical="center"/>
    </xf>
    <xf numFmtId="178" fontId="34" fillId="0" borderId="0" xfId="0" applyNumberFormat="1" applyFont="1" applyProtection="1">
      <alignment vertical="center"/>
    </xf>
    <xf numFmtId="176" fontId="34" fillId="0" borderId="0" xfId="0" applyNumberFormat="1" applyFont="1" applyProtection="1">
      <alignment vertical="center"/>
    </xf>
    <xf numFmtId="0" fontId="37" fillId="0" borderId="0" xfId="0" applyFont="1" applyBorder="1" applyAlignment="1" applyProtection="1">
      <alignment horizontal="left" vertical="center" wrapText="1"/>
    </xf>
    <xf numFmtId="177" fontId="37" fillId="0" borderId="0" xfId="0" applyNumberFormat="1" applyFont="1" applyBorder="1" applyAlignment="1" applyProtection="1">
      <alignment horizontal="left" vertical="center" wrapText="1"/>
    </xf>
    <xf numFmtId="178" fontId="37" fillId="0" borderId="0" xfId="0" applyNumberFormat="1" applyFont="1" applyBorder="1" applyAlignment="1" applyProtection="1">
      <alignment horizontal="left" vertical="center" wrapText="1"/>
    </xf>
    <xf numFmtId="0" fontId="38" fillId="0" borderId="0" xfId="0" applyFont="1" applyFill="1" applyAlignment="1" applyProtection="1">
      <alignment horizontal="center" vertical="center"/>
    </xf>
    <xf numFmtId="0" fontId="34" fillId="0" borderId="0" xfId="0" applyFont="1" applyFill="1" applyAlignment="1" applyProtection="1">
      <alignment horizontal="center" vertical="center"/>
    </xf>
    <xf numFmtId="177" fontId="38" fillId="0" borderId="0" xfId="0" applyNumberFormat="1" applyFont="1" applyFill="1" applyAlignment="1" applyProtection="1">
      <alignment horizontal="center" vertical="center"/>
    </xf>
    <xf numFmtId="178" fontId="38" fillId="0" borderId="0" xfId="0" applyNumberFormat="1" applyFont="1" applyFill="1" applyAlignment="1" applyProtection="1">
      <alignment horizontal="center" vertical="center"/>
    </xf>
    <xf numFmtId="0" fontId="36" fillId="0" borderId="0" xfId="0" applyFont="1" applyFill="1" applyAlignment="1" applyProtection="1">
      <alignment horizontal="center" vertical="center"/>
    </xf>
    <xf numFmtId="0" fontId="34" fillId="0" borderId="0" xfId="0" applyFont="1" applyAlignment="1" applyProtection="1">
      <alignment horizontal="center" vertical="center"/>
    </xf>
    <xf numFmtId="0" fontId="34" fillId="0" borderId="0" xfId="0" applyFont="1" applyFill="1" applyProtection="1">
      <alignment vertical="center"/>
    </xf>
    <xf numFmtId="0" fontId="34" fillId="0" borderId="1" xfId="0" applyFont="1" applyBorder="1" applyAlignment="1" applyProtection="1">
      <alignment vertical="center" wrapText="1"/>
    </xf>
    <xf numFmtId="0" fontId="38" fillId="0" borderId="1" xfId="0"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protection locked="0"/>
    </xf>
    <xf numFmtId="0" fontId="38" fillId="2" borderId="1" xfId="1" applyNumberFormat="1" applyFont="1" applyFill="1" applyBorder="1" applyAlignment="1" applyProtection="1">
      <alignment horizontal="center" vertical="center"/>
    </xf>
    <xf numFmtId="0" fontId="34" fillId="0" borderId="1" xfId="0" applyFont="1" applyBorder="1" applyProtection="1">
      <alignment vertical="center"/>
    </xf>
    <xf numFmtId="14" fontId="42" fillId="41" borderId="1" xfId="73" applyNumberFormat="1" applyFont="1" applyFill="1" applyBorder="1" applyAlignment="1" applyProtection="1">
      <alignment horizontal="center" vertical="center"/>
      <protection locked="0"/>
    </xf>
    <xf numFmtId="0" fontId="34" fillId="0" borderId="21" xfId="0" applyFont="1" applyBorder="1" applyAlignment="1" applyProtection="1">
      <alignment horizontal="center" vertical="center"/>
    </xf>
    <xf numFmtId="0" fontId="38" fillId="4" borderId="1" xfId="1" applyNumberFormat="1" applyFont="1" applyFill="1" applyBorder="1" applyAlignment="1" applyProtection="1">
      <alignment horizontal="center" vertical="center"/>
    </xf>
    <xf numFmtId="0" fontId="36" fillId="0" borderId="2" xfId="73" applyFont="1" applyBorder="1" applyAlignment="1" applyProtection="1">
      <alignment horizontal="center" vertical="center" wrapText="1" shrinkToFit="1"/>
    </xf>
    <xf numFmtId="0" fontId="37" fillId="3" borderId="21" xfId="73" applyFont="1" applyFill="1" applyBorder="1" applyAlignment="1" applyProtection="1">
      <alignment horizontal="center" vertical="center"/>
    </xf>
    <xf numFmtId="0" fontId="42" fillId="41" borderId="1" xfId="73" applyFont="1" applyFill="1" applyBorder="1" applyAlignment="1" applyProtection="1">
      <alignment horizontal="center" vertical="center"/>
    </xf>
    <xf numFmtId="0" fontId="42" fillId="42" borderId="1" xfId="73" applyFont="1" applyFill="1" applyBorder="1" applyAlignment="1" applyProtection="1">
      <alignment horizontal="center" vertical="center"/>
    </xf>
    <xf numFmtId="0" fontId="37" fillId="3" borderId="24" xfId="73" applyFont="1" applyFill="1" applyBorder="1" applyAlignment="1" applyProtection="1">
      <alignment horizontal="center" vertical="center" wrapText="1"/>
    </xf>
    <xf numFmtId="0" fontId="37" fillId="0" borderId="0" xfId="0" applyFont="1" applyAlignment="1" applyProtection="1">
      <alignment vertical="top" wrapText="1"/>
    </xf>
    <xf numFmtId="0" fontId="37" fillId="0" borderId="0" xfId="0" applyFont="1" applyAlignment="1" applyProtection="1">
      <alignment horizontal="left" vertical="top" wrapText="1"/>
    </xf>
    <xf numFmtId="0" fontId="37" fillId="0" borderId="0" xfId="0" applyFont="1" applyAlignment="1" applyProtection="1">
      <alignment horizontal="left" vertical="center" wrapText="1" indent="1"/>
    </xf>
    <xf numFmtId="0" fontId="34" fillId="39" borderId="34" xfId="73" applyFont="1" applyFill="1" applyBorder="1" applyAlignment="1" applyProtection="1">
      <alignment horizontal="center" vertical="center"/>
    </xf>
    <xf numFmtId="0" fontId="34" fillId="38" borderId="32" xfId="0" applyFont="1" applyFill="1" applyBorder="1" applyAlignment="1" applyProtection="1">
      <alignment horizontal="center" vertical="center"/>
    </xf>
    <xf numFmtId="0" fontId="34" fillId="39" borderId="21" xfId="73" applyFont="1" applyFill="1" applyBorder="1" applyAlignment="1" applyProtection="1">
      <alignment horizontal="center" vertical="center" wrapText="1"/>
    </xf>
    <xf numFmtId="0" fontId="34" fillId="38" borderId="1" xfId="0" applyFont="1" applyFill="1" applyBorder="1" applyAlignment="1" applyProtection="1">
      <alignment horizontal="center" vertical="center"/>
    </xf>
    <xf numFmtId="0" fontId="34" fillId="39" borderId="24" xfId="73" applyFont="1" applyFill="1" applyBorder="1" applyAlignment="1" applyProtection="1">
      <alignment horizontal="center" vertical="center"/>
    </xf>
    <xf numFmtId="0" fontId="34" fillId="2" borderId="33" xfId="0" applyFont="1" applyFill="1" applyBorder="1" applyAlignment="1" applyProtection="1">
      <alignment horizontal="center" vertical="center"/>
    </xf>
    <xf numFmtId="0" fontId="34" fillId="4" borderId="21" xfId="0" applyFont="1" applyFill="1" applyBorder="1" applyAlignment="1" applyProtection="1">
      <alignment horizontal="center" vertical="center"/>
    </xf>
    <xf numFmtId="0" fontId="38" fillId="4" borderId="1" xfId="0" applyFont="1" applyFill="1" applyBorder="1" applyAlignment="1" applyProtection="1">
      <alignment horizontal="center" vertical="center"/>
    </xf>
    <xf numFmtId="177" fontId="38" fillId="4" borderId="1" xfId="1" applyNumberFormat="1" applyFont="1" applyFill="1" applyBorder="1" applyAlignment="1" applyProtection="1">
      <alignment horizontal="center" vertical="center"/>
    </xf>
    <xf numFmtId="178" fontId="38" fillId="4" borderId="1" xfId="1"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0" fontId="34" fillId="0" borderId="0" xfId="0" applyFont="1" applyProtection="1">
      <alignment vertical="center"/>
      <protection locked="0"/>
    </xf>
    <xf numFmtId="177" fontId="34" fillId="0" borderId="0" xfId="0" applyNumberFormat="1" applyFont="1" applyAlignment="1" applyProtection="1">
      <alignment horizontal="center" vertical="center"/>
      <protection locked="0"/>
    </xf>
    <xf numFmtId="178" fontId="34" fillId="0" borderId="0" xfId="0" applyNumberFormat="1" applyFont="1" applyAlignment="1" applyProtection="1">
      <alignment horizontal="center" vertical="center"/>
      <protection locked="0"/>
    </xf>
    <xf numFmtId="0" fontId="14" fillId="0" borderId="1" xfId="0" applyFont="1" applyBorder="1" applyAlignment="1">
      <alignment horizontal="center" vertical="center"/>
    </xf>
    <xf numFmtId="0" fontId="34" fillId="4" borderId="39" xfId="1" applyNumberFormat="1" applyFont="1" applyFill="1" applyBorder="1" applyAlignment="1" applyProtection="1">
      <alignment horizontal="center" vertical="center"/>
    </xf>
    <xf numFmtId="0" fontId="34" fillId="0" borderId="39" xfId="1" applyNumberFormat="1"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xf>
    <xf numFmtId="0" fontId="34" fillId="2" borderId="1" xfId="0" applyFont="1" applyFill="1" applyBorder="1" applyAlignment="1" applyProtection="1">
      <alignment horizontal="center" vertical="center"/>
    </xf>
    <xf numFmtId="0" fontId="38" fillId="45" borderId="33" xfId="0" applyFont="1" applyFill="1" applyBorder="1" applyAlignment="1" applyProtection="1">
      <alignment horizontal="center" vertical="center"/>
    </xf>
    <xf numFmtId="0" fontId="34" fillId="0" borderId="24" xfId="0" applyFont="1" applyBorder="1" applyAlignment="1" applyProtection="1">
      <alignment horizontal="center" vertical="center"/>
    </xf>
    <xf numFmtId="0" fontId="38" fillId="0" borderId="33" xfId="0" applyFont="1" applyFill="1" applyBorder="1" applyAlignment="1" applyProtection="1">
      <alignment horizontal="center" vertical="center"/>
      <protection locked="0"/>
    </xf>
    <xf numFmtId="0" fontId="38" fillId="2" borderId="33" xfId="1" applyNumberFormat="1" applyFont="1" applyFill="1" applyBorder="1" applyAlignment="1" applyProtection="1">
      <alignment horizontal="center" vertical="center"/>
    </xf>
    <xf numFmtId="0" fontId="38" fillId="0" borderId="33" xfId="1" applyNumberFormat="1" applyFont="1" applyFill="1" applyBorder="1" applyAlignment="1" applyProtection="1">
      <alignment horizontal="center" vertical="center"/>
      <protection locked="0"/>
    </xf>
    <xf numFmtId="0" fontId="38" fillId="0" borderId="33" xfId="1" applyNumberFormat="1" applyFont="1" applyFill="1" applyBorder="1" applyAlignment="1" applyProtection="1">
      <alignment horizontal="center" vertical="center"/>
    </xf>
    <xf numFmtId="0" fontId="34" fillId="0" borderId="37" xfId="1" applyNumberFormat="1" applyFont="1" applyFill="1" applyBorder="1" applyAlignment="1" applyProtection="1">
      <alignment horizontal="center" vertical="center"/>
      <protection locked="0"/>
    </xf>
    <xf numFmtId="0" fontId="34" fillId="2" borderId="47" xfId="1" applyNumberFormat="1" applyFont="1" applyFill="1" applyBorder="1" applyAlignment="1" applyProtection="1">
      <alignment horizontal="center" vertical="center"/>
    </xf>
    <xf numFmtId="179" fontId="38" fillId="0" borderId="1" xfId="1" applyNumberFormat="1" applyFont="1" applyFill="1" applyBorder="1" applyAlignment="1" applyProtection="1">
      <alignment horizontal="center" vertical="center"/>
      <protection locked="0"/>
    </xf>
    <xf numFmtId="180" fontId="38" fillId="0" borderId="1" xfId="1" applyNumberFormat="1" applyFont="1" applyFill="1" applyBorder="1" applyAlignment="1" applyProtection="1">
      <alignment horizontal="center" vertical="center"/>
      <protection locked="0"/>
    </xf>
    <xf numFmtId="181" fontId="34" fillId="0" borderId="2" xfId="1" applyNumberFormat="1" applyFont="1" applyFill="1" applyBorder="1" applyAlignment="1" applyProtection="1">
      <alignment horizontal="center" vertical="center"/>
      <protection locked="0"/>
    </xf>
    <xf numFmtId="0" fontId="34" fillId="45" borderId="0" xfId="0" applyFont="1" applyFill="1" applyProtection="1">
      <alignment vertical="center"/>
    </xf>
    <xf numFmtId="181" fontId="34" fillId="0" borderId="45" xfId="1" applyNumberFormat="1" applyFont="1" applyFill="1" applyBorder="1" applyAlignment="1" applyProtection="1">
      <alignment horizontal="center" vertical="center"/>
      <protection locked="0"/>
    </xf>
    <xf numFmtId="0" fontId="46" fillId="0" borderId="0" xfId="0" applyFont="1" applyAlignment="1" applyProtection="1">
      <alignment vertical="center" wrapText="1"/>
    </xf>
    <xf numFmtId="179" fontId="38" fillId="0" borderId="33" xfId="1" applyNumberFormat="1" applyFont="1" applyFill="1" applyBorder="1" applyAlignment="1" applyProtection="1">
      <alignment horizontal="center" vertical="center"/>
      <protection locked="0"/>
    </xf>
    <xf numFmtId="180" fontId="38" fillId="0" borderId="33" xfId="1" applyNumberFormat="1" applyFont="1" applyFill="1" applyBorder="1" applyAlignment="1" applyProtection="1">
      <alignment horizontal="center" vertical="center"/>
      <protection locked="0"/>
    </xf>
    <xf numFmtId="0" fontId="44" fillId="38" borderId="1" xfId="0" applyFont="1" applyFill="1" applyBorder="1" applyAlignment="1" applyProtection="1">
      <alignment horizontal="center" vertical="center"/>
    </xf>
    <xf numFmtId="0" fontId="34" fillId="42" borderId="32" xfId="0" applyFont="1" applyFill="1" applyBorder="1" applyAlignment="1" applyProtection="1">
      <alignment horizontal="center" vertical="center"/>
    </xf>
    <xf numFmtId="0" fontId="34" fillId="42" borderId="1" xfId="0" applyFont="1" applyFill="1" applyBorder="1" applyAlignment="1" applyProtection="1">
      <alignment horizontal="center" vertical="center"/>
    </xf>
    <xf numFmtId="0" fontId="35" fillId="0" borderId="0" xfId="0" applyFont="1" applyProtection="1">
      <alignment vertical="center"/>
    </xf>
    <xf numFmtId="0" fontId="10" fillId="0" borderId="4" xfId="74" applyFont="1" applyBorder="1" applyAlignment="1">
      <alignment horizontal="center" vertical="center"/>
    </xf>
    <xf numFmtId="0" fontId="10" fillId="0" borderId="1" xfId="74" applyFont="1" applyBorder="1" applyAlignment="1">
      <alignment horizontal="center" vertical="center"/>
    </xf>
    <xf numFmtId="0" fontId="10" fillId="0" borderId="1" xfId="74" applyFont="1" applyBorder="1" applyAlignment="1">
      <alignment horizontal="center" vertical="center" wrapText="1"/>
    </xf>
    <xf numFmtId="0" fontId="34" fillId="0" borderId="0" xfId="0" applyFont="1" applyAlignment="1">
      <alignment horizontal="center" vertical="center"/>
    </xf>
    <xf numFmtId="0" fontId="34" fillId="0" borderId="0" xfId="0" applyFont="1">
      <alignment vertical="center"/>
    </xf>
    <xf numFmtId="0" fontId="9" fillId="36" borderId="1" xfId="74" applyFont="1" applyFill="1" applyBorder="1" applyAlignment="1">
      <alignment horizontal="center" vertical="center"/>
    </xf>
    <xf numFmtId="0" fontId="10" fillId="36" borderId="1" xfId="74" applyFont="1" applyFill="1" applyBorder="1" applyAlignment="1">
      <alignment horizontal="center" vertical="center" wrapText="1"/>
    </xf>
    <xf numFmtId="0" fontId="9" fillId="36" borderId="4" xfId="74" applyFont="1" applyFill="1" applyBorder="1" applyAlignment="1">
      <alignment horizontal="center" vertical="center"/>
    </xf>
    <xf numFmtId="0" fontId="40" fillId="0" borderId="0" xfId="73" applyFont="1" applyFill="1" applyBorder="1" applyAlignment="1" applyProtection="1">
      <alignment horizontal="center" vertical="center"/>
    </xf>
    <xf numFmtId="0" fontId="42" fillId="0" borderId="0" xfId="73" applyFont="1" applyFill="1" applyBorder="1" applyAlignment="1" applyProtection="1">
      <alignment horizontal="center" vertical="center"/>
    </xf>
    <xf numFmtId="178" fontId="38" fillId="42" borderId="10" xfId="0" applyNumberFormat="1" applyFont="1" applyFill="1" applyBorder="1" applyAlignment="1" applyProtection="1">
      <alignment horizontal="center" vertical="center" wrapText="1"/>
    </xf>
    <xf numFmtId="178" fontId="38" fillId="42" borderId="11" xfId="0" applyNumberFormat="1" applyFont="1" applyFill="1" applyBorder="1" applyAlignment="1" applyProtection="1">
      <alignment horizontal="center" vertical="center" wrapText="1"/>
    </xf>
    <xf numFmtId="0" fontId="37" fillId="3" borderId="34" xfId="73" applyFont="1" applyFill="1" applyBorder="1" applyAlignment="1" applyProtection="1">
      <alignment horizontal="center" vertical="center"/>
    </xf>
    <xf numFmtId="179" fontId="38" fillId="4" borderId="1" xfId="1" applyNumberFormat="1" applyFont="1" applyFill="1" applyBorder="1" applyAlignment="1" applyProtection="1">
      <alignment horizontal="center" vertical="center"/>
    </xf>
    <xf numFmtId="0" fontId="38" fillId="2" borderId="1" xfId="1" quotePrefix="1" applyNumberFormat="1" applyFont="1" applyFill="1" applyBorder="1" applyAlignment="1" applyProtection="1">
      <alignment horizontal="center" vertical="center"/>
    </xf>
    <xf numFmtId="0" fontId="38" fillId="0" borderId="1" xfId="1" quotePrefix="1" applyNumberFormat="1" applyFont="1" applyFill="1" applyBorder="1" applyAlignment="1" applyProtection="1">
      <alignment horizontal="center" vertical="center"/>
    </xf>
    <xf numFmtId="0" fontId="47" fillId="0" borderId="41" xfId="0" applyFont="1" applyBorder="1" applyAlignment="1">
      <alignment horizontal="left" vertical="center" wrapText="1" readingOrder="1"/>
    </xf>
    <xf numFmtId="0" fontId="48" fillId="0" borderId="41" xfId="0" applyFont="1" applyBorder="1" applyAlignment="1">
      <alignment horizontal="center" vertical="center" wrapText="1" readingOrder="1"/>
    </xf>
    <xf numFmtId="0" fontId="47" fillId="43" borderId="41" xfId="0" applyFont="1" applyFill="1" applyBorder="1" applyAlignment="1">
      <alignment horizontal="center" vertical="center" wrapText="1" readingOrder="1"/>
    </xf>
    <xf numFmtId="0" fontId="49" fillId="0" borderId="0" xfId="130" applyFont="1">
      <alignment vertical="center"/>
    </xf>
    <xf numFmtId="0" fontId="2" fillId="0" borderId="0" xfId="130">
      <alignment vertical="center"/>
    </xf>
    <xf numFmtId="0" fontId="2" fillId="0" borderId="51" xfId="130" applyBorder="1">
      <alignment vertical="center"/>
    </xf>
    <xf numFmtId="0" fontId="7" fillId="0" borderId="1" xfId="130" applyFont="1" applyBorder="1">
      <alignment vertical="center"/>
    </xf>
    <xf numFmtId="0" fontId="50" fillId="42" borderId="1" xfId="131" applyFill="1" applyBorder="1" applyAlignment="1" applyProtection="1">
      <alignment vertical="center" wrapText="1"/>
    </xf>
    <xf numFmtId="0" fontId="7" fillId="42" borderId="1" xfId="130" applyFont="1" applyFill="1" applyBorder="1">
      <alignment vertical="center"/>
    </xf>
    <xf numFmtId="14" fontId="34" fillId="0" borderId="0" xfId="0" applyNumberFormat="1" applyFont="1" applyProtection="1">
      <alignment vertical="center"/>
    </xf>
    <xf numFmtId="0" fontId="10" fillId="0" borderId="0" xfId="0" applyFont="1" applyProtection="1">
      <alignment vertical="center"/>
    </xf>
    <xf numFmtId="0" fontId="0" fillId="0" borderId="0" xfId="0" applyProtection="1">
      <alignment vertical="center"/>
    </xf>
    <xf numFmtId="0" fontId="36" fillId="0" borderId="0" xfId="73" applyFont="1" applyFill="1" applyBorder="1" applyAlignment="1" applyProtection="1">
      <alignment horizontal="left" vertical="center" shrinkToFit="1"/>
    </xf>
    <xf numFmtId="14" fontId="42" fillId="0" borderId="0" xfId="73" applyNumberFormat="1" applyFont="1" applyFill="1" applyBorder="1" applyAlignment="1" applyProtection="1">
      <alignment horizontal="center" vertical="center"/>
    </xf>
    <xf numFmtId="0" fontId="10" fillId="0" borderId="0" xfId="0" applyFont="1" applyAlignment="1" applyProtection="1">
      <alignment horizontal="center" vertical="center"/>
    </xf>
    <xf numFmtId="0" fontId="38" fillId="42" borderId="35" xfId="0" applyFont="1" applyFill="1" applyBorder="1" applyAlignment="1" applyProtection="1">
      <alignment horizontal="center" vertical="center"/>
    </xf>
    <xf numFmtId="0" fontId="38" fillId="42" borderId="32" xfId="0" applyFont="1" applyFill="1" applyBorder="1" applyAlignment="1" applyProtection="1">
      <alignment horizontal="center" vertical="center"/>
    </xf>
    <xf numFmtId="0" fontId="38" fillId="42" borderId="38" xfId="0" applyFont="1" applyFill="1" applyBorder="1" applyAlignment="1" applyProtection="1">
      <alignment horizontal="center" vertical="center"/>
    </xf>
    <xf numFmtId="0" fontId="38" fillId="42" borderId="46" xfId="0" applyFont="1" applyFill="1" applyBorder="1" applyAlignment="1" applyProtection="1">
      <alignment horizontal="center" vertical="center"/>
    </xf>
    <xf numFmtId="0" fontId="34" fillId="42" borderId="39" xfId="0" applyFont="1" applyFill="1" applyBorder="1" applyAlignment="1" applyProtection="1">
      <alignment horizontal="center" vertical="center"/>
    </xf>
    <xf numFmtId="0" fontId="34" fillId="42" borderId="47" xfId="0" applyFont="1" applyFill="1" applyBorder="1" applyAlignment="1" applyProtection="1">
      <alignment horizontal="center" vertical="center"/>
    </xf>
    <xf numFmtId="0" fontId="38" fillId="41" borderId="33" xfId="0" applyFont="1" applyFill="1" applyBorder="1" applyAlignment="1" applyProtection="1">
      <alignment horizontal="center" vertical="center"/>
    </xf>
    <xf numFmtId="0" fontId="38" fillId="41" borderId="37" xfId="0" applyFont="1" applyFill="1" applyBorder="1" applyAlignment="1" applyProtection="1">
      <alignment horizontal="center" vertical="center"/>
    </xf>
    <xf numFmtId="0" fontId="38" fillId="44" borderId="48" xfId="0" applyFont="1" applyFill="1" applyBorder="1" applyAlignment="1" applyProtection="1">
      <alignment horizontal="center" vertical="center"/>
    </xf>
    <xf numFmtId="0" fontId="9" fillId="36" borderId="4" xfId="74" applyFont="1" applyFill="1" applyBorder="1" applyAlignment="1" applyProtection="1">
      <alignment horizontal="center" vertical="center"/>
    </xf>
    <xf numFmtId="0" fontId="9" fillId="36" borderId="1" xfId="74" applyFont="1" applyFill="1" applyBorder="1" applyAlignment="1" applyProtection="1">
      <alignment horizontal="center" vertical="center"/>
    </xf>
    <xf numFmtId="0" fontId="10" fillId="36" borderId="1" xfId="74" applyFont="1" applyFill="1" applyBorder="1" applyAlignment="1" applyProtection="1">
      <alignment horizontal="center" vertical="center" wrapText="1"/>
    </xf>
    <xf numFmtId="179" fontId="34" fillId="4" borderId="1" xfId="1" applyNumberFormat="1" applyFont="1" applyFill="1" applyBorder="1" applyAlignment="1" applyProtection="1">
      <alignment horizontal="center" vertical="center"/>
    </xf>
    <xf numFmtId="0" fontId="10" fillId="0" borderId="4" xfId="74" applyFont="1" applyBorder="1" applyAlignment="1" applyProtection="1">
      <alignment horizontal="center" vertical="center"/>
    </xf>
    <xf numFmtId="0" fontId="10" fillId="0" borderId="1" xfId="74" applyFont="1" applyBorder="1" applyAlignment="1" applyProtection="1">
      <alignment horizontal="center" vertical="center"/>
    </xf>
    <xf numFmtId="0" fontId="10" fillId="0" borderId="1" xfId="74" applyFont="1" applyBorder="1" applyAlignment="1" applyProtection="1">
      <alignment horizontal="center" vertical="center" wrapText="1"/>
    </xf>
    <xf numFmtId="0" fontId="34" fillId="2" borderId="48" xfId="1" applyNumberFormat="1" applyFont="1" applyFill="1" applyBorder="1" applyAlignment="1" applyProtection="1">
      <alignment horizontal="center" vertical="center"/>
    </xf>
    <xf numFmtId="177" fontId="34" fillId="0" borderId="0" xfId="0" applyNumberFormat="1" applyFont="1" applyAlignment="1" applyProtection="1">
      <alignment horizontal="center" vertical="center"/>
    </xf>
    <xf numFmtId="178" fontId="34" fillId="0" borderId="0" xfId="0" applyNumberFormat="1" applyFont="1" applyAlignment="1" applyProtection="1">
      <alignment horizontal="center" vertical="center"/>
    </xf>
    <xf numFmtId="0" fontId="38" fillId="0" borderId="1" xfId="0" applyFont="1" applyFill="1" applyBorder="1" applyAlignment="1" applyProtection="1">
      <alignment horizontal="center" vertical="center"/>
    </xf>
    <xf numFmtId="179" fontId="38" fillId="0" borderId="1" xfId="1" applyNumberFormat="1" applyFont="1" applyFill="1" applyBorder="1" applyAlignment="1" applyProtection="1">
      <alignment horizontal="center" vertical="center"/>
    </xf>
    <xf numFmtId="180" fontId="38" fillId="0" borderId="1" xfId="1" applyNumberFormat="1" applyFont="1" applyFill="1" applyBorder="1" applyAlignment="1" applyProtection="1">
      <alignment horizontal="center" vertical="center"/>
    </xf>
    <xf numFmtId="181" fontId="34" fillId="0" borderId="2" xfId="1" applyNumberFormat="1" applyFont="1" applyFill="1" applyBorder="1" applyAlignment="1" applyProtection="1">
      <alignment horizontal="center" vertical="center"/>
    </xf>
    <xf numFmtId="0" fontId="34" fillId="0" borderId="39" xfId="1" applyNumberFormat="1" applyFont="1" applyFill="1" applyBorder="1" applyAlignment="1" applyProtection="1">
      <alignment horizontal="center" vertical="center"/>
    </xf>
    <xf numFmtId="0" fontId="38" fillId="0" borderId="33" xfId="0" applyFont="1" applyFill="1" applyBorder="1" applyAlignment="1" applyProtection="1">
      <alignment horizontal="center" vertical="center"/>
    </xf>
    <xf numFmtId="179" fontId="38" fillId="0" borderId="33" xfId="1" applyNumberFormat="1" applyFont="1" applyFill="1" applyBorder="1" applyAlignment="1" applyProtection="1">
      <alignment horizontal="center" vertical="center"/>
    </xf>
    <xf numFmtId="180" fontId="38" fillId="0" borderId="33" xfId="1" applyNumberFormat="1" applyFont="1" applyFill="1" applyBorder="1" applyAlignment="1" applyProtection="1">
      <alignment horizontal="center" vertical="center"/>
    </xf>
    <xf numFmtId="181" fontId="34" fillId="0" borderId="45" xfId="1" applyNumberFormat="1" applyFont="1" applyFill="1" applyBorder="1" applyAlignment="1" applyProtection="1">
      <alignment horizontal="center" vertical="center"/>
    </xf>
    <xf numFmtId="0" fontId="34" fillId="0" borderId="37" xfId="1" applyNumberFormat="1" applyFont="1" applyFill="1" applyBorder="1" applyAlignment="1" applyProtection="1">
      <alignment horizontal="center" vertical="center"/>
    </xf>
    <xf numFmtId="0" fontId="38" fillId="2" borderId="33" xfId="0" applyFont="1" applyFill="1" applyBorder="1" applyAlignment="1" applyProtection="1">
      <alignment horizontal="center" vertical="center"/>
    </xf>
    <xf numFmtId="181" fontId="34" fillId="4" borderId="1" xfId="1" applyNumberFormat="1" applyFont="1" applyFill="1" applyBorder="1" applyAlignment="1" applyProtection="1">
      <alignment horizontal="center" vertical="center"/>
    </xf>
    <xf numFmtId="14" fontId="56" fillId="0" borderId="0" xfId="73" applyNumberFormat="1" applyFont="1" applyAlignment="1">
      <alignment horizontal="right" vertical="center"/>
    </xf>
    <xf numFmtId="49" fontId="56" fillId="0" borderId="0" xfId="73" applyNumberFormat="1" applyFont="1" applyAlignment="1">
      <alignment horizontal="left" vertical="center"/>
    </xf>
    <xf numFmtId="0" fontId="56" fillId="0" borderId="0" xfId="0" applyFont="1" applyProtection="1">
      <alignment vertical="center"/>
    </xf>
    <xf numFmtId="14" fontId="56" fillId="0" borderId="0" xfId="0" applyNumberFormat="1" applyFont="1" applyProtection="1">
      <alignment vertical="center"/>
    </xf>
    <xf numFmtId="0" fontId="46" fillId="45" borderId="0" xfId="0" applyFont="1" applyFill="1" applyAlignment="1" applyProtection="1">
      <alignment horizontal="center" vertical="center" wrapText="1"/>
    </xf>
    <xf numFmtId="0" fontId="34" fillId="45" borderId="0" xfId="0" applyFont="1" applyFill="1" applyAlignment="1" applyProtection="1">
      <alignment horizontal="center" vertical="center"/>
    </xf>
    <xf numFmtId="14" fontId="42" fillId="0" borderId="1" xfId="73" applyNumberFormat="1" applyFont="1" applyFill="1" applyBorder="1" applyAlignment="1" applyProtection="1">
      <alignment horizontal="center" vertical="center"/>
    </xf>
    <xf numFmtId="0" fontId="40" fillId="40" borderId="2" xfId="73" applyFont="1" applyFill="1" applyBorder="1" applyAlignment="1" applyProtection="1">
      <alignment horizontal="center" vertical="center"/>
    </xf>
    <xf numFmtId="0" fontId="40" fillId="40" borderId="3" xfId="73" applyFont="1" applyFill="1" applyBorder="1" applyAlignment="1" applyProtection="1">
      <alignment horizontal="center" vertical="center"/>
    </xf>
    <xf numFmtId="0" fontId="40" fillId="40" borderId="4" xfId="73" applyFont="1" applyFill="1" applyBorder="1" applyAlignment="1" applyProtection="1">
      <alignment horizontal="center" vertical="center"/>
    </xf>
    <xf numFmtId="0" fontId="41" fillId="37" borderId="25" xfId="73" applyFont="1" applyFill="1" applyBorder="1" applyAlignment="1" applyProtection="1">
      <alignment horizontal="center" vertical="center"/>
    </xf>
    <xf numFmtId="0" fontId="41" fillId="37" borderId="22" xfId="73" applyFont="1" applyFill="1" applyBorder="1" applyAlignment="1" applyProtection="1">
      <alignment horizontal="center" vertical="center"/>
    </xf>
    <xf numFmtId="0" fontId="41" fillId="37" borderId="23" xfId="73" applyFont="1" applyFill="1" applyBorder="1" applyAlignment="1" applyProtection="1">
      <alignment horizontal="center" vertical="center"/>
    </xf>
    <xf numFmtId="0" fontId="36" fillId="0" borderId="2" xfId="73" applyFont="1" applyBorder="1" applyAlignment="1" applyProtection="1">
      <alignment horizontal="center" vertical="center"/>
    </xf>
    <xf numFmtId="0" fontId="36" fillId="0" borderId="27" xfId="73" applyFont="1" applyBorder="1" applyAlignment="1" applyProtection="1">
      <alignment horizontal="center" vertical="center"/>
    </xf>
    <xf numFmtId="0" fontId="36" fillId="0" borderId="28" xfId="73" applyFont="1" applyBorder="1" applyAlignment="1" applyProtection="1">
      <alignment horizontal="left" vertical="center" shrinkToFit="1"/>
    </xf>
    <xf numFmtId="0" fontId="36" fillId="0" borderId="26" xfId="73" applyFont="1" applyBorder="1" applyAlignment="1" applyProtection="1">
      <alignment horizontal="left" vertical="center" shrinkToFit="1"/>
    </xf>
    <xf numFmtId="0" fontId="36" fillId="0" borderId="29" xfId="73" applyFont="1" applyBorder="1" applyAlignment="1" applyProtection="1">
      <alignment horizontal="left" vertical="center" shrinkToFit="1"/>
    </xf>
    <xf numFmtId="0" fontId="36" fillId="0" borderId="4" xfId="73" applyFont="1" applyBorder="1" applyAlignment="1" applyProtection="1">
      <alignment horizontal="left" vertical="center" shrinkToFit="1"/>
    </xf>
    <xf numFmtId="0" fontId="39" fillId="0" borderId="32" xfId="73" applyFont="1" applyBorder="1" applyAlignment="1" applyProtection="1">
      <alignment horizontal="center" vertical="center" wrapText="1"/>
    </xf>
    <xf numFmtId="0" fontId="39" fillId="0" borderId="38" xfId="73" applyFont="1" applyBorder="1" applyAlignment="1" applyProtection="1">
      <alignment horizontal="center" vertical="center" wrapText="1"/>
    </xf>
    <xf numFmtId="0" fontId="38" fillId="39" borderId="30" xfId="0" applyFont="1" applyFill="1" applyBorder="1" applyAlignment="1" applyProtection="1">
      <alignment horizontal="center" vertical="center"/>
    </xf>
    <xf numFmtId="0" fontId="38" fillId="39" borderId="31" xfId="0" applyFont="1" applyFill="1" applyBorder="1" applyAlignment="1" applyProtection="1">
      <alignment horizontal="center" vertical="center"/>
    </xf>
    <xf numFmtId="0" fontId="38" fillId="38" borderId="7" xfId="0" applyFont="1" applyFill="1" applyBorder="1" applyAlignment="1" applyProtection="1">
      <alignment horizontal="center" vertical="center"/>
    </xf>
    <xf numFmtId="0" fontId="38" fillId="38" borderId="6" xfId="0" applyFont="1" applyFill="1" applyBorder="1" applyAlignment="1" applyProtection="1">
      <alignment horizontal="center" vertical="center"/>
    </xf>
    <xf numFmtId="0" fontId="38" fillId="38" borderId="5" xfId="0" applyFont="1" applyFill="1" applyBorder="1" applyAlignment="1" applyProtection="1">
      <alignment horizontal="center" vertical="center"/>
    </xf>
    <xf numFmtId="0" fontId="38" fillId="42" borderId="6" xfId="0" applyFont="1" applyFill="1" applyBorder="1" applyAlignment="1" applyProtection="1">
      <alignment horizontal="center" vertical="center" wrapText="1"/>
    </xf>
    <xf numFmtId="0" fontId="38" fillId="42" borderId="5" xfId="0" applyFont="1" applyFill="1" applyBorder="1" applyAlignment="1" applyProtection="1">
      <alignment horizontal="center" vertical="center"/>
    </xf>
    <xf numFmtId="0" fontId="37" fillId="0" borderId="1" xfId="132" applyFont="1" applyBorder="1" applyAlignment="1">
      <alignment horizontal="left" vertical="top" wrapText="1"/>
    </xf>
    <xf numFmtId="0" fontId="39" fillId="0" borderId="1" xfId="73" applyFont="1" applyBorder="1" applyAlignment="1" applyProtection="1">
      <alignment horizontal="center" vertical="center" wrapText="1"/>
    </xf>
    <xf numFmtId="0" fontId="39" fillId="0" borderId="39" xfId="73" applyFont="1" applyBorder="1" applyAlignment="1" applyProtection="1">
      <alignment horizontal="center" vertical="center" wrapText="1"/>
    </xf>
    <xf numFmtId="0" fontId="39" fillId="0" borderId="33" xfId="73" applyFont="1" applyBorder="1" applyAlignment="1" applyProtection="1">
      <alignment horizontal="center" vertical="center" wrapText="1"/>
    </xf>
    <xf numFmtId="0" fontId="39" fillId="0" borderId="37" xfId="73" applyFont="1" applyBorder="1" applyAlignment="1" applyProtection="1">
      <alignment horizontal="center" vertical="center" wrapText="1"/>
    </xf>
    <xf numFmtId="0" fontId="34" fillId="42" borderId="35" xfId="0" applyFont="1" applyFill="1" applyBorder="1" applyAlignment="1" applyProtection="1">
      <alignment horizontal="center" vertical="center"/>
    </xf>
    <xf numFmtId="0" fontId="34" fillId="42" borderId="36" xfId="0" applyFont="1" applyFill="1" applyBorder="1" applyAlignment="1" applyProtection="1">
      <alignment horizontal="center" vertical="center"/>
    </xf>
    <xf numFmtId="0" fontId="38" fillId="42" borderId="8" xfId="0" applyFont="1" applyFill="1" applyBorder="1" applyAlignment="1" applyProtection="1">
      <alignment horizontal="center" vertical="center" wrapText="1"/>
    </xf>
    <xf numFmtId="0" fontId="38" fillId="42" borderId="9" xfId="0" applyFont="1" applyFill="1" applyBorder="1" applyAlignment="1" applyProtection="1">
      <alignment horizontal="center" vertical="center"/>
    </xf>
    <xf numFmtId="0" fontId="38" fillId="38" borderId="6" xfId="0" applyFont="1" applyFill="1" applyBorder="1" applyAlignment="1" applyProtection="1">
      <alignment horizontal="center" vertical="center" wrapText="1"/>
    </xf>
    <xf numFmtId="0" fontId="38" fillId="38" borderId="5" xfId="0" applyFont="1" applyFill="1" applyBorder="1" applyAlignment="1" applyProtection="1">
      <alignment horizontal="center" vertical="center" wrapText="1"/>
    </xf>
    <xf numFmtId="0" fontId="38" fillId="42" borderId="6" xfId="0" applyFont="1" applyFill="1" applyBorder="1" applyAlignment="1" applyProtection="1">
      <alignment horizontal="center" vertical="center"/>
    </xf>
    <xf numFmtId="177" fontId="38" fillId="42" borderId="6" xfId="0" applyNumberFormat="1" applyFont="1" applyFill="1" applyBorder="1" applyAlignment="1" applyProtection="1">
      <alignment horizontal="center" vertical="center" wrapText="1"/>
    </xf>
    <xf numFmtId="177" fontId="38" fillId="42" borderId="5" xfId="0" applyNumberFormat="1" applyFont="1" applyFill="1" applyBorder="1" applyAlignment="1" applyProtection="1">
      <alignment horizontal="center" vertical="center"/>
    </xf>
    <xf numFmtId="178" fontId="38" fillId="42" borderId="8" xfId="0" applyNumberFormat="1" applyFont="1" applyFill="1" applyBorder="1" applyAlignment="1" applyProtection="1">
      <alignment horizontal="center" vertical="center" wrapText="1"/>
    </xf>
    <xf numFmtId="178" fontId="38" fillId="42" borderId="9" xfId="0" applyNumberFormat="1" applyFont="1" applyFill="1" applyBorder="1" applyAlignment="1" applyProtection="1">
      <alignment horizontal="center" vertical="center" wrapText="1"/>
    </xf>
    <xf numFmtId="0" fontId="34" fillId="0" borderId="1" xfId="0" applyFont="1" applyBorder="1" applyAlignment="1" applyProtection="1">
      <alignment horizontal="center" vertical="center"/>
    </xf>
    <xf numFmtId="0" fontId="38" fillId="42" borderId="50" xfId="0" applyFont="1" applyFill="1" applyBorder="1" applyAlignment="1" applyProtection="1">
      <alignment horizontal="center" vertical="center"/>
    </xf>
    <xf numFmtId="0" fontId="38" fillId="42" borderId="40" xfId="0" applyFont="1" applyFill="1" applyBorder="1" applyAlignment="1" applyProtection="1">
      <alignment horizontal="center" vertical="center"/>
    </xf>
    <xf numFmtId="0" fontId="38" fillId="42" borderId="49" xfId="0" applyFont="1" applyFill="1" applyBorder="1" applyAlignment="1" applyProtection="1">
      <alignment horizontal="center" vertical="center" wrapText="1"/>
    </xf>
    <xf numFmtId="0" fontId="38" fillId="42" borderId="47" xfId="0" applyFont="1" applyFill="1" applyBorder="1" applyAlignment="1" applyProtection="1">
      <alignment horizontal="center" vertical="center" wrapText="1"/>
    </xf>
    <xf numFmtId="0" fontId="9" fillId="36" borderId="3" xfId="74" applyFont="1" applyFill="1" applyBorder="1" applyAlignment="1">
      <alignment horizontal="center" vertical="center"/>
    </xf>
    <xf numFmtId="0" fontId="9" fillId="36" borderId="4" xfId="74" applyFont="1" applyFill="1" applyBorder="1" applyAlignment="1">
      <alignment horizontal="center" vertical="center"/>
    </xf>
    <xf numFmtId="0" fontId="9" fillId="36" borderId="3" xfId="74" applyFont="1" applyFill="1" applyBorder="1" applyAlignment="1" applyProtection="1">
      <alignment horizontal="center" vertical="center"/>
    </xf>
    <xf numFmtId="0" fontId="9" fillId="36" borderId="4" xfId="74" applyFont="1" applyFill="1" applyBorder="1" applyAlignment="1" applyProtection="1">
      <alignment horizontal="center" vertical="center"/>
    </xf>
    <xf numFmtId="0" fontId="36" fillId="0" borderId="28" xfId="73" applyFont="1" applyBorder="1" applyAlignment="1" applyProtection="1">
      <alignment horizontal="left" vertical="center" shrinkToFit="1"/>
      <protection locked="0"/>
    </xf>
    <xf numFmtId="0" fontId="36" fillId="0" borderId="26" xfId="73" applyFont="1" applyBorder="1" applyAlignment="1" applyProtection="1">
      <alignment horizontal="left" vertical="center" shrinkToFit="1"/>
      <protection locked="0"/>
    </xf>
    <xf numFmtId="0" fontId="36" fillId="0" borderId="29" xfId="73" applyFont="1" applyBorder="1" applyAlignment="1" applyProtection="1">
      <alignment horizontal="left" vertical="center" shrinkToFit="1"/>
      <protection locked="0"/>
    </xf>
    <xf numFmtId="0" fontId="36" fillId="0" borderId="4" xfId="73" applyFont="1" applyBorder="1" applyAlignment="1" applyProtection="1">
      <alignment horizontal="left" vertical="center" shrinkToFit="1"/>
      <protection locked="0"/>
    </xf>
    <xf numFmtId="0" fontId="47" fillId="0" borderId="42" xfId="0" applyFont="1" applyBorder="1" applyAlignment="1">
      <alignment horizontal="center" vertical="center" wrapText="1" readingOrder="1"/>
    </xf>
    <xf numFmtId="0" fontId="47" fillId="0" borderId="43" xfId="0" applyFont="1" applyBorder="1" applyAlignment="1">
      <alignment horizontal="center" vertical="center" wrapText="1" readingOrder="1"/>
    </xf>
    <xf numFmtId="0" fontId="47" fillId="0" borderId="44" xfId="0" applyFont="1" applyBorder="1" applyAlignment="1">
      <alignment horizontal="center" vertical="center" wrapText="1" readingOrder="1"/>
    </xf>
    <xf numFmtId="0" fontId="7" fillId="0" borderId="6" xfId="130" applyFont="1" applyBorder="1" applyAlignment="1">
      <alignment horizontal="left" vertical="top" wrapText="1"/>
    </xf>
    <xf numFmtId="0" fontId="7" fillId="0" borderId="7" xfId="130" applyFont="1" applyBorder="1" applyAlignment="1">
      <alignment horizontal="left" vertical="top" wrapText="1"/>
    </xf>
    <xf numFmtId="0" fontId="7" fillId="0" borderId="5" xfId="130" applyFont="1" applyBorder="1" applyAlignment="1">
      <alignment horizontal="left" vertical="top" wrapText="1"/>
    </xf>
    <xf numFmtId="0" fontId="51" fillId="42" borderId="6" xfId="130" applyFont="1" applyFill="1" applyBorder="1" applyAlignment="1">
      <alignment vertical="top" wrapText="1"/>
    </xf>
    <xf numFmtId="0" fontId="51" fillId="42" borderId="7" xfId="130" applyFont="1" applyFill="1" applyBorder="1" applyAlignment="1">
      <alignment vertical="top" wrapText="1"/>
    </xf>
    <xf numFmtId="0" fontId="51" fillId="42" borderId="5" xfId="130" applyFont="1" applyFill="1" applyBorder="1" applyAlignment="1">
      <alignment vertical="top" wrapText="1"/>
    </xf>
    <xf numFmtId="0" fontId="42" fillId="42" borderId="1" xfId="73" applyNumberFormat="1" applyFont="1" applyFill="1" applyBorder="1" applyAlignment="1" applyProtection="1">
      <alignment horizontal="center" vertical="center"/>
    </xf>
  </cellXfs>
  <cellStyles count="133">
    <cellStyle name="20% - アクセント 1 2" xfId="18" xr:uid="{00000000-0005-0000-0000-000000000000}"/>
    <cellStyle name="20% - アクセント 2 2" xfId="19" xr:uid="{00000000-0005-0000-0000-000001000000}"/>
    <cellStyle name="20% - アクセント 3 2" xfId="20" xr:uid="{00000000-0005-0000-0000-000002000000}"/>
    <cellStyle name="20% - アクセント 4 2" xfId="21" xr:uid="{00000000-0005-0000-0000-000003000000}"/>
    <cellStyle name="20% - アクセント 5 2" xfId="22" xr:uid="{00000000-0005-0000-0000-000004000000}"/>
    <cellStyle name="20% - アクセント 6 2" xfId="23" xr:uid="{00000000-0005-0000-0000-000005000000}"/>
    <cellStyle name="40% - アクセント 1 2" xfId="24" xr:uid="{00000000-0005-0000-0000-000006000000}"/>
    <cellStyle name="40% - アクセント 2 2" xfId="25" xr:uid="{00000000-0005-0000-0000-000007000000}"/>
    <cellStyle name="40% - アクセント 3 2" xfId="26" xr:uid="{00000000-0005-0000-0000-000008000000}"/>
    <cellStyle name="40% - アクセント 4 2" xfId="27" xr:uid="{00000000-0005-0000-0000-000009000000}"/>
    <cellStyle name="40% - アクセント 5 2" xfId="28" xr:uid="{00000000-0005-0000-0000-00000A000000}"/>
    <cellStyle name="40% - アクセント 6 2" xfId="29" xr:uid="{00000000-0005-0000-0000-00000B000000}"/>
    <cellStyle name="60% - アクセント 1 2" xfId="30" xr:uid="{00000000-0005-0000-0000-00000C000000}"/>
    <cellStyle name="60% - アクセント 2 2" xfId="31" xr:uid="{00000000-0005-0000-0000-00000D000000}"/>
    <cellStyle name="60% - アクセント 3 2" xfId="32" xr:uid="{00000000-0005-0000-0000-00000E000000}"/>
    <cellStyle name="60% - アクセント 4 2" xfId="33" xr:uid="{00000000-0005-0000-0000-00000F000000}"/>
    <cellStyle name="60% - アクセント 5 2" xfId="34" xr:uid="{00000000-0005-0000-0000-000010000000}"/>
    <cellStyle name="60% - アクセント 6 2" xfId="35" xr:uid="{00000000-0005-0000-0000-000011000000}"/>
    <cellStyle name="アクセント 1 2" xfId="36" xr:uid="{00000000-0005-0000-0000-000012000000}"/>
    <cellStyle name="アクセント 2 2" xfId="37" xr:uid="{00000000-0005-0000-0000-000013000000}"/>
    <cellStyle name="アクセント 3 2" xfId="38" xr:uid="{00000000-0005-0000-0000-000014000000}"/>
    <cellStyle name="アクセント 4 2" xfId="39" xr:uid="{00000000-0005-0000-0000-000015000000}"/>
    <cellStyle name="アクセント 5 2" xfId="40" xr:uid="{00000000-0005-0000-0000-000016000000}"/>
    <cellStyle name="アクセント 6 2" xfId="41" xr:uid="{00000000-0005-0000-0000-000017000000}"/>
    <cellStyle name="タイトル 2" xfId="42" xr:uid="{00000000-0005-0000-0000-000018000000}"/>
    <cellStyle name="チェック セル 2" xfId="43" xr:uid="{00000000-0005-0000-0000-000019000000}"/>
    <cellStyle name="どちらでもない 2" xfId="44"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9" xr:uid="{00000000-0005-0000-0000-00001E000000}"/>
    <cellStyle name="パーセント 2 2 2 3" xfId="80" xr:uid="{00000000-0005-0000-0000-00001F000000}"/>
    <cellStyle name="パーセント 2 2 3" xfId="81" xr:uid="{00000000-0005-0000-0000-000020000000}"/>
    <cellStyle name="パーセント 2 2 3 2" xfId="82" xr:uid="{00000000-0005-0000-0000-000021000000}"/>
    <cellStyle name="パーセント 2 2 3 3" xfId="83" xr:uid="{00000000-0005-0000-0000-000022000000}"/>
    <cellStyle name="パーセント 2 2 4" xfId="84" xr:uid="{00000000-0005-0000-0000-000023000000}"/>
    <cellStyle name="パーセント 2 2 4 2" xfId="85" xr:uid="{00000000-0005-0000-0000-000024000000}"/>
    <cellStyle name="パーセント 2 2 4 3" xfId="86" xr:uid="{00000000-0005-0000-0000-000025000000}"/>
    <cellStyle name="パーセント 2 2 5" xfId="87" xr:uid="{00000000-0005-0000-0000-000026000000}"/>
    <cellStyle name="パーセント 2 2 6" xfId="88" xr:uid="{00000000-0005-0000-0000-000027000000}"/>
    <cellStyle name="パーセント 2 3" xfId="12" xr:uid="{00000000-0005-0000-0000-000028000000}"/>
    <cellStyle name="パーセント 2 3 2" xfId="89" xr:uid="{00000000-0005-0000-0000-000029000000}"/>
    <cellStyle name="パーセント 2 3 3" xfId="90" xr:uid="{00000000-0005-0000-0000-00002A000000}"/>
    <cellStyle name="パーセント 2 4" xfId="45" xr:uid="{00000000-0005-0000-0000-00002B000000}"/>
    <cellStyle name="パーセント 2 4 2" xfId="91" xr:uid="{00000000-0005-0000-0000-00002C000000}"/>
    <cellStyle name="パーセント 2 4 3" xfId="92" xr:uid="{00000000-0005-0000-0000-00002D000000}"/>
    <cellStyle name="パーセント 2 5" xfId="93" xr:uid="{00000000-0005-0000-0000-00002E000000}"/>
    <cellStyle name="パーセント 2 5 2" xfId="94" xr:uid="{00000000-0005-0000-0000-00002F000000}"/>
    <cellStyle name="パーセント 2 5 3" xfId="95" xr:uid="{00000000-0005-0000-0000-000030000000}"/>
    <cellStyle name="パーセント 2 6" xfId="96" xr:uid="{00000000-0005-0000-0000-000031000000}"/>
    <cellStyle name="パーセント 2 7" xfId="97" xr:uid="{00000000-0005-0000-0000-000032000000}"/>
    <cellStyle name="ハイパーリンク 2" xfId="4" xr:uid="{00000000-0005-0000-0000-000033000000}"/>
    <cellStyle name="ハイパーリンク 3" xfId="131" xr:uid="{4E107EAA-6945-437D-9271-75A2E84B4EC0}"/>
    <cellStyle name="メモ 2" xfId="46" xr:uid="{00000000-0005-0000-0000-000034000000}"/>
    <cellStyle name="リンク セル 2" xfId="47" xr:uid="{00000000-0005-0000-0000-000035000000}"/>
    <cellStyle name="悪い 2" xfId="48" xr:uid="{00000000-0005-0000-0000-000036000000}"/>
    <cellStyle name="計算 2" xfId="49" xr:uid="{00000000-0005-0000-0000-000037000000}"/>
    <cellStyle name="警告文 2" xfId="50" xr:uid="{00000000-0005-0000-0000-000038000000}"/>
    <cellStyle name="桁区切り" xfId="1" builtinId="6"/>
    <cellStyle name="桁区切り 2" xfId="51" xr:uid="{00000000-0005-0000-0000-00003A000000}"/>
    <cellStyle name="桁区切り 3" xfId="52" xr:uid="{00000000-0005-0000-0000-00003B000000}"/>
    <cellStyle name="桁区切り 4" xfId="53" xr:uid="{00000000-0005-0000-0000-00003C000000}"/>
    <cellStyle name="桁区切り 5" xfId="17" xr:uid="{00000000-0005-0000-0000-00003D000000}"/>
    <cellStyle name="桁区切り 6" xfId="77" xr:uid="{00000000-0005-0000-0000-00003E000000}"/>
    <cellStyle name="見出し 1 2" xfId="54" xr:uid="{00000000-0005-0000-0000-00003F000000}"/>
    <cellStyle name="見出し 2 2" xfId="55" xr:uid="{00000000-0005-0000-0000-000040000000}"/>
    <cellStyle name="見出し 3 2" xfId="56" xr:uid="{00000000-0005-0000-0000-000041000000}"/>
    <cellStyle name="見出し 4 2" xfId="57" xr:uid="{00000000-0005-0000-0000-000042000000}"/>
    <cellStyle name="集計 2" xfId="58" xr:uid="{00000000-0005-0000-0000-000043000000}"/>
    <cellStyle name="出力 2" xfId="59" xr:uid="{00000000-0005-0000-0000-000044000000}"/>
    <cellStyle name="説明文 2" xfId="60" xr:uid="{00000000-0005-0000-0000-000045000000}"/>
    <cellStyle name="通貨 2" xfId="61" xr:uid="{00000000-0005-0000-0000-000046000000}"/>
    <cellStyle name="入力 2" xfId="62"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14" xr:uid="{00000000-0005-0000-0000-00004C000000}"/>
    <cellStyle name="標準 2 2 2 2 2" xfId="98" xr:uid="{00000000-0005-0000-0000-00004D000000}"/>
    <cellStyle name="標準 2 2 2 2 3" xfId="99" xr:uid="{00000000-0005-0000-0000-00004E000000}"/>
    <cellStyle name="標準 2 2 2 3" xfId="100" xr:uid="{00000000-0005-0000-0000-00004F000000}"/>
    <cellStyle name="標準 2 2 2 3 2" xfId="101" xr:uid="{00000000-0005-0000-0000-000050000000}"/>
    <cellStyle name="標準 2 2 2 3 3" xfId="102" xr:uid="{00000000-0005-0000-0000-000051000000}"/>
    <cellStyle name="標準 2 2 2 4" xfId="103" xr:uid="{00000000-0005-0000-0000-000052000000}"/>
    <cellStyle name="標準 2 2 2 4 2" xfId="104" xr:uid="{00000000-0005-0000-0000-000053000000}"/>
    <cellStyle name="標準 2 2 2 4 3" xfId="105" xr:uid="{00000000-0005-0000-0000-000054000000}"/>
    <cellStyle name="標準 2 2 2 5" xfId="106" xr:uid="{00000000-0005-0000-0000-000055000000}"/>
    <cellStyle name="標準 2 2 2 6" xfId="107" xr:uid="{00000000-0005-0000-0000-000056000000}"/>
    <cellStyle name="標準 2 2 3" xfId="11" xr:uid="{00000000-0005-0000-0000-000057000000}"/>
    <cellStyle name="標準 2 2 3 2" xfId="108" xr:uid="{00000000-0005-0000-0000-000058000000}"/>
    <cellStyle name="標準 2 2 3 3" xfId="109" xr:uid="{00000000-0005-0000-0000-000059000000}"/>
    <cellStyle name="標準 2 2 4" xfId="63" xr:uid="{00000000-0005-0000-0000-00005A000000}"/>
    <cellStyle name="標準 2 2 4 2" xfId="110" xr:uid="{00000000-0005-0000-0000-00005B000000}"/>
    <cellStyle name="標準 2 2 4 3" xfId="111" xr:uid="{00000000-0005-0000-0000-00005C000000}"/>
    <cellStyle name="標準 2 2 5" xfId="64" xr:uid="{00000000-0005-0000-0000-00005D000000}"/>
    <cellStyle name="標準 2 2 5 2" xfId="112" xr:uid="{00000000-0005-0000-0000-00005E000000}"/>
    <cellStyle name="標準 2 2 5 3" xfId="113" xr:uid="{00000000-0005-0000-0000-00005F000000}"/>
    <cellStyle name="標準 2 2 6" xfId="114" xr:uid="{00000000-0005-0000-0000-000060000000}"/>
    <cellStyle name="標準 2 2 7" xfId="115" xr:uid="{00000000-0005-0000-0000-000061000000}"/>
    <cellStyle name="標準 2 3" xfId="65" xr:uid="{00000000-0005-0000-0000-000062000000}"/>
    <cellStyle name="標準 2 4" xfId="66" xr:uid="{00000000-0005-0000-0000-000063000000}"/>
    <cellStyle name="標準 3" xfId="2" xr:uid="{00000000-0005-0000-0000-000064000000}"/>
    <cellStyle name="標準 3 2" xfId="7" xr:uid="{00000000-0005-0000-0000-000065000000}"/>
    <cellStyle name="標準 3 2 2" xfId="13" xr:uid="{00000000-0005-0000-0000-000066000000}"/>
    <cellStyle name="標準 3 2 2 2" xfId="116" xr:uid="{00000000-0005-0000-0000-000067000000}"/>
    <cellStyle name="標準 3 2 2 3" xfId="117" xr:uid="{00000000-0005-0000-0000-000068000000}"/>
    <cellStyle name="標準 3 2 3" xfId="67" xr:uid="{00000000-0005-0000-0000-000069000000}"/>
    <cellStyle name="標準 3 2 3 2" xfId="118" xr:uid="{00000000-0005-0000-0000-00006A000000}"/>
    <cellStyle name="標準 3 2 3 3" xfId="119" xr:uid="{00000000-0005-0000-0000-00006B000000}"/>
    <cellStyle name="標準 3 2 4" xfId="120" xr:uid="{00000000-0005-0000-0000-00006C000000}"/>
    <cellStyle name="標準 3 2 4 2" xfId="121" xr:uid="{00000000-0005-0000-0000-00006D000000}"/>
    <cellStyle name="標準 3 2 4 3" xfId="122" xr:uid="{00000000-0005-0000-0000-00006E000000}"/>
    <cellStyle name="標準 3 2 5" xfId="123" xr:uid="{00000000-0005-0000-0000-00006F000000}"/>
    <cellStyle name="標準 3 2 6" xfId="124" xr:uid="{00000000-0005-0000-0000-000070000000}"/>
    <cellStyle name="標準 3 3" xfId="10" xr:uid="{00000000-0005-0000-0000-000071000000}"/>
    <cellStyle name="標準 3 3 2" xfId="68" xr:uid="{00000000-0005-0000-0000-000072000000}"/>
    <cellStyle name="標準 3 3 3" xfId="125" xr:uid="{00000000-0005-0000-0000-000073000000}"/>
    <cellStyle name="標準 3 4" xfId="69" xr:uid="{00000000-0005-0000-0000-000074000000}"/>
    <cellStyle name="標準 3 4 2" xfId="70" xr:uid="{00000000-0005-0000-0000-000075000000}"/>
    <cellStyle name="標準 3 4 3" xfId="126" xr:uid="{00000000-0005-0000-0000-000076000000}"/>
    <cellStyle name="標準 3 5" xfId="71" xr:uid="{00000000-0005-0000-0000-000077000000}"/>
    <cellStyle name="標準 3 5 2" xfId="127" xr:uid="{00000000-0005-0000-0000-000078000000}"/>
    <cellStyle name="標準 3 5 3" xfId="128" xr:uid="{00000000-0005-0000-0000-000079000000}"/>
    <cellStyle name="標準 3 6" xfId="72" xr:uid="{00000000-0005-0000-0000-00007A000000}"/>
    <cellStyle name="標準 3 7" xfId="129" xr:uid="{00000000-0005-0000-0000-00007B000000}"/>
    <cellStyle name="標準 4" xfId="73" xr:uid="{00000000-0005-0000-0000-00007C000000}"/>
    <cellStyle name="標準 4 2" xfId="132" xr:uid="{524E9324-ACEA-4D2D-B463-2EDB546ABE5C}"/>
    <cellStyle name="標準 5" xfId="74" xr:uid="{00000000-0005-0000-0000-00007D000000}"/>
    <cellStyle name="標準 6" xfId="16" xr:uid="{00000000-0005-0000-0000-00007E000000}"/>
    <cellStyle name="標準 6 2" xfId="78" xr:uid="{00000000-0005-0000-0000-00007F000000}"/>
    <cellStyle name="標準 7" xfId="76" xr:uid="{00000000-0005-0000-0000-000080000000}"/>
    <cellStyle name="標準 8" xfId="130" xr:uid="{9A1E167D-681F-4779-92DE-3209F6B71A67}"/>
    <cellStyle name="良い 2" xfId="75" xr:uid="{00000000-0005-0000-0000-000081000000}"/>
  </cellStyles>
  <dxfs count="62">
    <dxf>
      <fill>
        <patternFill>
          <bgColor rgb="FFFFFF00"/>
        </patternFill>
      </fill>
    </dxf>
    <dxf>
      <fill>
        <patternFill>
          <bgColor theme="0"/>
        </patternFill>
      </fill>
    </dxf>
    <dxf>
      <fill>
        <patternFill>
          <bgColor rgb="FFFFFF00"/>
        </patternFill>
      </fill>
    </dxf>
    <dxf>
      <fill>
        <patternFill>
          <bgColor rgb="FFFFFF00"/>
        </patternFill>
      </fill>
    </dxf>
    <dxf>
      <fill>
        <patternFill patternType="none">
          <bgColor auto="1"/>
        </patternFill>
      </fill>
    </dxf>
    <dxf>
      <fill>
        <patternFill>
          <bgColor theme="0" tint="-0.14996795556505021"/>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theme="0"/>
        </patternFill>
      </fill>
    </dxf>
    <dxf>
      <fill>
        <patternFill>
          <bgColor rgb="FFFFFF00"/>
        </patternFill>
      </fill>
    </dxf>
    <dxf>
      <fill>
        <patternFill>
          <bgColor rgb="FFFFC000"/>
        </patternFill>
      </fill>
    </dxf>
    <dxf>
      <font>
        <b/>
        <i val="0"/>
        <color theme="0"/>
      </font>
      <fill>
        <patternFill>
          <bgColor rgb="FFFF000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ill>
        <patternFill>
          <bgColor rgb="FFFFFF00"/>
        </patternFill>
      </fill>
    </dxf>
    <dxf>
      <fill>
        <patternFill>
          <bgColor rgb="FFFFFF00"/>
        </patternFill>
      </fill>
    </dxf>
    <dxf>
      <fill>
        <patternFill patternType="none">
          <bgColor auto="1"/>
        </patternFill>
      </fill>
    </dxf>
    <dxf>
      <fill>
        <patternFill>
          <bgColor theme="0" tint="-0.14996795556505021"/>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theme="0"/>
        </patternFill>
      </fill>
    </dxf>
    <dxf>
      <fill>
        <patternFill>
          <bgColor rgb="FFFFFF00"/>
        </patternFill>
      </fill>
    </dxf>
    <dxf>
      <fill>
        <patternFill>
          <bgColor rgb="FFFFC000"/>
        </patternFill>
      </fill>
    </dxf>
    <dxf>
      <font>
        <b val="0"/>
        <i val="0"/>
        <color auto="1"/>
      </font>
      <fill>
        <patternFill>
          <bgColor rgb="FFFF000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18</xdr:col>
      <xdr:colOff>784429</xdr:colOff>
      <xdr:row>1</xdr:row>
      <xdr:rowOff>993630</xdr:rowOff>
    </xdr:from>
    <xdr:to>
      <xdr:col>20</xdr:col>
      <xdr:colOff>689777</xdr:colOff>
      <xdr:row>3</xdr:row>
      <xdr:rowOff>619908</xdr:rowOff>
    </xdr:to>
    <xdr:grpSp>
      <xdr:nvGrpSpPr>
        <xdr:cNvPr id="2" name="グループ化 1">
          <a:extLst>
            <a:ext uri="{FF2B5EF4-FFF2-40B4-BE49-F238E27FC236}">
              <a16:creationId xmlns:a16="http://schemas.microsoft.com/office/drawing/2014/main" id="{CAE2086D-B105-438B-937B-893ABEA278B9}"/>
            </a:ext>
          </a:extLst>
        </xdr:cNvPr>
        <xdr:cNvGrpSpPr/>
      </xdr:nvGrpSpPr>
      <xdr:grpSpPr>
        <a:xfrm>
          <a:off x="36921702" y="1501630"/>
          <a:ext cx="7456075" cy="2674278"/>
          <a:chOff x="24658307" y="547688"/>
          <a:chExt cx="6656676" cy="2663598"/>
        </a:xfrm>
      </xdr:grpSpPr>
      <xdr:sp macro="" textlink="">
        <xdr:nvSpPr>
          <xdr:cNvPr id="3" name="正方形/長方形 2">
            <a:extLst>
              <a:ext uri="{FF2B5EF4-FFF2-40B4-BE49-F238E27FC236}">
                <a16:creationId xmlns:a16="http://schemas.microsoft.com/office/drawing/2014/main" id="{21E7C414-DAFE-4ECF-9DD9-71F8E6908802}"/>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7F45E3D9-6F3C-4948-80D1-241DDAB70460}"/>
              </a:ext>
            </a:extLst>
          </xdr:cNvPr>
          <xdr:cNvGrpSpPr/>
        </xdr:nvGrpSpPr>
        <xdr:grpSpPr>
          <a:xfrm>
            <a:off x="25431456" y="849725"/>
            <a:ext cx="4951976" cy="516934"/>
            <a:chOff x="20809325" y="530440"/>
            <a:chExt cx="2319220" cy="315531"/>
          </a:xfrm>
        </xdr:grpSpPr>
        <xdr:sp macro="" textlink="">
          <xdr:nvSpPr>
            <xdr:cNvPr id="13" name="正方形/長方形 12">
              <a:extLst>
                <a:ext uri="{FF2B5EF4-FFF2-40B4-BE49-F238E27FC236}">
                  <a16:creationId xmlns:a16="http://schemas.microsoft.com/office/drawing/2014/main" id="{C6BCA6E0-E107-47AF-B1EF-1BA6B38C6B47}"/>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7DB44C68-72C3-4382-927D-DEA9B5F6B245}"/>
                </a:ext>
              </a:extLst>
            </xdr:cNvPr>
            <xdr:cNvSpPr/>
          </xdr:nvSpPr>
          <xdr:spPr>
            <a:xfrm>
              <a:off x="21761824" y="530440"/>
              <a:ext cx="1366721" cy="315531"/>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88E038CA-77E0-4CA9-93C0-A6580D343797}"/>
                </a:ext>
              </a:extLst>
            </xdr:cNvPr>
            <xdr:cNvCxnSpPr>
              <a:stCxn id="13" idx="3"/>
              <a:endCxn id="14" idx="1"/>
            </xdr:cNvCxnSpPr>
          </xdr:nvCxnSpPr>
          <xdr:spPr>
            <a:xfrm>
              <a:off x="21583214" y="687323"/>
              <a:ext cx="178609" cy="883"/>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BCA75B3-11CD-4D86-AE02-B6FD6C136E96}"/>
              </a:ext>
            </a:extLst>
          </xdr:cNvPr>
          <xdr:cNvGrpSpPr/>
        </xdr:nvGrpSpPr>
        <xdr:grpSpPr>
          <a:xfrm>
            <a:off x="25407427" y="1584070"/>
            <a:ext cx="4952657" cy="523358"/>
            <a:chOff x="20809325" y="530440"/>
            <a:chExt cx="2319397" cy="319452"/>
          </a:xfrm>
        </xdr:grpSpPr>
        <xdr:sp macro="" textlink="">
          <xdr:nvSpPr>
            <xdr:cNvPr id="10" name="正方形/長方形 9">
              <a:extLst>
                <a:ext uri="{FF2B5EF4-FFF2-40B4-BE49-F238E27FC236}">
                  <a16:creationId xmlns:a16="http://schemas.microsoft.com/office/drawing/2014/main" id="{B51AAAA9-2A75-4C4D-8AE9-6618001A38CE}"/>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4E11F61E-C80E-4F9E-863D-C8E1D3F8AD6F}"/>
                </a:ext>
              </a:extLst>
            </xdr:cNvPr>
            <xdr:cNvSpPr/>
          </xdr:nvSpPr>
          <xdr:spPr>
            <a:xfrm>
              <a:off x="21761823" y="530440"/>
              <a:ext cx="1366899" cy="319452"/>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20AE71B3-C3B1-4E8D-8902-63CDE7A72D58}"/>
                </a:ext>
              </a:extLst>
            </xdr:cNvPr>
            <xdr:cNvCxnSpPr>
              <a:stCxn id="10" idx="3"/>
              <a:endCxn id="11" idx="1"/>
            </xdr:cNvCxnSpPr>
          </xdr:nvCxnSpPr>
          <xdr:spPr>
            <a:xfrm>
              <a:off x="21582530" y="687322"/>
              <a:ext cx="179294" cy="2844"/>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733B994-E8BC-456C-AC1D-D213648906D4}"/>
              </a:ext>
            </a:extLst>
          </xdr:cNvPr>
          <xdr:cNvGrpSpPr/>
        </xdr:nvGrpSpPr>
        <xdr:grpSpPr>
          <a:xfrm>
            <a:off x="25407439" y="2326560"/>
            <a:ext cx="4952651" cy="521636"/>
            <a:chOff x="20809325" y="534306"/>
            <a:chExt cx="2319441" cy="320783"/>
          </a:xfrm>
        </xdr:grpSpPr>
        <xdr:sp macro="" textlink="">
          <xdr:nvSpPr>
            <xdr:cNvPr id="7" name="正方形/長方形 6">
              <a:extLst>
                <a:ext uri="{FF2B5EF4-FFF2-40B4-BE49-F238E27FC236}">
                  <a16:creationId xmlns:a16="http://schemas.microsoft.com/office/drawing/2014/main" id="{AE8CEA48-260D-43DC-8886-1A0090975CD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7B96D615-B049-4880-B252-362CBD668DA5}"/>
                </a:ext>
              </a:extLst>
            </xdr:cNvPr>
            <xdr:cNvSpPr/>
          </xdr:nvSpPr>
          <xdr:spPr>
            <a:xfrm>
              <a:off x="21761821" y="534306"/>
              <a:ext cx="1366945" cy="32078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5E08CDE2-5928-4D3D-97A8-AFE22A1BE29D}"/>
                </a:ext>
              </a:extLst>
            </xdr:cNvPr>
            <xdr:cNvCxnSpPr>
              <a:stCxn id="7" idx="3"/>
              <a:endCxn id="8" idx="1"/>
            </xdr:cNvCxnSpPr>
          </xdr:nvCxnSpPr>
          <xdr:spPr>
            <a:xfrm>
              <a:off x="21582530" y="693370"/>
              <a:ext cx="179291" cy="132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7</xdr:col>
      <xdr:colOff>155699</xdr:colOff>
      <xdr:row>0</xdr:row>
      <xdr:rowOff>56716</xdr:rowOff>
    </xdr:from>
    <xdr:to>
      <xdr:col>9</xdr:col>
      <xdr:colOff>1230516</xdr:colOff>
      <xdr:row>3</xdr:row>
      <xdr:rowOff>1144151</xdr:rowOff>
    </xdr:to>
    <xdr:sp macro="" textlink="">
      <xdr:nvSpPr>
        <xdr:cNvPr id="17" name="吹き出し: 角を丸めた四角形 16">
          <a:extLst>
            <a:ext uri="{FF2B5EF4-FFF2-40B4-BE49-F238E27FC236}">
              <a16:creationId xmlns:a16="http://schemas.microsoft.com/office/drawing/2014/main" id="{2297778C-37C6-45B1-81CC-7BC003985142}"/>
            </a:ext>
          </a:extLst>
        </xdr:cNvPr>
        <xdr:cNvSpPr/>
      </xdr:nvSpPr>
      <xdr:spPr>
        <a:xfrm>
          <a:off x="16919699" y="56716"/>
          <a:ext cx="3694192" cy="4635498"/>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2021/4/12</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editAs="absolute">
    <xdr:from>
      <xdr:col>14</xdr:col>
      <xdr:colOff>99059</xdr:colOff>
      <xdr:row>1</xdr:row>
      <xdr:rowOff>25685</xdr:rowOff>
    </xdr:from>
    <xdr:to>
      <xdr:col>14</xdr:col>
      <xdr:colOff>660064</xdr:colOff>
      <xdr:row>3</xdr:row>
      <xdr:rowOff>1075065</xdr:rowOff>
    </xdr:to>
    <xdr:sp macro="" textlink="">
      <xdr:nvSpPr>
        <xdr:cNvPr id="19" name="右中かっこ 18">
          <a:extLst>
            <a:ext uri="{FF2B5EF4-FFF2-40B4-BE49-F238E27FC236}">
              <a16:creationId xmlns:a16="http://schemas.microsoft.com/office/drawing/2014/main" id="{8475D6DF-0DBC-4194-91E1-AAF13E291A0B}"/>
            </a:ext>
          </a:extLst>
        </xdr:cNvPr>
        <xdr:cNvSpPr/>
      </xdr:nvSpPr>
      <xdr:spPr>
        <a:xfrm>
          <a:off x="30531434" y="525748"/>
          <a:ext cx="561005" cy="4097380"/>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5</xdr:col>
      <xdr:colOff>240246</xdr:colOff>
      <xdr:row>15</xdr:row>
      <xdr:rowOff>27752</xdr:rowOff>
    </xdr:from>
    <xdr:to>
      <xdr:col>6</xdr:col>
      <xdr:colOff>2575563</xdr:colOff>
      <xdr:row>17</xdr:row>
      <xdr:rowOff>104530</xdr:rowOff>
    </xdr:to>
    <xdr:sp macro="" textlink="">
      <xdr:nvSpPr>
        <xdr:cNvPr id="21" name="右中かっこ 20">
          <a:extLst>
            <a:ext uri="{FF2B5EF4-FFF2-40B4-BE49-F238E27FC236}">
              <a16:creationId xmlns:a16="http://schemas.microsoft.com/office/drawing/2014/main" id="{C6BC2CB1-6C7F-449D-AEFC-57AFC820E596}"/>
            </a:ext>
          </a:extLst>
        </xdr:cNvPr>
        <xdr:cNvSpPr/>
      </xdr:nvSpPr>
      <xdr:spPr>
        <a:xfrm rot="5400000">
          <a:off x="13894890" y="7161421"/>
          <a:ext cx="695903" cy="4954692"/>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1</xdr:col>
      <xdr:colOff>1840595</xdr:colOff>
      <xdr:row>15</xdr:row>
      <xdr:rowOff>302568</xdr:rowOff>
    </xdr:from>
    <xdr:to>
      <xdr:col>2</xdr:col>
      <xdr:colOff>2279198</xdr:colOff>
      <xdr:row>19</xdr:row>
      <xdr:rowOff>241043</xdr:rowOff>
    </xdr:to>
    <xdr:sp macro="" textlink="">
      <xdr:nvSpPr>
        <xdr:cNvPr id="22" name="吹き出し: 角を丸めた四角形 21">
          <a:extLst>
            <a:ext uri="{FF2B5EF4-FFF2-40B4-BE49-F238E27FC236}">
              <a16:creationId xmlns:a16="http://schemas.microsoft.com/office/drawing/2014/main" id="{6AFC807E-8E5F-4DA6-9228-904855E9FE8B}"/>
            </a:ext>
          </a:extLst>
        </xdr:cNvPr>
        <xdr:cNvSpPr/>
      </xdr:nvSpPr>
      <xdr:spPr>
        <a:xfrm>
          <a:off x="2879686" y="9567795"/>
          <a:ext cx="3053648" cy="1185384"/>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editAs="absolute">
    <xdr:from>
      <xdr:col>7</xdr:col>
      <xdr:colOff>212924</xdr:colOff>
      <xdr:row>19</xdr:row>
      <xdr:rowOff>293772</xdr:rowOff>
    </xdr:from>
    <xdr:to>
      <xdr:col>9</xdr:col>
      <xdr:colOff>916105</xdr:colOff>
      <xdr:row>30</xdr:row>
      <xdr:rowOff>123866</xdr:rowOff>
    </xdr:to>
    <xdr:sp macro="" textlink="">
      <xdr:nvSpPr>
        <xdr:cNvPr id="25" name="吹き出し: 角を丸めた四角形 24">
          <a:extLst>
            <a:ext uri="{FF2B5EF4-FFF2-40B4-BE49-F238E27FC236}">
              <a16:creationId xmlns:a16="http://schemas.microsoft.com/office/drawing/2014/main" id="{7464C9BD-1D24-400B-8380-57D3100B5B9D}"/>
            </a:ext>
          </a:extLst>
        </xdr:cNvPr>
        <xdr:cNvSpPr/>
      </xdr:nvSpPr>
      <xdr:spPr>
        <a:xfrm>
          <a:off x="16976924" y="10795085"/>
          <a:ext cx="3322556" cy="3235281"/>
        </a:xfrm>
        <a:prstGeom prst="wedgeRoundRectCallout">
          <a:avLst>
            <a:gd name="adj1" fmla="val -26301"/>
            <a:gd name="adj2" fmla="val -10481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④使用エネルギー　</a:t>
          </a:r>
          <a:r>
            <a:rPr kumimoji="1" lang="en-US" altLang="ja-JP" sz="1600" b="1">
              <a:solidFill>
                <a:srgbClr val="000000"/>
              </a:solidFill>
              <a:latin typeface="+mn-ea"/>
              <a:ea typeface="+mn-ea"/>
            </a:rPr>
            <a:t>】</a:t>
          </a:r>
        </a:p>
        <a:p>
          <a:pPr algn="l"/>
          <a:r>
            <a:rPr kumimoji="1" lang="ja-JP" altLang="en-US" sz="1600" b="1" u="sng">
              <a:solidFill>
                <a:srgbClr val="000000"/>
              </a:solidFill>
              <a:latin typeface="+mn-ea"/>
              <a:ea typeface="+mn-ea"/>
            </a:rPr>
            <a:t>④使用エネルギーをプルダウンにて選択</a:t>
          </a:r>
        </a:p>
        <a:p>
          <a:pPr algn="l"/>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u="sng">
              <a:solidFill>
                <a:srgbClr val="000000"/>
              </a:solidFill>
              <a:latin typeface="+mn-ea"/>
              <a:ea typeface="+mn-ea"/>
            </a:rPr>
            <a:t>１機種において使用エネルギーが複数ある場合</a:t>
          </a:r>
        </a:p>
        <a:p>
          <a:pPr algn="l"/>
          <a:r>
            <a:rPr kumimoji="1" lang="ja-JP" altLang="en-US" sz="1600" b="0">
              <a:solidFill>
                <a:srgbClr val="000000"/>
              </a:solidFill>
              <a:latin typeface="+mn-ea"/>
              <a:ea typeface="+mn-ea"/>
            </a:rPr>
            <a:t>　→　使用エネルギーの種類分、同一型番で入力すること</a:t>
          </a:r>
        </a:p>
      </xdr:txBody>
    </xdr:sp>
    <xdr:clientData/>
  </xdr:twoCellAnchor>
  <xdr:twoCellAnchor editAs="absolute">
    <xdr:from>
      <xdr:col>11</xdr:col>
      <xdr:colOff>5759</xdr:colOff>
      <xdr:row>20</xdr:row>
      <xdr:rowOff>6461</xdr:rowOff>
    </xdr:from>
    <xdr:to>
      <xdr:col>16</xdr:col>
      <xdr:colOff>1835493</xdr:colOff>
      <xdr:row>31</xdr:row>
      <xdr:rowOff>276898</xdr:rowOff>
    </xdr:to>
    <xdr:sp macro="" textlink="">
      <xdr:nvSpPr>
        <xdr:cNvPr id="27" name="吹き出し: 角を丸めた四角形 26">
          <a:extLst>
            <a:ext uri="{FF2B5EF4-FFF2-40B4-BE49-F238E27FC236}">
              <a16:creationId xmlns:a16="http://schemas.microsoft.com/office/drawing/2014/main" id="{624563F3-7E1E-416C-B1C2-1B988D0BEB55}"/>
            </a:ext>
          </a:extLst>
        </xdr:cNvPr>
        <xdr:cNvSpPr/>
      </xdr:nvSpPr>
      <xdr:spPr>
        <a:xfrm>
          <a:off x="23913509" y="10817336"/>
          <a:ext cx="11164234" cy="3675625"/>
        </a:xfrm>
        <a:prstGeom prst="wedgeRoundRectCallout">
          <a:avLst>
            <a:gd name="adj1" fmla="val -2658"/>
            <a:gd name="adj2" fmla="val -7222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⑤性能値</a:t>
          </a:r>
          <a:r>
            <a:rPr kumimoji="1" lang="en-US" altLang="ja-JP" sz="1600" b="1">
              <a:solidFill>
                <a:srgbClr val="000000"/>
              </a:solidFill>
              <a:latin typeface="+mn-ea"/>
              <a:ea typeface="+mn-ea"/>
            </a:rPr>
            <a:t>(COP)</a:t>
          </a:r>
          <a:r>
            <a:rPr kumimoji="1" lang="ja-JP" altLang="en-US" sz="1600" b="1">
              <a:solidFill>
                <a:srgbClr val="000000"/>
              </a:solidFill>
              <a:latin typeface="+mn-ea"/>
              <a:ea typeface="+mn-ea"/>
            </a:rPr>
            <a:t>　⑥（冷房）定格能力（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）、定格燃料消費量、単位　⑦（暖房）定格能力（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）、定格燃料消費量、単位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　性能値を入力してください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本ファイル内「基準値」シートを参照の上、基準値に対する性能値を入力</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性能値が基準値を満たしていない場合、行が赤くなりますので、入力内容をご確認ください</a:t>
          </a: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⑥　（冷房）定格能力（</a:t>
          </a:r>
          <a:r>
            <a:rPr kumimoji="1" lang="en-US" altLang="ja-JP" sz="1600" b="1" u="sng">
              <a:solidFill>
                <a:sysClr val="windowText" lastClr="000000"/>
              </a:solidFill>
              <a:latin typeface="+mn-ea"/>
              <a:ea typeface="+mn-ea"/>
            </a:rPr>
            <a:t>kW</a:t>
          </a:r>
          <a:r>
            <a:rPr kumimoji="1" lang="ja-JP" altLang="en-US" sz="1600" b="1" u="sng">
              <a:solidFill>
                <a:sysClr val="windowText" lastClr="000000"/>
              </a:solidFill>
              <a:latin typeface="+mn-ea"/>
              <a:ea typeface="+mn-ea"/>
            </a:rPr>
            <a:t>）、定格燃料消費量を入力してください。　単位をプルダウン選択してください</a:t>
          </a:r>
          <a:endParaRPr kumimoji="1" lang="en-US" altLang="ja-JP" sz="1600" b="1" u="sng">
            <a:solidFill>
              <a:sysClr val="windowText" lastClr="000000"/>
            </a:solidFill>
            <a:latin typeface="+mn-ea"/>
            <a:ea typeface="+mn-ea"/>
          </a:endParaRPr>
        </a:p>
        <a:p>
          <a:pPr algn="l"/>
          <a:r>
            <a:rPr kumimoji="1" lang="ja-JP" altLang="en-US" sz="1600" b="0">
              <a:solidFill>
                <a:sysClr val="windowText" lastClr="000000"/>
              </a:solidFill>
              <a:latin typeface="+mn-ea"/>
              <a:ea typeface="+mn-ea"/>
            </a:rPr>
            <a:t>カタログ（仕様書）記載の値を入力</a:t>
          </a:r>
          <a:endParaRPr kumimoji="1" lang="en-US" altLang="ja-JP" sz="1600" b="0">
            <a:solidFill>
              <a:sysClr val="windowText" lastClr="000000"/>
            </a:solidFill>
            <a:latin typeface="+mn-ea"/>
            <a:ea typeface="+mn-ea"/>
          </a:endParaRPr>
        </a:p>
        <a:p>
          <a:pPr algn="l"/>
          <a:endParaRPr kumimoji="1" lang="en-US" altLang="ja-JP" sz="1600" b="0" u="none">
            <a:solidFill>
              <a:sysClr val="windowText" lastClr="000000"/>
            </a:solidFill>
            <a:latin typeface="+mn-ea"/>
            <a:ea typeface="+mn-ea"/>
          </a:endParaRPr>
        </a:p>
        <a:p>
          <a:pPr algn="l"/>
          <a:r>
            <a:rPr kumimoji="1" lang="ja-JP" altLang="en-US" sz="1600" b="1" u="sng">
              <a:solidFill>
                <a:sysClr val="windowText" lastClr="000000"/>
              </a:solidFill>
              <a:latin typeface="+mn-ea"/>
              <a:ea typeface="+mn-ea"/>
            </a:rPr>
            <a:t>⑦　</a:t>
          </a:r>
          <a:r>
            <a:rPr kumimoji="1" lang="ja-JP" altLang="ja-JP" sz="1600" b="1" u="sng">
              <a:solidFill>
                <a:sysClr val="windowText" lastClr="000000"/>
              </a:solidFill>
              <a:effectLst/>
              <a:latin typeface="+mn-ea"/>
              <a:ea typeface="+mn-ea"/>
              <a:cs typeface="+mn-cs"/>
            </a:rPr>
            <a:t>（暖房）定格能力（</a:t>
          </a:r>
          <a:r>
            <a:rPr kumimoji="1" lang="en-US" altLang="ja-JP" sz="1600" b="1" u="sng">
              <a:solidFill>
                <a:sysClr val="windowText" lastClr="000000"/>
              </a:solidFill>
              <a:effectLst/>
              <a:latin typeface="+mn-ea"/>
              <a:ea typeface="+mn-ea"/>
              <a:cs typeface="+mn-cs"/>
            </a:rPr>
            <a:t>kW</a:t>
          </a:r>
          <a:r>
            <a:rPr kumimoji="1" lang="ja-JP" altLang="ja-JP" sz="1600" b="1" u="sng">
              <a:solidFill>
                <a:sysClr val="windowText" lastClr="000000"/>
              </a:solidFill>
              <a:effectLst/>
              <a:latin typeface="+mn-ea"/>
              <a:ea typeface="+mn-ea"/>
              <a:cs typeface="+mn-cs"/>
            </a:rPr>
            <a:t>）、</a:t>
          </a:r>
          <a:r>
            <a:rPr kumimoji="1" lang="ja-JP" altLang="en-US" sz="1600" b="1" u="sng">
              <a:solidFill>
                <a:sysClr val="windowText" lastClr="000000"/>
              </a:solidFill>
              <a:effectLst/>
              <a:latin typeface="+mn-ea"/>
              <a:ea typeface="+mn-ea"/>
              <a:cs typeface="+mn-cs"/>
            </a:rPr>
            <a:t>定格燃料消費量を入力してください。　単位をプルダウン選択してください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カタログ（仕様書）記載の値を入力</a:t>
          </a:r>
          <a:endParaRPr kumimoji="1" lang="en-US" altLang="ja-JP" sz="1600" b="0" u="none">
            <a:solidFill>
              <a:sysClr val="windowText" lastClr="000000"/>
            </a:solidFill>
            <a:effectLst/>
            <a:latin typeface="+mn-ea"/>
            <a:ea typeface="+mn-ea"/>
            <a:cs typeface="+mn-cs"/>
          </a:endParaRPr>
        </a:p>
      </xdr:txBody>
    </xdr:sp>
    <xdr:clientData/>
  </xdr:twoCellAnchor>
  <xdr:twoCellAnchor editAs="absolute">
    <xdr:from>
      <xdr:col>10</xdr:col>
      <xdr:colOff>2274095</xdr:colOff>
      <xdr:row>15</xdr:row>
      <xdr:rowOff>29022</xdr:rowOff>
    </xdr:from>
    <xdr:to>
      <xdr:col>17</xdr:col>
      <xdr:colOff>702925</xdr:colOff>
      <xdr:row>17</xdr:row>
      <xdr:rowOff>25624</xdr:rowOff>
    </xdr:to>
    <xdr:sp macro="" textlink="">
      <xdr:nvSpPr>
        <xdr:cNvPr id="29" name="右中かっこ 28">
          <a:extLst>
            <a:ext uri="{FF2B5EF4-FFF2-40B4-BE49-F238E27FC236}">
              <a16:creationId xmlns:a16="http://schemas.microsoft.com/office/drawing/2014/main" id="{3FACC584-9F72-4C96-948F-7054E2D5C9F9}"/>
            </a:ext>
          </a:extLst>
        </xdr:cNvPr>
        <xdr:cNvSpPr/>
      </xdr:nvSpPr>
      <xdr:spPr>
        <a:xfrm rot="5400000">
          <a:off x="29636584" y="3503721"/>
          <a:ext cx="615727" cy="12192455"/>
        </a:xfrm>
        <a:prstGeom prst="rightBrace">
          <a:avLst>
            <a:gd name="adj1" fmla="val 53633"/>
            <a:gd name="adj2" fmla="val 5621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19</xdr:col>
      <xdr:colOff>72429</xdr:colOff>
      <xdr:row>15</xdr:row>
      <xdr:rowOff>47194</xdr:rowOff>
    </xdr:from>
    <xdr:to>
      <xdr:col>20</xdr:col>
      <xdr:colOff>5102</xdr:colOff>
      <xdr:row>16</xdr:row>
      <xdr:rowOff>307663</xdr:rowOff>
    </xdr:to>
    <xdr:sp macro="" textlink="">
      <xdr:nvSpPr>
        <xdr:cNvPr id="30" name="右中かっこ 29">
          <a:extLst>
            <a:ext uri="{FF2B5EF4-FFF2-40B4-BE49-F238E27FC236}">
              <a16:creationId xmlns:a16="http://schemas.microsoft.com/office/drawing/2014/main" id="{CA601869-639D-4ED0-BE3C-3794B3B60ED7}"/>
            </a:ext>
          </a:extLst>
        </xdr:cNvPr>
        <xdr:cNvSpPr/>
      </xdr:nvSpPr>
      <xdr:spPr>
        <a:xfrm rot="5400000">
          <a:off x="40711250" y="6938124"/>
          <a:ext cx="570031" cy="5314298"/>
        </a:xfrm>
        <a:prstGeom prst="rightBrace">
          <a:avLst>
            <a:gd name="adj1" fmla="val 53633"/>
            <a:gd name="adj2" fmla="val 5018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1</xdr:col>
      <xdr:colOff>163659</xdr:colOff>
      <xdr:row>20</xdr:row>
      <xdr:rowOff>260286</xdr:rowOff>
    </xdr:from>
    <xdr:to>
      <xdr:col>3</xdr:col>
      <xdr:colOff>1745736</xdr:colOff>
      <xdr:row>34</xdr:row>
      <xdr:rowOff>172976</xdr:rowOff>
    </xdr:to>
    <xdr:sp macro="" textlink="">
      <xdr:nvSpPr>
        <xdr:cNvPr id="32" name="正方形/長方形 31">
          <a:extLst>
            <a:ext uri="{FF2B5EF4-FFF2-40B4-BE49-F238E27FC236}">
              <a16:creationId xmlns:a16="http://schemas.microsoft.com/office/drawing/2014/main" id="{3471106E-4BDA-407C-B81A-9DDAF47CB541}"/>
            </a:ext>
          </a:extLst>
        </xdr:cNvPr>
        <xdr:cNvSpPr/>
      </xdr:nvSpPr>
      <xdr:spPr>
        <a:xfrm>
          <a:off x="1202750" y="11084150"/>
          <a:ext cx="6812168" cy="427687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・同一型番の製品で、使用エネルギーが複数ある場合は、使用エネルギーの種類分、同一型番を入力すること</a:t>
          </a:r>
        </a:p>
      </xdr:txBody>
    </xdr:sp>
    <xdr:clientData/>
  </xdr:twoCellAnchor>
  <xdr:twoCellAnchor editAs="absolute">
    <xdr:from>
      <xdr:col>5</xdr:col>
      <xdr:colOff>220723</xdr:colOff>
      <xdr:row>19</xdr:row>
      <xdr:rowOff>255279</xdr:rowOff>
    </xdr:from>
    <xdr:to>
      <xdr:col>7</xdr:col>
      <xdr:colOff>68901</xdr:colOff>
      <xdr:row>30</xdr:row>
      <xdr:rowOff>172792</xdr:rowOff>
    </xdr:to>
    <xdr:sp macro="" textlink="">
      <xdr:nvSpPr>
        <xdr:cNvPr id="31" name="吹き出し: 角を丸めた四角形 30">
          <a:extLst>
            <a:ext uri="{FF2B5EF4-FFF2-40B4-BE49-F238E27FC236}">
              <a16:creationId xmlns:a16="http://schemas.microsoft.com/office/drawing/2014/main" id="{6DA9B786-A3A9-48AE-9048-AD3A7ABEABCC}"/>
            </a:ext>
          </a:extLst>
        </xdr:cNvPr>
        <xdr:cNvSpPr/>
      </xdr:nvSpPr>
      <xdr:spPr>
        <a:xfrm>
          <a:off x="11745973" y="10756592"/>
          <a:ext cx="5086928" cy="3322700"/>
        </a:xfrm>
        <a:prstGeom prst="wedgeRoundRectCallout">
          <a:avLst>
            <a:gd name="adj1" fmla="val -1391"/>
            <a:gd name="adj2" fmla="val -7052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②製品名　③型番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カタログ（仕様書）記載の製品名を入力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5</xdr:col>
      <xdr:colOff>182913</xdr:colOff>
      <xdr:row>31</xdr:row>
      <xdr:rowOff>28203</xdr:rowOff>
    </xdr:from>
    <xdr:to>
      <xdr:col>7</xdr:col>
      <xdr:colOff>2004971</xdr:colOff>
      <xdr:row>38</xdr:row>
      <xdr:rowOff>54429</xdr:rowOff>
    </xdr:to>
    <xdr:sp macro="" textlink="">
      <xdr:nvSpPr>
        <xdr:cNvPr id="33" name="四角形: 角を丸くする 32">
          <a:extLst>
            <a:ext uri="{FF2B5EF4-FFF2-40B4-BE49-F238E27FC236}">
              <a16:creationId xmlns:a16="http://schemas.microsoft.com/office/drawing/2014/main" id="{92B518BE-6B65-4403-9F8D-AECC33F6640D}"/>
            </a:ext>
          </a:extLst>
        </xdr:cNvPr>
        <xdr:cNvSpPr/>
      </xdr:nvSpPr>
      <xdr:spPr>
        <a:xfrm>
          <a:off x="11708163" y="14244266"/>
          <a:ext cx="7060808" cy="2193163"/>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◆型番・使用エネルギーの重複について◆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登録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型番・使用エネルギーの組み合わせ</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ＭＳ Ｐゴシック" panose="020B0600070205080204" pitchFamily="50" charset="-128"/>
              <a:cs typeface="+mn-cs"/>
            </a:rPr>
            <a:t>→　一意の</a:t>
          </a:r>
          <a:r>
            <a:rPr kumimoji="1" lang="ja-JP" altLang="ja-JP" sz="1600" b="0" u="sng">
              <a:solidFill>
                <a:srgbClr val="FF0000"/>
              </a:solidFill>
              <a:effectLst/>
              <a:latin typeface="ＭＳ Ｐゴシック" panose="020B0600070205080204" pitchFamily="50" charset="-128"/>
              <a:ea typeface="ＭＳ Ｐゴシック" panose="020B0600070205080204" pitchFamily="50" charset="-128"/>
              <a:cs typeface="+mn-cs"/>
            </a:rPr>
            <a:t>型番</a:t>
          </a:r>
          <a:r>
            <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u="sng">
              <a:solidFill>
                <a:srgbClr val="FF0000"/>
              </a:solidFill>
              <a:effectLst/>
              <a:latin typeface="ＭＳ Ｐゴシック" panose="020B0600070205080204" pitchFamily="50" charset="-128"/>
              <a:ea typeface="ＭＳ Ｐゴシック" panose="020B0600070205080204" pitchFamily="50" charset="-128"/>
              <a:cs typeface="+mn-cs"/>
            </a:rPr>
            <a:t>使用エネルギーであることを確認のうえ、入力すること</a:t>
          </a:r>
          <a:endParaRPr lang="ja-JP" altLang="ja-JP" sz="1600" b="0"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16</xdr:col>
      <xdr:colOff>2065000</xdr:colOff>
      <xdr:row>20</xdr:row>
      <xdr:rowOff>2867</xdr:rowOff>
    </xdr:from>
    <xdr:to>
      <xdr:col>19</xdr:col>
      <xdr:colOff>383156</xdr:colOff>
      <xdr:row>26</xdr:row>
      <xdr:rowOff>49253</xdr:rowOff>
    </xdr:to>
    <xdr:sp macro="" textlink="">
      <xdr:nvSpPr>
        <xdr:cNvPr id="34" name="吹き出し: 角を丸めた四角形 33">
          <a:extLst>
            <a:ext uri="{FF2B5EF4-FFF2-40B4-BE49-F238E27FC236}">
              <a16:creationId xmlns:a16="http://schemas.microsoft.com/office/drawing/2014/main" id="{54BAA45E-3AD9-482D-9C95-2540C4A51FCF}"/>
            </a:ext>
          </a:extLst>
        </xdr:cNvPr>
        <xdr:cNvSpPr/>
      </xdr:nvSpPr>
      <xdr:spPr>
        <a:xfrm>
          <a:off x="35307250" y="10813742"/>
          <a:ext cx="3342594" cy="1903761"/>
        </a:xfrm>
        <a:prstGeom prst="wedgeRoundRectCallout">
          <a:avLst>
            <a:gd name="adj1" fmla="val 5302"/>
            <a:gd name="adj2" fmla="val -8926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⑧希望小売価格（千円）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⑧希望小売価格（千円）</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任意項目です</a:t>
          </a:r>
        </a:p>
      </xdr:txBody>
    </xdr:sp>
    <xdr:clientData/>
  </xdr:twoCellAnchor>
  <xdr:twoCellAnchor editAs="absolute">
    <xdr:from>
      <xdr:col>19</xdr:col>
      <xdr:colOff>5310983</xdr:colOff>
      <xdr:row>20</xdr:row>
      <xdr:rowOff>49258</xdr:rowOff>
    </xdr:from>
    <xdr:to>
      <xdr:col>21</xdr:col>
      <xdr:colOff>215109</xdr:colOff>
      <xdr:row>27</xdr:row>
      <xdr:rowOff>30065</xdr:rowOff>
    </xdr:to>
    <xdr:sp macro="" textlink="">
      <xdr:nvSpPr>
        <xdr:cNvPr id="35" name="吹き出し: 角を丸めた四角形 34">
          <a:extLst>
            <a:ext uri="{FF2B5EF4-FFF2-40B4-BE49-F238E27FC236}">
              <a16:creationId xmlns:a16="http://schemas.microsoft.com/office/drawing/2014/main" id="{981D3F6A-1190-42E1-AB2D-E4C1F6B14C3C}"/>
            </a:ext>
          </a:extLst>
        </xdr:cNvPr>
        <xdr:cNvSpPr/>
      </xdr:nvSpPr>
      <xdr:spPr>
        <a:xfrm>
          <a:off x="43577671" y="10860133"/>
          <a:ext cx="3000376" cy="2147745"/>
        </a:xfrm>
        <a:prstGeom prst="wedgeRoundRectCallout">
          <a:avLst>
            <a:gd name="adj1" fmla="val -338"/>
            <a:gd name="adj2" fmla="val -7857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⑩備考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⑩備考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18</xdr:col>
      <xdr:colOff>906806</xdr:colOff>
      <xdr:row>27</xdr:row>
      <xdr:rowOff>96878</xdr:rowOff>
    </xdr:from>
    <xdr:to>
      <xdr:col>20</xdr:col>
      <xdr:colOff>1058830</xdr:colOff>
      <xdr:row>51</xdr:row>
      <xdr:rowOff>197613</xdr:rowOff>
    </xdr:to>
    <xdr:sp macro="" textlink="">
      <xdr:nvSpPr>
        <xdr:cNvPr id="36" name="吹き出し: 角を丸めた四角形 35">
          <a:extLst>
            <a:ext uri="{FF2B5EF4-FFF2-40B4-BE49-F238E27FC236}">
              <a16:creationId xmlns:a16="http://schemas.microsoft.com/office/drawing/2014/main" id="{86B0F3BF-6DE3-46E0-BAEF-E6B7C7C1E437}"/>
            </a:ext>
          </a:extLst>
        </xdr:cNvPr>
        <xdr:cNvSpPr/>
      </xdr:nvSpPr>
      <xdr:spPr>
        <a:xfrm>
          <a:off x="37006556" y="13074691"/>
          <a:ext cx="7700587" cy="7530235"/>
        </a:xfrm>
        <a:prstGeom prst="wedgeRoundRectCallout">
          <a:avLst>
            <a:gd name="adj1" fmla="val 1250"/>
            <a:gd name="adj2" fmla="val -935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⑨ワイルドカードの内訳一覧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⑨（ワイルドカードを用いた場合）ワイルドカードの内訳一覧を入力してください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18</xdr:col>
      <xdr:colOff>997586</xdr:colOff>
      <xdr:row>31</xdr:row>
      <xdr:rowOff>256725</xdr:rowOff>
    </xdr:from>
    <xdr:to>
      <xdr:col>20</xdr:col>
      <xdr:colOff>931398</xdr:colOff>
      <xdr:row>48</xdr:row>
      <xdr:rowOff>162977</xdr:rowOff>
    </xdr:to>
    <xdr:sp macro="" textlink="">
      <xdr:nvSpPr>
        <xdr:cNvPr id="37" name="四角形: 角を丸くする 36">
          <a:extLst>
            <a:ext uri="{FF2B5EF4-FFF2-40B4-BE49-F238E27FC236}">
              <a16:creationId xmlns:a16="http://schemas.microsoft.com/office/drawing/2014/main" id="{825F2CEB-DA2A-4416-BC95-598F08A08EAC}"/>
            </a:ext>
          </a:extLst>
        </xdr:cNvPr>
        <xdr:cNvSpPr/>
      </xdr:nvSpPr>
      <xdr:spPr>
        <a:xfrm>
          <a:off x="37097336" y="14472788"/>
          <a:ext cx="7482375" cy="5168814"/>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endPar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editAs="absolute">
    <xdr:from>
      <xdr:col>15</xdr:col>
      <xdr:colOff>402004</xdr:colOff>
      <xdr:row>0</xdr:row>
      <xdr:rowOff>47626</xdr:rowOff>
    </xdr:from>
    <xdr:to>
      <xdr:col>18</xdr:col>
      <xdr:colOff>366230</xdr:colOff>
      <xdr:row>2</xdr:row>
      <xdr:rowOff>418262</xdr:rowOff>
    </xdr:to>
    <xdr:sp macro="" textlink="">
      <xdr:nvSpPr>
        <xdr:cNvPr id="38" name="吹き出し: 角を丸めた四角形 37">
          <a:extLst>
            <a:ext uri="{FF2B5EF4-FFF2-40B4-BE49-F238E27FC236}">
              <a16:creationId xmlns:a16="http://schemas.microsoft.com/office/drawing/2014/main" id="{28F1FBC9-3AB9-46E9-BC84-DC72EA652FF1}"/>
            </a:ext>
          </a:extLst>
        </xdr:cNvPr>
        <xdr:cNvSpPr/>
      </xdr:nvSpPr>
      <xdr:spPr>
        <a:xfrm>
          <a:off x="31548754" y="47626"/>
          <a:ext cx="4917226" cy="2394699"/>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15</xdr:col>
      <xdr:colOff>431016</xdr:colOff>
      <xdr:row>2</xdr:row>
      <xdr:rowOff>525772</xdr:rowOff>
    </xdr:from>
    <xdr:to>
      <xdr:col>18</xdr:col>
      <xdr:colOff>385717</xdr:colOff>
      <xdr:row>3</xdr:row>
      <xdr:rowOff>1401109</xdr:rowOff>
    </xdr:to>
    <xdr:sp macro="" textlink="">
      <xdr:nvSpPr>
        <xdr:cNvPr id="39" name="吹き出し: 角を丸めた四角形 38">
          <a:extLst>
            <a:ext uri="{FF2B5EF4-FFF2-40B4-BE49-F238E27FC236}">
              <a16:creationId xmlns:a16="http://schemas.microsoft.com/office/drawing/2014/main" id="{154DACC7-40B3-41D4-B0BA-7DF2DFBDC756}"/>
            </a:ext>
          </a:extLst>
        </xdr:cNvPr>
        <xdr:cNvSpPr/>
      </xdr:nvSpPr>
      <xdr:spPr>
        <a:xfrm>
          <a:off x="31577766" y="2549835"/>
          <a:ext cx="4907701" cy="2399337"/>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右記の凡例の内容に従い、入力内容を確認し、修正してください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34636</xdr:colOff>
      <xdr:row>2</xdr:row>
      <xdr:rowOff>17318</xdr:rowOff>
    </xdr:from>
    <xdr:to>
      <xdr:col>18</xdr:col>
      <xdr:colOff>1835727</xdr:colOff>
      <xdr:row>3</xdr:row>
      <xdr:rowOff>1290514</xdr:rowOff>
    </xdr:to>
    <xdr:grpSp>
      <xdr:nvGrpSpPr>
        <xdr:cNvPr id="2" name="グループ化 1">
          <a:extLst>
            <a:ext uri="{FF2B5EF4-FFF2-40B4-BE49-F238E27FC236}">
              <a16:creationId xmlns:a16="http://schemas.microsoft.com/office/drawing/2014/main" id="{2F6BF8C5-2AC7-424D-BEA0-A690B0C681D1}"/>
            </a:ext>
          </a:extLst>
        </xdr:cNvPr>
        <xdr:cNvGrpSpPr/>
      </xdr:nvGrpSpPr>
      <xdr:grpSpPr>
        <a:xfrm>
          <a:off x="31207363" y="2049318"/>
          <a:ext cx="6765637" cy="2797196"/>
          <a:chOff x="24658307" y="547688"/>
          <a:chExt cx="6656676" cy="2663598"/>
        </a:xfrm>
      </xdr:grpSpPr>
      <xdr:sp macro="" textlink="">
        <xdr:nvSpPr>
          <xdr:cNvPr id="3" name="正方形/長方形 2">
            <a:extLst>
              <a:ext uri="{FF2B5EF4-FFF2-40B4-BE49-F238E27FC236}">
                <a16:creationId xmlns:a16="http://schemas.microsoft.com/office/drawing/2014/main" id="{7F07EA5B-F5D5-4477-B61F-53768AEC6DAA}"/>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A273C908-E87A-4999-8994-FC24BA4DC35E}"/>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3FAFFB9A-2081-4C12-9D66-C872583B0714}"/>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C39016E5-C427-4512-A5DE-045205C30D80}"/>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6F6BEC20-BF9E-442F-A9B6-B05E1164D648}"/>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FDDAF209-14C8-4D85-8C32-CA29572F99F5}"/>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1D6C74AC-7D7A-40C7-BF4F-4F0ED9C2D6ED}"/>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C01E42BF-1B87-4ACE-A4C1-5D4989601DEE}"/>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565A95A2-F7E4-46EE-8EB2-5C26293DBAC2}"/>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E200A674-95E2-4652-960D-39C0427C3E68}"/>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EA369A51-7AC8-49E0-AFDD-09933F0618D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BEF28367-8EE0-447E-B466-B9851D6A98D4}"/>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045171E7-A71F-44E6-ABD8-26457387B12C}"/>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22</xdr:col>
      <xdr:colOff>171881</xdr:colOff>
      <xdr:row>2</xdr:row>
      <xdr:rowOff>857250</xdr:rowOff>
    </xdr:from>
    <xdr:to>
      <xdr:col>39</xdr:col>
      <xdr:colOff>571500</xdr:colOff>
      <xdr:row>3</xdr:row>
      <xdr:rowOff>1225867</xdr:rowOff>
    </xdr:to>
    <xdr:sp macro="" textlink="">
      <xdr:nvSpPr>
        <xdr:cNvPr id="16" name="正方形/長方形 15">
          <a:extLst>
            <a:ext uri="{FF2B5EF4-FFF2-40B4-BE49-F238E27FC236}">
              <a16:creationId xmlns:a16="http://schemas.microsoft.com/office/drawing/2014/main" id="{890EF76D-AADD-428C-890E-5BEB64D8F53D}"/>
            </a:ext>
          </a:extLst>
        </xdr:cNvPr>
        <xdr:cNvSpPr/>
      </xdr:nvSpPr>
      <xdr:spPr>
        <a:xfrm>
          <a:off x="44735274" y="2748643"/>
          <a:ext cx="8250940" cy="17565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3</xdr:col>
      <xdr:colOff>252942</xdr:colOff>
      <xdr:row>2</xdr:row>
      <xdr:rowOff>42333</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8100" y="38100"/>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吸収式冷凍機／基準値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45F9-A718-47B3-8699-6ABCEC965CBE}">
  <sheetPr>
    <pageSetUpPr fitToPage="1"/>
  </sheetPr>
  <dimension ref="A1:AO312"/>
  <sheetViews>
    <sheetView tabSelected="1" view="pageBreakPreview" zoomScale="55" zoomScaleNormal="70" zoomScaleSheetLayoutView="55" workbookViewId="0">
      <selection sqref="A1:G1"/>
    </sheetView>
  </sheetViews>
  <sheetFormatPr defaultColWidth="9" defaultRowHeight="19.5" outlineLevelCol="1"/>
  <cols>
    <col min="1" max="1" width="13.58203125" style="26" customWidth="1"/>
    <col min="2" max="2" width="34.4140625" style="14" customWidth="1"/>
    <col min="3" max="3" width="34.4140625" style="55" customWidth="1"/>
    <col min="4" max="5" width="34.4140625" style="14" customWidth="1"/>
    <col min="6" max="8" width="34.4140625" style="55" customWidth="1"/>
    <col min="9" max="9" width="41.25" style="14" hidden="1" customWidth="1"/>
    <col min="10" max="10" width="28.75" style="14" customWidth="1"/>
    <col min="11" max="11" width="30.58203125" style="14" customWidth="1"/>
    <col min="12" max="12" width="30.58203125" style="55" customWidth="1"/>
    <col min="13" max="13" width="27.58203125" style="56" customWidth="1"/>
    <col min="14" max="14" width="27.58203125" style="57" customWidth="1"/>
    <col min="15" max="15" width="9.5" style="57" customWidth="1"/>
    <col min="16" max="16" width="27.58203125" style="56" customWidth="1"/>
    <col min="17" max="17" width="27.58203125" style="57" customWidth="1"/>
    <col min="18" max="18" width="10" style="57" customWidth="1"/>
    <col min="19" max="19" width="28.5" style="1" customWidth="1"/>
    <col min="20" max="20" width="70.58203125" style="14" customWidth="1"/>
    <col min="21" max="21" width="35.58203125" style="1" customWidth="1"/>
    <col min="22" max="22" width="11.25" style="1" customWidth="1"/>
    <col min="23" max="24" width="9" style="14" hidden="1" customWidth="1" outlineLevel="1"/>
    <col min="25" max="25" width="23" style="14" hidden="1" customWidth="1" outlineLevel="1"/>
    <col min="26" max="35" width="9" style="14" hidden="1" customWidth="1" outlineLevel="1"/>
    <col min="36" max="38" width="14" style="14" hidden="1" customWidth="1" outlineLevel="1"/>
    <col min="39" max="39" width="11.33203125" style="14" hidden="1" customWidth="1" outlineLevel="1"/>
    <col min="40" max="40" width="9" style="14" hidden="1" customWidth="1" outlineLevel="1"/>
    <col min="41" max="41" width="9" style="14" collapsed="1"/>
    <col min="42" max="16384" width="9" style="14"/>
  </cols>
  <sheetData>
    <row r="1" spans="1:40" ht="40" customHeight="1" thickBot="1">
      <c r="A1" s="152" t="s">
        <v>96</v>
      </c>
      <c r="B1" s="153"/>
      <c r="C1" s="153"/>
      <c r="D1" s="153"/>
      <c r="E1" s="153"/>
      <c r="F1" s="153"/>
      <c r="G1" s="154"/>
      <c r="H1" s="91"/>
      <c r="I1" s="109"/>
      <c r="J1" s="110"/>
      <c r="K1" s="155" t="s">
        <v>40</v>
      </c>
      <c r="L1" s="156"/>
      <c r="M1" s="156"/>
      <c r="N1" s="157"/>
      <c r="O1" s="14"/>
      <c r="P1" s="16"/>
      <c r="Q1" s="15"/>
      <c r="R1" s="16"/>
      <c r="S1" s="14"/>
      <c r="T1" s="109"/>
      <c r="U1" s="109"/>
      <c r="V1" s="14"/>
      <c r="AJ1" s="14" t="s">
        <v>120</v>
      </c>
      <c r="AK1" s="108">
        <v>44307</v>
      </c>
      <c r="AL1" s="14" t="s">
        <v>121</v>
      </c>
    </row>
    <row r="2" spans="1:40" ht="120" customHeight="1">
      <c r="A2" s="158" t="s">
        <v>54</v>
      </c>
      <c r="B2" s="159"/>
      <c r="C2" s="160" t="s">
        <v>129</v>
      </c>
      <c r="D2" s="161"/>
      <c r="E2" s="36" t="s">
        <v>55</v>
      </c>
      <c r="F2" s="162" t="s">
        <v>125</v>
      </c>
      <c r="G2" s="163"/>
      <c r="H2" s="111"/>
      <c r="I2" s="109"/>
      <c r="J2" s="110"/>
      <c r="K2" s="95" t="s">
        <v>41</v>
      </c>
      <c r="L2" s="164" t="s">
        <v>90</v>
      </c>
      <c r="M2" s="164"/>
      <c r="N2" s="165"/>
      <c r="O2" s="14"/>
      <c r="P2" s="16"/>
      <c r="Q2" s="15"/>
      <c r="R2" s="16"/>
      <c r="S2" s="14"/>
      <c r="T2" s="109"/>
      <c r="U2" s="109"/>
      <c r="V2" s="14"/>
    </row>
    <row r="3" spans="1:40" ht="120" customHeight="1">
      <c r="A3" s="173" t="s">
        <v>134</v>
      </c>
      <c r="B3" s="173"/>
      <c r="C3" s="173"/>
      <c r="D3" s="173"/>
      <c r="E3" s="173"/>
      <c r="F3" s="38" t="s">
        <v>56</v>
      </c>
      <c r="G3" s="151">
        <v>44298</v>
      </c>
      <c r="H3" s="112"/>
      <c r="I3" s="109"/>
      <c r="J3" s="110"/>
      <c r="K3" s="37" t="s">
        <v>42</v>
      </c>
      <c r="L3" s="174" t="s">
        <v>89</v>
      </c>
      <c r="M3" s="174"/>
      <c r="N3" s="175"/>
      <c r="O3" s="14"/>
      <c r="P3" s="16"/>
      <c r="Q3" s="15"/>
      <c r="R3" s="16"/>
      <c r="S3" s="17"/>
      <c r="T3" s="109"/>
      <c r="U3" s="109"/>
      <c r="V3" s="14"/>
    </row>
    <row r="4" spans="1:40" ht="120" customHeight="1" thickBot="1">
      <c r="A4" s="173"/>
      <c r="B4" s="173"/>
      <c r="C4" s="173"/>
      <c r="D4" s="173"/>
      <c r="E4" s="173"/>
      <c r="F4" s="39" t="s">
        <v>57</v>
      </c>
      <c r="G4" s="39">
        <f>IF(C12="","",COUNTIF($B$12:$B$311,"高効率空調"))</f>
        <v>3</v>
      </c>
      <c r="H4" s="92"/>
      <c r="I4" s="109"/>
      <c r="J4" s="110"/>
      <c r="K4" s="40" t="s">
        <v>43</v>
      </c>
      <c r="L4" s="176" t="s">
        <v>44</v>
      </c>
      <c r="M4" s="176"/>
      <c r="N4" s="177"/>
      <c r="O4" s="14"/>
      <c r="P4" s="20"/>
      <c r="Q4" s="19"/>
      <c r="R4" s="20"/>
      <c r="S4" s="18"/>
      <c r="T4" s="109"/>
      <c r="U4" s="109"/>
      <c r="V4" s="14"/>
      <c r="X4" s="82" t="str">
        <f>IF(COUNTIF(V12:V311,"✓")=0,"",COUNTIF(V12:V311,"✓"))</f>
        <v/>
      </c>
    </row>
    <row r="5" spans="1:40" s="27" customFormat="1" ht="29.25" customHeight="1" thickBot="1">
      <c r="A5" s="21"/>
      <c r="B5" s="41"/>
      <c r="C5" s="22"/>
      <c r="D5" s="21"/>
      <c r="E5" s="42"/>
      <c r="F5" s="43"/>
      <c r="G5" s="21"/>
      <c r="H5" s="21"/>
      <c r="I5" s="21"/>
      <c r="J5" s="21"/>
      <c r="K5" s="21"/>
      <c r="L5" s="21"/>
      <c r="M5" s="21"/>
      <c r="N5" s="23"/>
      <c r="O5" s="24"/>
      <c r="P5" s="24"/>
      <c r="Q5" s="23"/>
      <c r="R5" s="24"/>
      <c r="S5" s="25"/>
      <c r="T5" s="113"/>
      <c r="U5" s="113"/>
      <c r="V5" s="113"/>
      <c r="W5" s="26"/>
      <c r="X5" s="26"/>
      <c r="Y5" s="14"/>
      <c r="Z5" s="14"/>
      <c r="AA5" s="14"/>
      <c r="AB5" s="14"/>
      <c r="AC5" s="14"/>
      <c r="AD5" s="14"/>
      <c r="AE5" s="14"/>
    </row>
    <row r="6" spans="1:40" s="27" customFormat="1" ht="39.75" customHeight="1">
      <c r="A6" s="44" t="s">
        <v>3</v>
      </c>
      <c r="B6" s="45">
        <v>1</v>
      </c>
      <c r="C6" s="45">
        <v>2</v>
      </c>
      <c r="D6" s="45">
        <v>3</v>
      </c>
      <c r="E6" s="80">
        <v>4</v>
      </c>
      <c r="F6" s="45">
        <v>5</v>
      </c>
      <c r="G6" s="45">
        <v>6</v>
      </c>
      <c r="H6" s="45">
        <v>7</v>
      </c>
      <c r="I6" s="45"/>
      <c r="J6" s="80">
        <v>8</v>
      </c>
      <c r="K6" s="80">
        <v>9</v>
      </c>
      <c r="L6" s="80">
        <v>10</v>
      </c>
      <c r="M6" s="80">
        <v>11</v>
      </c>
      <c r="N6" s="178">
        <v>12</v>
      </c>
      <c r="O6" s="179"/>
      <c r="P6" s="80">
        <v>13</v>
      </c>
      <c r="Q6" s="178">
        <v>14</v>
      </c>
      <c r="R6" s="179"/>
      <c r="S6" s="114">
        <v>15</v>
      </c>
      <c r="T6" s="115">
        <v>16</v>
      </c>
      <c r="U6" s="116">
        <v>17</v>
      </c>
      <c r="V6" s="117">
        <v>18</v>
      </c>
      <c r="W6" s="26"/>
      <c r="X6" s="26"/>
      <c r="Y6" s="14"/>
      <c r="Z6" s="14"/>
      <c r="AA6" s="14"/>
      <c r="AB6" s="14"/>
      <c r="AC6" s="14"/>
      <c r="AD6" s="14"/>
      <c r="AE6" s="14"/>
    </row>
    <row r="7" spans="1:40" s="27" customFormat="1" ht="39.75" customHeight="1">
      <c r="A7" s="46" t="s">
        <v>51</v>
      </c>
      <c r="B7" s="47" t="s">
        <v>46</v>
      </c>
      <c r="C7" s="47" t="s">
        <v>46</v>
      </c>
      <c r="D7" s="47" t="s">
        <v>46</v>
      </c>
      <c r="E7" s="81" t="s">
        <v>46</v>
      </c>
      <c r="F7" s="47" t="s">
        <v>46</v>
      </c>
      <c r="G7" s="47" t="s">
        <v>46</v>
      </c>
      <c r="H7" s="47" t="s">
        <v>46</v>
      </c>
      <c r="I7" s="79" t="s">
        <v>86</v>
      </c>
      <c r="J7" s="81" t="s">
        <v>78</v>
      </c>
      <c r="K7" s="81" t="s">
        <v>78</v>
      </c>
      <c r="L7" s="81" t="s">
        <v>78</v>
      </c>
      <c r="M7" s="81" t="s">
        <v>78</v>
      </c>
      <c r="N7" s="81" t="s">
        <v>78</v>
      </c>
      <c r="O7" s="81" t="s">
        <v>78</v>
      </c>
      <c r="P7" s="81" t="s">
        <v>78</v>
      </c>
      <c r="Q7" s="81" t="s">
        <v>78</v>
      </c>
      <c r="R7" s="81" t="s">
        <v>78</v>
      </c>
      <c r="S7" s="81" t="s">
        <v>78</v>
      </c>
      <c r="T7" s="81" t="s">
        <v>78</v>
      </c>
      <c r="U7" s="118" t="s">
        <v>78</v>
      </c>
      <c r="V7" s="119" t="s">
        <v>78</v>
      </c>
      <c r="W7" s="86"/>
      <c r="X7" s="86" t="s">
        <v>27</v>
      </c>
      <c r="Y7" s="87"/>
      <c r="Z7" s="14"/>
      <c r="AA7" s="14"/>
      <c r="AB7" s="14"/>
      <c r="AC7" s="14"/>
      <c r="AD7" s="14"/>
      <c r="AE7" s="14"/>
    </row>
    <row r="8" spans="1:40" s="27" customFormat="1" ht="39.75" customHeight="1" thickBot="1">
      <c r="A8" s="48" t="s">
        <v>52</v>
      </c>
      <c r="B8" s="49" t="s">
        <v>47</v>
      </c>
      <c r="C8" s="63" t="s">
        <v>58</v>
      </c>
      <c r="D8" s="49" t="s">
        <v>47</v>
      </c>
      <c r="E8" s="49" t="s">
        <v>47</v>
      </c>
      <c r="F8" s="63" t="s">
        <v>58</v>
      </c>
      <c r="G8" s="63" t="s">
        <v>58</v>
      </c>
      <c r="H8" s="63" t="s">
        <v>58</v>
      </c>
      <c r="I8" s="49" t="s">
        <v>47</v>
      </c>
      <c r="J8" s="49" t="s">
        <v>47</v>
      </c>
      <c r="K8" s="49" t="s">
        <v>47</v>
      </c>
      <c r="L8" s="63" t="s">
        <v>58</v>
      </c>
      <c r="M8" s="63" t="s">
        <v>58</v>
      </c>
      <c r="N8" s="63" t="s">
        <v>58</v>
      </c>
      <c r="O8" s="63" t="s">
        <v>58</v>
      </c>
      <c r="P8" s="63" t="s">
        <v>58</v>
      </c>
      <c r="Q8" s="63" t="s">
        <v>58</v>
      </c>
      <c r="R8" s="63" t="s">
        <v>58</v>
      </c>
      <c r="S8" s="120" t="s">
        <v>60</v>
      </c>
      <c r="T8" s="63" t="s">
        <v>88</v>
      </c>
      <c r="U8" s="121" t="s">
        <v>60</v>
      </c>
      <c r="V8" s="122" t="s">
        <v>79</v>
      </c>
      <c r="W8" s="86" t="s">
        <v>28</v>
      </c>
      <c r="X8" s="86" t="s">
        <v>29</v>
      </c>
      <c r="Y8" s="87"/>
      <c r="Z8" s="14"/>
      <c r="AA8" s="14"/>
      <c r="AB8" s="14"/>
      <c r="AC8" s="14"/>
      <c r="AD8" s="14"/>
      <c r="AE8" s="14"/>
    </row>
    <row r="9" spans="1:40" ht="30" customHeight="1">
      <c r="A9" s="166" t="s">
        <v>45</v>
      </c>
      <c r="B9" s="168" t="s">
        <v>48</v>
      </c>
      <c r="C9" s="169" t="s">
        <v>0</v>
      </c>
      <c r="D9" s="169" t="s">
        <v>49</v>
      </c>
      <c r="E9" s="171" t="s">
        <v>50</v>
      </c>
      <c r="F9" s="169" t="s">
        <v>5</v>
      </c>
      <c r="G9" s="182" t="s">
        <v>8</v>
      </c>
      <c r="H9" s="169" t="s">
        <v>13</v>
      </c>
      <c r="I9" s="182" t="s">
        <v>59</v>
      </c>
      <c r="J9" s="184" t="s">
        <v>61</v>
      </c>
      <c r="K9" s="184" t="s">
        <v>62</v>
      </c>
      <c r="L9" s="171" t="s">
        <v>91</v>
      </c>
      <c r="M9" s="185" t="s">
        <v>92</v>
      </c>
      <c r="N9" s="187" t="s">
        <v>93</v>
      </c>
      <c r="O9" s="93"/>
      <c r="P9" s="185" t="s">
        <v>94</v>
      </c>
      <c r="Q9" s="187" t="s">
        <v>95</v>
      </c>
      <c r="R9" s="93"/>
      <c r="S9" s="180" t="s">
        <v>80</v>
      </c>
      <c r="T9" s="184" t="s">
        <v>82</v>
      </c>
      <c r="U9" s="190" t="s">
        <v>4</v>
      </c>
      <c r="V9" s="192" t="s">
        <v>81</v>
      </c>
      <c r="W9" s="194" t="s">
        <v>30</v>
      </c>
      <c r="X9" s="194"/>
      <c r="Y9" s="195"/>
      <c r="Z9" s="189" t="s">
        <v>31</v>
      </c>
      <c r="AA9" s="189"/>
      <c r="AB9" s="189"/>
      <c r="AC9" s="189" t="s">
        <v>32</v>
      </c>
      <c r="AD9" s="189"/>
      <c r="AE9" s="189"/>
      <c r="AF9" s="189" t="s">
        <v>37</v>
      </c>
      <c r="AG9" s="189"/>
      <c r="AH9" s="189"/>
    </row>
    <row r="10" spans="1:40" ht="30" customHeight="1">
      <c r="A10" s="167"/>
      <c r="B10" s="168"/>
      <c r="C10" s="170"/>
      <c r="D10" s="170"/>
      <c r="E10" s="172"/>
      <c r="F10" s="170"/>
      <c r="G10" s="170"/>
      <c r="H10" s="170"/>
      <c r="I10" s="183"/>
      <c r="J10" s="172"/>
      <c r="K10" s="172"/>
      <c r="L10" s="172"/>
      <c r="M10" s="186"/>
      <c r="N10" s="188"/>
      <c r="O10" s="94" t="s">
        <v>9</v>
      </c>
      <c r="P10" s="186"/>
      <c r="Q10" s="188"/>
      <c r="R10" s="94" t="s">
        <v>9</v>
      </c>
      <c r="S10" s="181"/>
      <c r="T10" s="172"/>
      <c r="U10" s="191"/>
      <c r="V10" s="193"/>
      <c r="W10" s="90" t="s">
        <v>33</v>
      </c>
      <c r="X10" s="88" t="s">
        <v>26</v>
      </c>
      <c r="Y10" s="89" t="s">
        <v>4</v>
      </c>
      <c r="Z10" s="28" t="s">
        <v>34</v>
      </c>
      <c r="AA10" s="28" t="s">
        <v>35</v>
      </c>
      <c r="AB10" s="28" t="s">
        <v>36</v>
      </c>
      <c r="AC10" s="28" t="s">
        <v>39</v>
      </c>
      <c r="AD10" s="28" t="s">
        <v>35</v>
      </c>
      <c r="AE10" s="28" t="s">
        <v>36</v>
      </c>
      <c r="AF10" s="28" t="s">
        <v>38</v>
      </c>
      <c r="AG10" s="28" t="s">
        <v>35</v>
      </c>
      <c r="AH10" s="28" t="s">
        <v>36</v>
      </c>
    </row>
    <row r="11" spans="1:40" ht="25" customHeight="1">
      <c r="A11" s="50" t="s">
        <v>53</v>
      </c>
      <c r="B11" s="62" t="s">
        <v>123</v>
      </c>
      <c r="C11" s="51" t="s">
        <v>98</v>
      </c>
      <c r="D11" s="31" t="s">
        <v>130</v>
      </c>
      <c r="E11" s="31" t="s">
        <v>125</v>
      </c>
      <c r="F11" s="35" t="s">
        <v>99</v>
      </c>
      <c r="G11" s="35" t="s">
        <v>100</v>
      </c>
      <c r="H11" s="35" t="s">
        <v>14</v>
      </c>
      <c r="I11" s="31" t="str">
        <f>IF(G11="","",G11&amp;T11&amp;"（"&amp;H11&amp;"）")</f>
        <v>aaa-FL（●●仕様）,-GK（〇〇タイプ）（都市ガス）</v>
      </c>
      <c r="J11" s="31" t="str">
        <f t="shared" ref="J11:J74" si="0">IF(C11="","",C11)</f>
        <v>吸収冷凍機</v>
      </c>
      <c r="K11" s="31">
        <f>IF(J11="","",VLOOKUP(J11,※編集不可※選択項目!H:I,2,0))</f>
        <v>1.38</v>
      </c>
      <c r="L11" s="96">
        <v>1</v>
      </c>
      <c r="M11" s="52">
        <v>20</v>
      </c>
      <c r="N11" s="53">
        <v>20</v>
      </c>
      <c r="O11" s="53" t="s">
        <v>101</v>
      </c>
      <c r="P11" s="52">
        <v>20</v>
      </c>
      <c r="Q11" s="53">
        <v>20</v>
      </c>
      <c r="R11" s="53" t="s">
        <v>101</v>
      </c>
      <c r="S11" s="126">
        <v>4000</v>
      </c>
      <c r="T11" s="97" t="s">
        <v>102</v>
      </c>
      <c r="U11" s="59"/>
      <c r="V11" s="70"/>
      <c r="W11" s="83"/>
      <c r="X11" s="84"/>
      <c r="Y11" s="85"/>
      <c r="Z11" s="32" t="e">
        <f>C11&amp;D11&amp;E11&amp;G11&amp;I11&amp;J11&amp;K11&amp;L11&amp;H11&amp;M11&amp;N11&amp;O11&amp;P11&amp;Q11&amp;R11&amp;#REF!&amp;#REF!</f>
        <v>#REF!</v>
      </c>
      <c r="AA11" s="32" t="e">
        <f>IF(Z11="","",COUNTIF($Z$11:$Z$310,Z11))</f>
        <v>#REF!</v>
      </c>
      <c r="AB11" s="32" t="e">
        <f>IF(Z11="","",IF(Z11=Z10,1,0))</f>
        <v>#REF!</v>
      </c>
      <c r="AC11" s="32" t="str">
        <f t="shared" ref="AC11:AC74" si="1">C11&amp;E11&amp;I11</f>
        <v>吸収冷凍機マルマルマルaaa-FL（●●仕様）,-GK（〇〇タイプ）（都市ガス）</v>
      </c>
      <c r="AD11" s="32">
        <f>IF(AC11="","",COUNTIF($AC$11:$AC$310,AC11))</f>
        <v>1</v>
      </c>
      <c r="AE11" s="32">
        <f>IF(AC11="","",IF(AC11=AC10,1,0))</f>
        <v>0</v>
      </c>
      <c r="AF11" s="32" t="str">
        <f t="shared" ref="AF11:AF74" si="2">IF(I11="","",I11)</f>
        <v>aaa-FL（●●仕様）,-GK（〇〇タイプ）（都市ガス）</v>
      </c>
      <c r="AG11" s="32">
        <f>IF(AF11="","",COUNTIF($AF$11:$AF$310,AF11))</f>
        <v>1</v>
      </c>
      <c r="AH11" s="32">
        <f>IF(AF11="","",IF(AF11=AF10,1,0))</f>
        <v>0</v>
      </c>
      <c r="AJ11" s="76" t="s">
        <v>83</v>
      </c>
      <c r="AK11" s="76" t="s">
        <v>84</v>
      </c>
      <c r="AM11" s="14" t="s">
        <v>76</v>
      </c>
      <c r="AN11" s="14" t="s">
        <v>77</v>
      </c>
    </row>
    <row r="12" spans="1:40" ht="25" customHeight="1">
      <c r="A12" s="34">
        <f t="shared" ref="A12:A75" si="3">ROW()-11</f>
        <v>1</v>
      </c>
      <c r="B12" s="54" t="str">
        <f>IF($C12="","","高効率空調")</f>
        <v>高効率空調</v>
      </c>
      <c r="C12" s="133" t="s">
        <v>6</v>
      </c>
      <c r="D12" s="31" t="str">
        <f>IF($C$2="","",IF($B12&lt;&gt;"",$C$2,""))</f>
        <v>○○○株式会社</v>
      </c>
      <c r="E12" s="31" t="str">
        <f>IF($F$2="","",IF($B12&lt;&gt;"",$F$2,""))</f>
        <v>マルマルマル</v>
      </c>
      <c r="F12" s="61" t="s">
        <v>103</v>
      </c>
      <c r="G12" s="61" t="s">
        <v>87</v>
      </c>
      <c r="H12" s="61" t="s">
        <v>14</v>
      </c>
      <c r="I12" s="31" t="str">
        <f t="shared" ref="I12:I75" si="4">IF(G12="","",G12&amp;"（"&amp;H12&amp;"）")</f>
        <v>aaa（都市ガス）</v>
      </c>
      <c r="J12" s="31" t="str">
        <f t="shared" si="0"/>
        <v>吸収冷温水機</v>
      </c>
      <c r="K12" s="31">
        <f>IF(J12="","",VLOOKUP(J12,※編集不可※選択項目!H:I,2,0))</f>
        <v>1.21</v>
      </c>
      <c r="L12" s="134">
        <v>1.38</v>
      </c>
      <c r="M12" s="135">
        <v>20</v>
      </c>
      <c r="N12" s="134">
        <v>20</v>
      </c>
      <c r="O12" s="61" t="s">
        <v>10</v>
      </c>
      <c r="P12" s="135">
        <v>20</v>
      </c>
      <c r="Q12" s="134">
        <v>20</v>
      </c>
      <c r="R12" s="61" t="s">
        <v>10</v>
      </c>
      <c r="S12" s="136"/>
      <c r="T12" s="61"/>
      <c r="U12" s="137"/>
      <c r="V12" s="70"/>
      <c r="W12" s="83"/>
      <c r="X12" s="84"/>
      <c r="Y12" s="85"/>
      <c r="Z12" s="32" t="e">
        <f>C12&amp;D12&amp;E12&amp;G12&amp;I12&amp;J12&amp;K12&amp;L12&amp;H12&amp;M12&amp;N12&amp;O12&amp;P12&amp;Q12&amp;R12&amp;#REF!&amp;#REF!</f>
        <v>#REF!</v>
      </c>
      <c r="AA12" s="32" t="e">
        <f t="shared" ref="AA12:AA75" si="5">IF(Z12="","",COUNTIF($Z$11:$Z$310,Z12))</f>
        <v>#REF!</v>
      </c>
      <c r="AB12" s="32" t="e">
        <f t="shared" ref="AB12:AB75" si="6">IF(Z12="","",IF(Z12=Z11,1,0))</f>
        <v>#REF!</v>
      </c>
      <c r="AC12" s="32" t="str">
        <f t="shared" si="1"/>
        <v>吸収冷温水機マルマルマルaaa（都市ガス）</v>
      </c>
      <c r="AD12" s="32">
        <f t="shared" ref="AD12:AD75" si="7">IF(AC12="","",COUNTIF($AC$11:$AC$310,AC12))</f>
        <v>1</v>
      </c>
      <c r="AE12" s="32">
        <f t="shared" ref="AE12:AE75" si="8">IF(AC12="","",IF(AC12=AC11,1,0))</f>
        <v>0</v>
      </c>
      <c r="AF12" s="32" t="str">
        <f t="shared" si="2"/>
        <v>aaa（都市ガス）</v>
      </c>
      <c r="AG12" s="32">
        <f t="shared" ref="AG12:AG75" si="9">IF(AF12="","",COUNTIF($AF$11:$AF$310,AF12))</f>
        <v>2</v>
      </c>
      <c r="AH12" s="32">
        <f t="shared" ref="AH12:AH75" si="10">IF(AF12="","",IF(AF12=AF11,1,0))</f>
        <v>0</v>
      </c>
      <c r="AJ12" s="14">
        <f t="shared" ref="AJ12:AJ75" si="11">IF(AND(($B12&lt;&gt;""),(OR($C$2="",$F$2="",$G$3="",C12="",F12="",G12="",I12="",J12="",H12="",M12="",O12="",L12="",N12="",P12="",Q12="",R12=""))),1,0)</f>
        <v>0</v>
      </c>
      <c r="AK12" s="14">
        <f t="shared" ref="AK12:AK75" si="12">IF(AND($G12&lt;&gt;"",COUNTIF($G12,"*■*")&gt;0,$T12=""),1,0)</f>
        <v>0</v>
      </c>
      <c r="AL12" s="14" t="str">
        <f t="shared" ref="AL12:AL75" si="13">TEXT(I12,"G/標準")</f>
        <v>aaa（都市ガス）</v>
      </c>
      <c r="AM12" s="14">
        <f>IF(AL12="",0,COUNTIF($AL$12:$AL$1048576,AL12))</f>
        <v>2</v>
      </c>
      <c r="AN12" s="14">
        <f t="shared" ref="AN12:AN75" si="14">IF(AND(K12&lt;&gt;"",L12&lt;&gt;"",$K12&gt;$L12),1,0)</f>
        <v>0</v>
      </c>
    </row>
    <row r="13" spans="1:40" ht="25" customHeight="1">
      <c r="A13" s="34">
        <f t="shared" si="3"/>
        <v>2</v>
      </c>
      <c r="B13" s="54" t="str">
        <f t="shared" ref="B13:B76" si="15">IF($C13="","","高効率空調")</f>
        <v>高効率空調</v>
      </c>
      <c r="C13" s="133" t="s">
        <v>136</v>
      </c>
      <c r="D13" s="31" t="str">
        <f t="shared" ref="D13:D76" si="16">IF($C$2="","",IF($B13&lt;&gt;"",$C$2,""))</f>
        <v>○○○株式会社</v>
      </c>
      <c r="E13" s="31" t="str">
        <f t="shared" ref="E13:E76" si="17">IF($F$2="","",IF($B13&lt;&gt;"",$F$2,""))</f>
        <v>マルマルマル</v>
      </c>
      <c r="F13" s="61" t="s">
        <v>104</v>
      </c>
      <c r="G13" s="61" t="s">
        <v>87</v>
      </c>
      <c r="H13" s="61" t="s">
        <v>14</v>
      </c>
      <c r="I13" s="31" t="str">
        <f t="shared" si="4"/>
        <v>aaa（都市ガス）</v>
      </c>
      <c r="J13" s="31" t="str">
        <f t="shared" si="0"/>
        <v>ジェネリンク(冷凍機)</v>
      </c>
      <c r="K13" s="31">
        <f>IF(J13="","",VLOOKUP(J13,※編集不可※選択項目!H:I,2,0))</f>
        <v>1.38</v>
      </c>
      <c r="L13" s="134">
        <v>1.1000000000000001</v>
      </c>
      <c r="M13" s="135">
        <v>500</v>
      </c>
      <c r="N13" s="134">
        <v>100</v>
      </c>
      <c r="O13" s="61" t="s">
        <v>10</v>
      </c>
      <c r="P13" s="135">
        <v>600</v>
      </c>
      <c r="Q13" s="134">
        <v>60</v>
      </c>
      <c r="R13" s="61" t="s">
        <v>10</v>
      </c>
      <c r="S13" s="136"/>
      <c r="T13" s="61"/>
      <c r="U13" s="137"/>
      <c r="V13" s="70"/>
      <c r="W13" s="83"/>
      <c r="X13" s="84"/>
      <c r="Y13" s="85"/>
      <c r="Z13" s="32" t="e">
        <f>C13&amp;D13&amp;E13&amp;G13&amp;I13&amp;J13&amp;K13&amp;L13&amp;H13&amp;M13&amp;N13&amp;O13&amp;P13&amp;Q13&amp;R13&amp;#REF!&amp;#REF!</f>
        <v>#REF!</v>
      </c>
      <c r="AA13" s="32" t="e">
        <f t="shared" si="5"/>
        <v>#REF!</v>
      </c>
      <c r="AB13" s="32" t="e">
        <f t="shared" si="6"/>
        <v>#REF!</v>
      </c>
      <c r="AC13" s="32" t="str">
        <f t="shared" si="1"/>
        <v>ジェネリンク(冷凍機)マルマルマルaaa（都市ガス）</v>
      </c>
      <c r="AD13" s="32">
        <f t="shared" si="7"/>
        <v>1</v>
      </c>
      <c r="AE13" s="32">
        <f t="shared" si="8"/>
        <v>0</v>
      </c>
      <c r="AF13" s="32" t="str">
        <f t="shared" si="2"/>
        <v>aaa（都市ガス）</v>
      </c>
      <c r="AG13" s="32">
        <f t="shared" si="9"/>
        <v>2</v>
      </c>
      <c r="AH13" s="32">
        <f t="shared" si="10"/>
        <v>1</v>
      </c>
      <c r="AJ13" s="14">
        <f t="shared" si="11"/>
        <v>0</v>
      </c>
      <c r="AK13" s="14">
        <f t="shared" si="12"/>
        <v>0</v>
      </c>
      <c r="AL13" s="14" t="str">
        <f t="shared" si="13"/>
        <v>aaa（都市ガス）</v>
      </c>
      <c r="AM13" s="14">
        <f t="shared" ref="AM13:AM76" si="18">IF(AL13="",0,COUNTIF($AL$12:$AL$1048576,AL13))</f>
        <v>2</v>
      </c>
      <c r="AN13" s="14">
        <f t="shared" si="14"/>
        <v>1</v>
      </c>
    </row>
    <row r="14" spans="1:40" ht="25" customHeight="1">
      <c r="A14" s="34">
        <f t="shared" si="3"/>
        <v>3</v>
      </c>
      <c r="B14" s="54" t="str">
        <f t="shared" si="15"/>
        <v>高効率空調</v>
      </c>
      <c r="C14" s="133" t="s">
        <v>137</v>
      </c>
      <c r="D14" s="31" t="str">
        <f t="shared" si="16"/>
        <v>○○○株式会社</v>
      </c>
      <c r="E14" s="31" t="str">
        <f t="shared" si="17"/>
        <v>マルマルマル</v>
      </c>
      <c r="F14" s="61" t="s">
        <v>105</v>
      </c>
      <c r="G14" s="61" t="s">
        <v>85</v>
      </c>
      <c r="H14" s="61" t="s">
        <v>14</v>
      </c>
      <c r="I14" s="31" t="str">
        <f t="shared" si="4"/>
        <v>aaa■（都市ガス）</v>
      </c>
      <c r="J14" s="31" t="str">
        <f t="shared" si="0"/>
        <v>ジェネリンク(冷温水機)</v>
      </c>
      <c r="K14" s="31">
        <f>IF(J14="","",VLOOKUP(J14,※編集不可※選択項目!H:I,2,0))</f>
        <v>1.21</v>
      </c>
      <c r="L14" s="134"/>
      <c r="M14" s="135">
        <v>500</v>
      </c>
      <c r="N14" s="134">
        <v>100</v>
      </c>
      <c r="O14" s="61" t="s">
        <v>10</v>
      </c>
      <c r="P14" s="135">
        <v>600</v>
      </c>
      <c r="Q14" s="134">
        <v>60</v>
      </c>
      <c r="R14" s="61" t="s">
        <v>10</v>
      </c>
      <c r="S14" s="136"/>
      <c r="T14" s="98" t="s">
        <v>102</v>
      </c>
      <c r="U14" s="137"/>
      <c r="V14" s="70"/>
      <c r="W14" s="83"/>
      <c r="X14" s="84"/>
      <c r="Y14" s="85"/>
      <c r="Z14" s="32" t="e">
        <f>C14&amp;D14&amp;E14&amp;G14&amp;I14&amp;J14&amp;K14&amp;L14&amp;H14&amp;M14&amp;N14&amp;O14&amp;P14&amp;Q14&amp;R14&amp;#REF!&amp;#REF!</f>
        <v>#REF!</v>
      </c>
      <c r="AA14" s="32" t="e">
        <f t="shared" si="5"/>
        <v>#REF!</v>
      </c>
      <c r="AB14" s="32" t="e">
        <f t="shared" si="6"/>
        <v>#REF!</v>
      </c>
      <c r="AC14" s="32" t="str">
        <f t="shared" si="1"/>
        <v>ジェネリンク(冷温水機)マルマルマルaaa■（都市ガス）</v>
      </c>
      <c r="AD14" s="32">
        <f t="shared" si="7"/>
        <v>1</v>
      </c>
      <c r="AE14" s="32">
        <f t="shared" si="8"/>
        <v>0</v>
      </c>
      <c r="AF14" s="32" t="str">
        <f t="shared" si="2"/>
        <v>aaa■（都市ガス）</v>
      </c>
      <c r="AG14" s="32">
        <f t="shared" si="9"/>
        <v>1</v>
      </c>
      <c r="AH14" s="32">
        <f t="shared" si="10"/>
        <v>0</v>
      </c>
      <c r="AJ14" s="14">
        <f t="shared" si="11"/>
        <v>1</v>
      </c>
      <c r="AK14" s="14">
        <f t="shared" si="12"/>
        <v>0</v>
      </c>
      <c r="AL14" s="14" t="str">
        <f t="shared" si="13"/>
        <v>aaa■（都市ガス）</v>
      </c>
      <c r="AM14" s="14">
        <f t="shared" si="18"/>
        <v>1</v>
      </c>
      <c r="AN14" s="14">
        <f t="shared" si="14"/>
        <v>0</v>
      </c>
    </row>
    <row r="15" spans="1:40" ht="25" customHeight="1">
      <c r="A15" s="34">
        <f t="shared" si="3"/>
        <v>4</v>
      </c>
      <c r="B15" s="54" t="str">
        <f t="shared" si="15"/>
        <v/>
      </c>
      <c r="C15" s="133"/>
      <c r="D15" s="31" t="str">
        <f t="shared" si="16"/>
        <v/>
      </c>
      <c r="E15" s="31" t="str">
        <f t="shared" si="17"/>
        <v/>
      </c>
      <c r="F15" s="61"/>
      <c r="G15" s="61"/>
      <c r="H15" s="61"/>
      <c r="I15" s="31" t="str">
        <f t="shared" si="4"/>
        <v/>
      </c>
      <c r="J15" s="31" t="str">
        <f t="shared" si="0"/>
        <v/>
      </c>
      <c r="K15" s="31" t="str">
        <f>IF(J15="","",VLOOKUP(J15,※編集不可※選択項目!H:I,2,0))</f>
        <v/>
      </c>
      <c r="L15" s="134"/>
      <c r="M15" s="135"/>
      <c r="N15" s="134"/>
      <c r="O15" s="61"/>
      <c r="P15" s="135"/>
      <c r="Q15" s="134"/>
      <c r="R15" s="61"/>
      <c r="S15" s="136"/>
      <c r="T15" s="98"/>
      <c r="U15" s="137"/>
      <c r="V15" s="70"/>
      <c r="W15" s="83"/>
      <c r="X15" s="84"/>
      <c r="Y15" s="85"/>
      <c r="Z15" s="32" t="e">
        <f>C15&amp;D15&amp;E15&amp;G15&amp;I15&amp;J15&amp;K15&amp;L15&amp;H15&amp;M15&amp;N15&amp;O15&amp;P15&amp;Q15&amp;R15&amp;#REF!&amp;#REF!</f>
        <v>#REF!</v>
      </c>
      <c r="AA15" s="32" t="e">
        <f t="shared" si="5"/>
        <v>#REF!</v>
      </c>
      <c r="AB15" s="32" t="e">
        <f t="shared" si="6"/>
        <v>#REF!</v>
      </c>
      <c r="AC15" s="32" t="str">
        <f t="shared" si="1"/>
        <v/>
      </c>
      <c r="AD15" s="32" t="str">
        <f t="shared" si="7"/>
        <v/>
      </c>
      <c r="AE15" s="32" t="str">
        <f t="shared" si="8"/>
        <v/>
      </c>
      <c r="AF15" s="32" t="str">
        <f t="shared" si="2"/>
        <v/>
      </c>
      <c r="AG15" s="32" t="str">
        <f t="shared" si="9"/>
        <v/>
      </c>
      <c r="AH15" s="32" t="str">
        <f t="shared" si="10"/>
        <v/>
      </c>
      <c r="AJ15" s="14">
        <f t="shared" si="11"/>
        <v>0</v>
      </c>
      <c r="AK15" s="14">
        <f t="shared" si="12"/>
        <v>0</v>
      </c>
      <c r="AL15" s="14" t="str">
        <f t="shared" si="13"/>
        <v/>
      </c>
      <c r="AM15" s="14">
        <f t="shared" si="18"/>
        <v>0</v>
      </c>
      <c r="AN15" s="14">
        <f t="shared" si="14"/>
        <v>0</v>
      </c>
    </row>
    <row r="16" spans="1:40" ht="25" customHeight="1">
      <c r="A16" s="34">
        <f t="shared" si="3"/>
        <v>5</v>
      </c>
      <c r="B16" s="54" t="str">
        <f t="shared" si="15"/>
        <v/>
      </c>
      <c r="C16" s="133"/>
      <c r="D16" s="31" t="str">
        <f t="shared" si="16"/>
        <v/>
      </c>
      <c r="E16" s="31" t="str">
        <f t="shared" si="17"/>
        <v/>
      </c>
      <c r="F16" s="61"/>
      <c r="G16" s="61"/>
      <c r="H16" s="61"/>
      <c r="I16" s="31" t="str">
        <f t="shared" si="4"/>
        <v/>
      </c>
      <c r="J16" s="31" t="str">
        <f t="shared" si="0"/>
        <v/>
      </c>
      <c r="K16" s="31" t="str">
        <f>IF(J16="","",VLOOKUP(J16,※編集不可※選択項目!H:I,2,0))</f>
        <v/>
      </c>
      <c r="L16" s="134"/>
      <c r="M16" s="135"/>
      <c r="N16" s="134"/>
      <c r="O16" s="61"/>
      <c r="P16" s="135"/>
      <c r="Q16" s="134"/>
      <c r="R16" s="61"/>
      <c r="S16" s="136"/>
      <c r="T16" s="61"/>
      <c r="U16" s="137"/>
      <c r="V16" s="70"/>
      <c r="W16" s="83"/>
      <c r="X16" s="84"/>
      <c r="Y16" s="85"/>
      <c r="Z16" s="32" t="e">
        <f>C16&amp;D16&amp;E16&amp;G16&amp;I16&amp;J16&amp;K16&amp;L16&amp;H16&amp;M16&amp;N16&amp;O16&amp;P16&amp;Q16&amp;R16&amp;#REF!&amp;#REF!</f>
        <v>#REF!</v>
      </c>
      <c r="AA16" s="32" t="e">
        <f t="shared" si="5"/>
        <v>#REF!</v>
      </c>
      <c r="AB16" s="32" t="e">
        <f t="shared" si="6"/>
        <v>#REF!</v>
      </c>
      <c r="AC16" s="32" t="str">
        <f t="shared" si="1"/>
        <v/>
      </c>
      <c r="AD16" s="32" t="str">
        <f t="shared" si="7"/>
        <v/>
      </c>
      <c r="AE16" s="32" t="str">
        <f t="shared" si="8"/>
        <v/>
      </c>
      <c r="AF16" s="32" t="str">
        <f t="shared" si="2"/>
        <v/>
      </c>
      <c r="AG16" s="32" t="str">
        <f t="shared" si="9"/>
        <v/>
      </c>
      <c r="AH16" s="32" t="str">
        <f t="shared" si="10"/>
        <v/>
      </c>
      <c r="AJ16" s="14">
        <f t="shared" si="11"/>
        <v>0</v>
      </c>
      <c r="AK16" s="14">
        <f t="shared" si="12"/>
        <v>0</v>
      </c>
      <c r="AL16" s="14" t="str">
        <f t="shared" si="13"/>
        <v/>
      </c>
      <c r="AM16" s="14">
        <f t="shared" si="18"/>
        <v>0</v>
      </c>
      <c r="AN16" s="14">
        <f t="shared" si="14"/>
        <v>0</v>
      </c>
    </row>
    <row r="17" spans="1:40" ht="25" customHeight="1">
      <c r="A17" s="34">
        <f t="shared" si="3"/>
        <v>6</v>
      </c>
      <c r="B17" s="54" t="str">
        <f t="shared" si="15"/>
        <v/>
      </c>
      <c r="C17" s="133"/>
      <c r="D17" s="31" t="str">
        <f t="shared" si="16"/>
        <v/>
      </c>
      <c r="E17" s="31" t="str">
        <f t="shared" si="17"/>
        <v/>
      </c>
      <c r="F17" s="61"/>
      <c r="G17" s="61"/>
      <c r="H17" s="61"/>
      <c r="I17" s="31" t="str">
        <f t="shared" si="4"/>
        <v/>
      </c>
      <c r="J17" s="31" t="str">
        <f t="shared" si="0"/>
        <v/>
      </c>
      <c r="K17" s="31" t="str">
        <f>IF(J17="","",VLOOKUP(J17,※編集不可※選択項目!H:I,2,0))</f>
        <v/>
      </c>
      <c r="L17" s="134"/>
      <c r="M17" s="135"/>
      <c r="N17" s="134"/>
      <c r="O17" s="61"/>
      <c r="P17" s="135"/>
      <c r="Q17" s="134"/>
      <c r="R17" s="61"/>
      <c r="S17" s="136"/>
      <c r="T17" s="61"/>
      <c r="U17" s="137"/>
      <c r="V17" s="70"/>
      <c r="W17" s="83"/>
      <c r="X17" s="84"/>
      <c r="Y17" s="85"/>
      <c r="Z17" s="32" t="e">
        <f>C17&amp;D17&amp;E17&amp;G17&amp;I17&amp;J17&amp;K17&amp;L17&amp;H17&amp;M17&amp;N17&amp;O17&amp;P17&amp;Q17&amp;R17&amp;#REF!&amp;#REF!</f>
        <v>#REF!</v>
      </c>
      <c r="AA17" s="32" t="e">
        <f t="shared" si="5"/>
        <v>#REF!</v>
      </c>
      <c r="AB17" s="32" t="e">
        <f t="shared" si="6"/>
        <v>#REF!</v>
      </c>
      <c r="AC17" s="32" t="str">
        <f t="shared" si="1"/>
        <v/>
      </c>
      <c r="AD17" s="32" t="str">
        <f t="shared" si="7"/>
        <v/>
      </c>
      <c r="AE17" s="32" t="str">
        <f t="shared" si="8"/>
        <v/>
      </c>
      <c r="AF17" s="32" t="str">
        <f t="shared" si="2"/>
        <v/>
      </c>
      <c r="AG17" s="32" t="str">
        <f t="shared" si="9"/>
        <v/>
      </c>
      <c r="AH17" s="32" t="str">
        <f t="shared" si="10"/>
        <v/>
      </c>
      <c r="AJ17" s="14">
        <f t="shared" si="11"/>
        <v>0</v>
      </c>
      <c r="AK17" s="14">
        <f t="shared" si="12"/>
        <v>0</v>
      </c>
      <c r="AL17" s="14" t="str">
        <f t="shared" si="13"/>
        <v/>
      </c>
      <c r="AM17" s="14">
        <f t="shared" si="18"/>
        <v>0</v>
      </c>
      <c r="AN17" s="14">
        <f t="shared" si="14"/>
        <v>0</v>
      </c>
    </row>
    <row r="18" spans="1:40" ht="25" customHeight="1">
      <c r="A18" s="34">
        <f t="shared" si="3"/>
        <v>7</v>
      </c>
      <c r="B18" s="54" t="str">
        <f t="shared" si="15"/>
        <v/>
      </c>
      <c r="C18" s="133"/>
      <c r="D18" s="31" t="str">
        <f t="shared" si="16"/>
        <v/>
      </c>
      <c r="E18" s="31" t="str">
        <f t="shared" si="17"/>
        <v/>
      </c>
      <c r="F18" s="61"/>
      <c r="G18" s="61"/>
      <c r="H18" s="61"/>
      <c r="I18" s="31" t="str">
        <f t="shared" si="4"/>
        <v/>
      </c>
      <c r="J18" s="31" t="str">
        <f t="shared" si="0"/>
        <v/>
      </c>
      <c r="K18" s="31" t="str">
        <f>IF(J18="","",VLOOKUP(J18,※編集不可※選択項目!H:I,2,0))</f>
        <v/>
      </c>
      <c r="L18" s="134"/>
      <c r="M18" s="135"/>
      <c r="N18" s="134"/>
      <c r="O18" s="61"/>
      <c r="P18" s="135"/>
      <c r="Q18" s="134"/>
      <c r="R18" s="61"/>
      <c r="S18" s="136"/>
      <c r="T18" s="61"/>
      <c r="U18" s="137"/>
      <c r="V18" s="70"/>
      <c r="W18" s="83"/>
      <c r="X18" s="84"/>
      <c r="Y18" s="85"/>
      <c r="Z18" s="32" t="e">
        <f>C18&amp;D18&amp;E18&amp;G18&amp;I18&amp;J18&amp;K18&amp;L18&amp;H18&amp;M18&amp;N18&amp;O18&amp;P18&amp;Q18&amp;R18&amp;#REF!&amp;#REF!</f>
        <v>#REF!</v>
      </c>
      <c r="AA18" s="32" t="e">
        <f t="shared" si="5"/>
        <v>#REF!</v>
      </c>
      <c r="AB18" s="32" t="e">
        <f t="shared" si="6"/>
        <v>#REF!</v>
      </c>
      <c r="AC18" s="32" t="str">
        <f t="shared" si="1"/>
        <v/>
      </c>
      <c r="AD18" s="32" t="str">
        <f t="shared" si="7"/>
        <v/>
      </c>
      <c r="AE18" s="32" t="str">
        <f t="shared" si="8"/>
        <v/>
      </c>
      <c r="AF18" s="32" t="str">
        <f t="shared" si="2"/>
        <v/>
      </c>
      <c r="AG18" s="32" t="str">
        <f t="shared" si="9"/>
        <v/>
      </c>
      <c r="AH18" s="32" t="str">
        <f t="shared" si="10"/>
        <v/>
      </c>
      <c r="AJ18" s="14">
        <f t="shared" si="11"/>
        <v>0</v>
      </c>
      <c r="AK18" s="14">
        <f t="shared" si="12"/>
        <v>0</v>
      </c>
      <c r="AL18" s="14" t="str">
        <f t="shared" si="13"/>
        <v/>
      </c>
      <c r="AM18" s="14">
        <f t="shared" si="18"/>
        <v>0</v>
      </c>
      <c r="AN18" s="14">
        <f t="shared" si="14"/>
        <v>0</v>
      </c>
    </row>
    <row r="19" spans="1:40" ht="25" customHeight="1">
      <c r="A19" s="34">
        <f t="shared" si="3"/>
        <v>8</v>
      </c>
      <c r="B19" s="54" t="str">
        <f t="shared" si="15"/>
        <v/>
      </c>
      <c r="C19" s="133"/>
      <c r="D19" s="31" t="str">
        <f t="shared" si="16"/>
        <v/>
      </c>
      <c r="E19" s="31" t="str">
        <f t="shared" si="17"/>
        <v/>
      </c>
      <c r="F19" s="61"/>
      <c r="G19" s="61"/>
      <c r="H19" s="61"/>
      <c r="I19" s="31" t="str">
        <f t="shared" si="4"/>
        <v/>
      </c>
      <c r="J19" s="31" t="str">
        <f t="shared" si="0"/>
        <v/>
      </c>
      <c r="K19" s="31" t="str">
        <f>IF(J19="","",VLOOKUP(J19,※編集不可※選択項目!H:I,2,0))</f>
        <v/>
      </c>
      <c r="L19" s="134"/>
      <c r="M19" s="135"/>
      <c r="N19" s="134"/>
      <c r="O19" s="61"/>
      <c r="P19" s="135"/>
      <c r="Q19" s="134"/>
      <c r="R19" s="61"/>
      <c r="S19" s="136"/>
      <c r="T19" s="61"/>
      <c r="U19" s="137"/>
      <c r="V19" s="70"/>
      <c r="W19" s="83"/>
      <c r="X19" s="84"/>
      <c r="Y19" s="85"/>
      <c r="Z19" s="32" t="e">
        <f>C19&amp;D19&amp;E19&amp;G19&amp;I19&amp;J19&amp;K19&amp;L19&amp;H19&amp;M19&amp;N19&amp;O19&amp;P19&amp;Q19&amp;R19&amp;#REF!&amp;#REF!</f>
        <v>#REF!</v>
      </c>
      <c r="AA19" s="32" t="e">
        <f t="shared" si="5"/>
        <v>#REF!</v>
      </c>
      <c r="AB19" s="32" t="e">
        <f t="shared" si="6"/>
        <v>#REF!</v>
      </c>
      <c r="AC19" s="32" t="str">
        <f t="shared" si="1"/>
        <v/>
      </c>
      <c r="AD19" s="32" t="str">
        <f t="shared" si="7"/>
        <v/>
      </c>
      <c r="AE19" s="32" t="str">
        <f t="shared" si="8"/>
        <v/>
      </c>
      <c r="AF19" s="32" t="str">
        <f t="shared" si="2"/>
        <v/>
      </c>
      <c r="AG19" s="32" t="str">
        <f t="shared" si="9"/>
        <v/>
      </c>
      <c r="AH19" s="32" t="str">
        <f t="shared" si="10"/>
        <v/>
      </c>
      <c r="AJ19" s="14">
        <f t="shared" si="11"/>
        <v>0</v>
      </c>
      <c r="AK19" s="14">
        <f t="shared" si="12"/>
        <v>0</v>
      </c>
      <c r="AL19" s="14" t="str">
        <f t="shared" si="13"/>
        <v/>
      </c>
      <c r="AM19" s="14">
        <f t="shared" si="18"/>
        <v>0</v>
      </c>
      <c r="AN19" s="14">
        <f t="shared" si="14"/>
        <v>0</v>
      </c>
    </row>
    <row r="20" spans="1:40" ht="25" customHeight="1">
      <c r="A20" s="34">
        <f t="shared" si="3"/>
        <v>9</v>
      </c>
      <c r="B20" s="54" t="str">
        <f t="shared" si="15"/>
        <v/>
      </c>
      <c r="C20" s="133"/>
      <c r="D20" s="31" t="str">
        <f t="shared" si="16"/>
        <v/>
      </c>
      <c r="E20" s="31" t="str">
        <f t="shared" si="17"/>
        <v/>
      </c>
      <c r="F20" s="61"/>
      <c r="G20" s="61"/>
      <c r="H20" s="61"/>
      <c r="I20" s="31" t="str">
        <f t="shared" si="4"/>
        <v/>
      </c>
      <c r="J20" s="31" t="str">
        <f t="shared" si="0"/>
        <v/>
      </c>
      <c r="K20" s="31" t="str">
        <f>IF(J20="","",VLOOKUP(J20,※編集不可※選択項目!H:I,2,0))</f>
        <v/>
      </c>
      <c r="L20" s="134"/>
      <c r="M20" s="135"/>
      <c r="N20" s="134"/>
      <c r="O20" s="61"/>
      <c r="P20" s="135"/>
      <c r="Q20" s="134"/>
      <c r="R20" s="61"/>
      <c r="S20" s="136"/>
      <c r="T20" s="61"/>
      <c r="U20" s="137"/>
      <c r="V20" s="70"/>
      <c r="W20" s="83"/>
      <c r="X20" s="84"/>
      <c r="Y20" s="85"/>
      <c r="Z20" s="32" t="e">
        <f>C20&amp;D20&amp;E20&amp;G20&amp;I20&amp;J20&amp;K20&amp;L20&amp;H20&amp;M20&amp;N20&amp;O20&amp;P20&amp;Q20&amp;R20&amp;#REF!&amp;#REF!</f>
        <v>#REF!</v>
      </c>
      <c r="AA20" s="32" t="e">
        <f t="shared" si="5"/>
        <v>#REF!</v>
      </c>
      <c r="AB20" s="32" t="e">
        <f t="shared" si="6"/>
        <v>#REF!</v>
      </c>
      <c r="AC20" s="32" t="str">
        <f t="shared" si="1"/>
        <v/>
      </c>
      <c r="AD20" s="32" t="str">
        <f t="shared" si="7"/>
        <v/>
      </c>
      <c r="AE20" s="32" t="str">
        <f t="shared" si="8"/>
        <v/>
      </c>
      <c r="AF20" s="32" t="str">
        <f t="shared" si="2"/>
        <v/>
      </c>
      <c r="AG20" s="32" t="str">
        <f t="shared" si="9"/>
        <v/>
      </c>
      <c r="AH20" s="32" t="str">
        <f t="shared" si="10"/>
        <v/>
      </c>
      <c r="AJ20" s="14">
        <f t="shared" si="11"/>
        <v>0</v>
      </c>
      <c r="AK20" s="14">
        <f t="shared" si="12"/>
        <v>0</v>
      </c>
      <c r="AL20" s="14" t="str">
        <f t="shared" si="13"/>
        <v/>
      </c>
      <c r="AM20" s="14">
        <f t="shared" si="18"/>
        <v>0</v>
      </c>
      <c r="AN20" s="14">
        <f t="shared" si="14"/>
        <v>0</v>
      </c>
    </row>
    <row r="21" spans="1:40" ht="25" customHeight="1">
      <c r="A21" s="34">
        <f t="shared" si="3"/>
        <v>10</v>
      </c>
      <c r="B21" s="54" t="str">
        <f t="shared" si="15"/>
        <v/>
      </c>
      <c r="C21" s="133"/>
      <c r="D21" s="31" t="str">
        <f t="shared" si="16"/>
        <v/>
      </c>
      <c r="E21" s="31" t="str">
        <f t="shared" si="17"/>
        <v/>
      </c>
      <c r="F21" s="61"/>
      <c r="G21" s="61"/>
      <c r="H21" s="61"/>
      <c r="I21" s="31" t="str">
        <f t="shared" si="4"/>
        <v/>
      </c>
      <c r="J21" s="31" t="str">
        <f t="shared" si="0"/>
        <v/>
      </c>
      <c r="K21" s="31" t="str">
        <f>IF(J21="","",VLOOKUP(J21,※編集不可※選択項目!H:I,2,0))</f>
        <v/>
      </c>
      <c r="L21" s="134"/>
      <c r="M21" s="135"/>
      <c r="N21" s="134"/>
      <c r="O21" s="61"/>
      <c r="P21" s="135"/>
      <c r="Q21" s="134"/>
      <c r="R21" s="61"/>
      <c r="S21" s="136"/>
      <c r="T21" s="61"/>
      <c r="U21" s="137"/>
      <c r="V21" s="70"/>
      <c r="W21" s="83"/>
      <c r="X21" s="84"/>
      <c r="Y21" s="85"/>
      <c r="Z21" s="32" t="e">
        <f>C21&amp;D21&amp;E21&amp;G21&amp;I21&amp;J21&amp;K21&amp;L21&amp;H21&amp;M21&amp;N21&amp;O21&amp;P21&amp;Q21&amp;R21&amp;#REF!&amp;#REF!</f>
        <v>#REF!</v>
      </c>
      <c r="AA21" s="32" t="e">
        <f t="shared" si="5"/>
        <v>#REF!</v>
      </c>
      <c r="AB21" s="32" t="e">
        <f t="shared" si="6"/>
        <v>#REF!</v>
      </c>
      <c r="AC21" s="32" t="str">
        <f t="shared" si="1"/>
        <v/>
      </c>
      <c r="AD21" s="32" t="str">
        <f t="shared" si="7"/>
        <v/>
      </c>
      <c r="AE21" s="32" t="str">
        <f t="shared" si="8"/>
        <v/>
      </c>
      <c r="AF21" s="32" t="str">
        <f t="shared" si="2"/>
        <v/>
      </c>
      <c r="AG21" s="32" t="str">
        <f t="shared" si="9"/>
        <v/>
      </c>
      <c r="AH21" s="32" t="str">
        <f t="shared" si="10"/>
        <v/>
      </c>
      <c r="AJ21" s="14">
        <f t="shared" si="11"/>
        <v>0</v>
      </c>
      <c r="AK21" s="14">
        <f t="shared" si="12"/>
        <v>0</v>
      </c>
      <c r="AL21" s="14" t="str">
        <f t="shared" si="13"/>
        <v/>
      </c>
      <c r="AM21" s="14">
        <f t="shared" si="18"/>
        <v>0</v>
      </c>
      <c r="AN21" s="14">
        <f t="shared" si="14"/>
        <v>0</v>
      </c>
    </row>
    <row r="22" spans="1:40" ht="25" customHeight="1">
      <c r="A22" s="34">
        <f t="shared" si="3"/>
        <v>11</v>
      </c>
      <c r="B22" s="54" t="str">
        <f t="shared" si="15"/>
        <v/>
      </c>
      <c r="C22" s="133"/>
      <c r="D22" s="31" t="str">
        <f t="shared" si="16"/>
        <v/>
      </c>
      <c r="E22" s="31" t="str">
        <f t="shared" si="17"/>
        <v/>
      </c>
      <c r="F22" s="61"/>
      <c r="G22" s="61"/>
      <c r="H22" s="61"/>
      <c r="I22" s="31" t="str">
        <f t="shared" si="4"/>
        <v/>
      </c>
      <c r="J22" s="31" t="str">
        <f t="shared" si="0"/>
        <v/>
      </c>
      <c r="K22" s="31" t="str">
        <f>IF(J22="","",VLOOKUP(J22,※編集不可※選択項目!H:I,2,0))</f>
        <v/>
      </c>
      <c r="L22" s="134"/>
      <c r="M22" s="135"/>
      <c r="N22" s="134"/>
      <c r="O22" s="61"/>
      <c r="P22" s="135"/>
      <c r="Q22" s="134"/>
      <c r="R22" s="61"/>
      <c r="S22" s="136"/>
      <c r="T22" s="61"/>
      <c r="U22" s="137"/>
      <c r="V22" s="70"/>
      <c r="W22" s="83"/>
      <c r="X22" s="84"/>
      <c r="Y22" s="85"/>
      <c r="Z22" s="32" t="e">
        <f>C22&amp;D22&amp;E22&amp;G22&amp;I22&amp;J22&amp;K22&amp;L22&amp;H22&amp;M22&amp;N22&amp;O22&amp;P22&amp;Q22&amp;R22&amp;#REF!&amp;#REF!</f>
        <v>#REF!</v>
      </c>
      <c r="AA22" s="32" t="e">
        <f t="shared" si="5"/>
        <v>#REF!</v>
      </c>
      <c r="AB22" s="32" t="e">
        <f t="shared" si="6"/>
        <v>#REF!</v>
      </c>
      <c r="AC22" s="32" t="str">
        <f t="shared" si="1"/>
        <v/>
      </c>
      <c r="AD22" s="32" t="str">
        <f t="shared" si="7"/>
        <v/>
      </c>
      <c r="AE22" s="32" t="str">
        <f t="shared" si="8"/>
        <v/>
      </c>
      <c r="AF22" s="32" t="str">
        <f t="shared" si="2"/>
        <v/>
      </c>
      <c r="AG22" s="32" t="str">
        <f t="shared" si="9"/>
        <v/>
      </c>
      <c r="AH22" s="32" t="str">
        <f t="shared" si="10"/>
        <v/>
      </c>
      <c r="AJ22" s="14">
        <f t="shared" si="11"/>
        <v>0</v>
      </c>
      <c r="AK22" s="14">
        <f t="shared" si="12"/>
        <v>0</v>
      </c>
      <c r="AL22" s="14" t="str">
        <f t="shared" si="13"/>
        <v/>
      </c>
      <c r="AM22" s="14">
        <f t="shared" si="18"/>
        <v>0</v>
      </c>
      <c r="AN22" s="14">
        <f t="shared" si="14"/>
        <v>0</v>
      </c>
    </row>
    <row r="23" spans="1:40" ht="25" customHeight="1">
      <c r="A23" s="34">
        <f t="shared" si="3"/>
        <v>12</v>
      </c>
      <c r="B23" s="54" t="str">
        <f t="shared" si="15"/>
        <v/>
      </c>
      <c r="C23" s="133"/>
      <c r="D23" s="31" t="str">
        <f t="shared" si="16"/>
        <v/>
      </c>
      <c r="E23" s="31" t="str">
        <f t="shared" si="17"/>
        <v/>
      </c>
      <c r="F23" s="61"/>
      <c r="G23" s="61"/>
      <c r="H23" s="61"/>
      <c r="I23" s="31" t="str">
        <f t="shared" si="4"/>
        <v/>
      </c>
      <c r="J23" s="31" t="str">
        <f t="shared" si="0"/>
        <v/>
      </c>
      <c r="K23" s="31" t="str">
        <f>IF(J23="","",VLOOKUP(J23,※編集不可※選択項目!H:I,2,0))</f>
        <v/>
      </c>
      <c r="L23" s="134"/>
      <c r="M23" s="135"/>
      <c r="N23" s="134"/>
      <c r="O23" s="61"/>
      <c r="P23" s="135"/>
      <c r="Q23" s="134"/>
      <c r="R23" s="61"/>
      <c r="S23" s="136"/>
      <c r="T23" s="61"/>
      <c r="U23" s="137"/>
      <c r="V23" s="70"/>
      <c r="W23" s="83"/>
      <c r="X23" s="84"/>
      <c r="Y23" s="85"/>
      <c r="Z23" s="32" t="e">
        <f>C23&amp;D23&amp;E23&amp;G23&amp;I23&amp;J23&amp;K23&amp;L23&amp;H23&amp;M23&amp;N23&amp;O23&amp;P23&amp;Q23&amp;R23&amp;#REF!&amp;#REF!</f>
        <v>#REF!</v>
      </c>
      <c r="AA23" s="32" t="e">
        <f t="shared" si="5"/>
        <v>#REF!</v>
      </c>
      <c r="AB23" s="32" t="e">
        <f t="shared" si="6"/>
        <v>#REF!</v>
      </c>
      <c r="AC23" s="32" t="str">
        <f t="shared" si="1"/>
        <v/>
      </c>
      <c r="AD23" s="32" t="str">
        <f t="shared" si="7"/>
        <v/>
      </c>
      <c r="AE23" s="32" t="str">
        <f t="shared" si="8"/>
        <v/>
      </c>
      <c r="AF23" s="32" t="str">
        <f t="shared" si="2"/>
        <v/>
      </c>
      <c r="AG23" s="32" t="str">
        <f t="shared" si="9"/>
        <v/>
      </c>
      <c r="AH23" s="32" t="str">
        <f t="shared" si="10"/>
        <v/>
      </c>
      <c r="AJ23" s="14">
        <f t="shared" si="11"/>
        <v>0</v>
      </c>
      <c r="AK23" s="14">
        <f t="shared" si="12"/>
        <v>0</v>
      </c>
      <c r="AL23" s="14" t="str">
        <f t="shared" si="13"/>
        <v/>
      </c>
      <c r="AM23" s="14">
        <f t="shared" si="18"/>
        <v>0</v>
      </c>
      <c r="AN23" s="14">
        <f t="shared" si="14"/>
        <v>0</v>
      </c>
    </row>
    <row r="24" spans="1:40" ht="25" customHeight="1">
      <c r="A24" s="34">
        <f t="shared" si="3"/>
        <v>13</v>
      </c>
      <c r="B24" s="54" t="str">
        <f t="shared" si="15"/>
        <v/>
      </c>
      <c r="C24" s="133"/>
      <c r="D24" s="31" t="str">
        <f t="shared" si="16"/>
        <v/>
      </c>
      <c r="E24" s="31" t="str">
        <f t="shared" si="17"/>
        <v/>
      </c>
      <c r="F24" s="61"/>
      <c r="G24" s="61"/>
      <c r="H24" s="61"/>
      <c r="I24" s="31" t="str">
        <f t="shared" si="4"/>
        <v/>
      </c>
      <c r="J24" s="31" t="str">
        <f t="shared" si="0"/>
        <v/>
      </c>
      <c r="K24" s="31" t="str">
        <f>IF(J24="","",VLOOKUP(J24,※編集不可※選択項目!H:I,2,0))</f>
        <v/>
      </c>
      <c r="L24" s="134"/>
      <c r="M24" s="135"/>
      <c r="N24" s="134"/>
      <c r="O24" s="61"/>
      <c r="P24" s="135"/>
      <c r="Q24" s="134"/>
      <c r="R24" s="61"/>
      <c r="S24" s="136"/>
      <c r="T24" s="61"/>
      <c r="U24" s="137"/>
      <c r="V24" s="70"/>
      <c r="W24" s="83"/>
      <c r="X24" s="84"/>
      <c r="Y24" s="85"/>
      <c r="Z24" s="32" t="e">
        <f>C24&amp;D24&amp;E24&amp;G24&amp;I24&amp;J24&amp;K24&amp;L24&amp;H24&amp;M24&amp;N24&amp;O24&amp;P24&amp;Q24&amp;R24&amp;#REF!&amp;#REF!</f>
        <v>#REF!</v>
      </c>
      <c r="AA24" s="32" t="e">
        <f t="shared" si="5"/>
        <v>#REF!</v>
      </c>
      <c r="AB24" s="32" t="e">
        <f t="shared" si="6"/>
        <v>#REF!</v>
      </c>
      <c r="AC24" s="32" t="str">
        <f t="shared" si="1"/>
        <v/>
      </c>
      <c r="AD24" s="32" t="str">
        <f t="shared" si="7"/>
        <v/>
      </c>
      <c r="AE24" s="32" t="str">
        <f t="shared" si="8"/>
        <v/>
      </c>
      <c r="AF24" s="32" t="str">
        <f t="shared" si="2"/>
        <v/>
      </c>
      <c r="AG24" s="32" t="str">
        <f t="shared" si="9"/>
        <v/>
      </c>
      <c r="AH24" s="32" t="str">
        <f t="shared" si="10"/>
        <v/>
      </c>
      <c r="AJ24" s="14">
        <f t="shared" si="11"/>
        <v>0</v>
      </c>
      <c r="AK24" s="14">
        <f t="shared" si="12"/>
        <v>0</v>
      </c>
      <c r="AL24" s="14" t="str">
        <f t="shared" si="13"/>
        <v/>
      </c>
      <c r="AM24" s="14">
        <f t="shared" si="18"/>
        <v>0</v>
      </c>
      <c r="AN24" s="14">
        <f t="shared" si="14"/>
        <v>0</v>
      </c>
    </row>
    <row r="25" spans="1:40" ht="25" customHeight="1">
      <c r="A25" s="34">
        <f t="shared" si="3"/>
        <v>14</v>
      </c>
      <c r="B25" s="54" t="str">
        <f t="shared" si="15"/>
        <v/>
      </c>
      <c r="C25" s="133"/>
      <c r="D25" s="31" t="str">
        <f t="shared" si="16"/>
        <v/>
      </c>
      <c r="E25" s="31" t="str">
        <f t="shared" si="17"/>
        <v/>
      </c>
      <c r="F25" s="61"/>
      <c r="G25" s="61"/>
      <c r="H25" s="61"/>
      <c r="I25" s="31" t="str">
        <f t="shared" si="4"/>
        <v/>
      </c>
      <c r="J25" s="31" t="str">
        <f t="shared" si="0"/>
        <v/>
      </c>
      <c r="K25" s="31" t="str">
        <f>IF(J25="","",VLOOKUP(J25,※編集不可※選択項目!H:I,2,0))</f>
        <v/>
      </c>
      <c r="L25" s="134"/>
      <c r="M25" s="135"/>
      <c r="N25" s="134"/>
      <c r="O25" s="61"/>
      <c r="P25" s="135"/>
      <c r="Q25" s="134"/>
      <c r="R25" s="61"/>
      <c r="S25" s="136"/>
      <c r="T25" s="61"/>
      <c r="U25" s="137"/>
      <c r="V25" s="70"/>
      <c r="W25" s="83"/>
      <c r="X25" s="84"/>
      <c r="Y25" s="85"/>
      <c r="Z25" s="32" t="e">
        <f>C25&amp;D25&amp;E25&amp;G25&amp;I25&amp;J25&amp;K25&amp;L25&amp;H25&amp;M25&amp;N25&amp;O25&amp;P25&amp;Q25&amp;R25&amp;#REF!&amp;#REF!</f>
        <v>#REF!</v>
      </c>
      <c r="AA25" s="32" t="e">
        <f t="shared" si="5"/>
        <v>#REF!</v>
      </c>
      <c r="AB25" s="32" t="e">
        <f t="shared" si="6"/>
        <v>#REF!</v>
      </c>
      <c r="AC25" s="32" t="str">
        <f t="shared" si="1"/>
        <v/>
      </c>
      <c r="AD25" s="32" t="str">
        <f t="shared" si="7"/>
        <v/>
      </c>
      <c r="AE25" s="32" t="str">
        <f t="shared" si="8"/>
        <v/>
      </c>
      <c r="AF25" s="32" t="str">
        <f t="shared" si="2"/>
        <v/>
      </c>
      <c r="AG25" s="32" t="str">
        <f t="shared" si="9"/>
        <v/>
      </c>
      <c r="AH25" s="32" t="str">
        <f t="shared" si="10"/>
        <v/>
      </c>
      <c r="AJ25" s="14">
        <f t="shared" si="11"/>
        <v>0</v>
      </c>
      <c r="AK25" s="14">
        <f t="shared" si="12"/>
        <v>0</v>
      </c>
      <c r="AL25" s="14" t="str">
        <f t="shared" si="13"/>
        <v/>
      </c>
      <c r="AM25" s="14">
        <f t="shared" si="18"/>
        <v>0</v>
      </c>
      <c r="AN25" s="14">
        <f t="shared" si="14"/>
        <v>0</v>
      </c>
    </row>
    <row r="26" spans="1:40" ht="25" customHeight="1">
      <c r="A26" s="34">
        <f t="shared" si="3"/>
        <v>15</v>
      </c>
      <c r="B26" s="54" t="str">
        <f t="shared" si="15"/>
        <v/>
      </c>
      <c r="C26" s="133"/>
      <c r="D26" s="31" t="str">
        <f t="shared" si="16"/>
        <v/>
      </c>
      <c r="E26" s="31" t="str">
        <f t="shared" si="17"/>
        <v/>
      </c>
      <c r="F26" s="61"/>
      <c r="G26" s="61"/>
      <c r="H26" s="61"/>
      <c r="I26" s="31" t="str">
        <f t="shared" si="4"/>
        <v/>
      </c>
      <c r="J26" s="31" t="str">
        <f t="shared" si="0"/>
        <v/>
      </c>
      <c r="K26" s="31" t="str">
        <f>IF(J26="","",VLOOKUP(J26,※編集不可※選択項目!H:I,2,0))</f>
        <v/>
      </c>
      <c r="L26" s="134"/>
      <c r="M26" s="135"/>
      <c r="N26" s="134"/>
      <c r="O26" s="61"/>
      <c r="P26" s="135"/>
      <c r="Q26" s="134"/>
      <c r="R26" s="61"/>
      <c r="S26" s="136"/>
      <c r="T26" s="61"/>
      <c r="U26" s="137"/>
      <c r="V26" s="70"/>
      <c r="W26" s="83"/>
      <c r="X26" s="84"/>
      <c r="Y26" s="85"/>
      <c r="Z26" s="32" t="e">
        <f>C26&amp;D26&amp;E26&amp;G26&amp;I26&amp;J26&amp;K26&amp;L26&amp;H26&amp;M26&amp;N26&amp;O26&amp;P26&amp;Q26&amp;R26&amp;#REF!&amp;#REF!</f>
        <v>#REF!</v>
      </c>
      <c r="AA26" s="32" t="e">
        <f t="shared" si="5"/>
        <v>#REF!</v>
      </c>
      <c r="AB26" s="32" t="e">
        <f t="shared" si="6"/>
        <v>#REF!</v>
      </c>
      <c r="AC26" s="32" t="str">
        <f t="shared" si="1"/>
        <v/>
      </c>
      <c r="AD26" s="32" t="str">
        <f t="shared" si="7"/>
        <v/>
      </c>
      <c r="AE26" s="32" t="str">
        <f t="shared" si="8"/>
        <v/>
      </c>
      <c r="AF26" s="32" t="str">
        <f t="shared" si="2"/>
        <v/>
      </c>
      <c r="AG26" s="32" t="str">
        <f t="shared" si="9"/>
        <v/>
      </c>
      <c r="AH26" s="32" t="str">
        <f t="shared" si="10"/>
        <v/>
      </c>
      <c r="AJ26" s="14">
        <f t="shared" si="11"/>
        <v>0</v>
      </c>
      <c r="AK26" s="14">
        <f t="shared" si="12"/>
        <v>0</v>
      </c>
      <c r="AL26" s="14" t="str">
        <f t="shared" si="13"/>
        <v/>
      </c>
      <c r="AM26" s="14">
        <f t="shared" si="18"/>
        <v>0</v>
      </c>
      <c r="AN26" s="14">
        <f t="shared" si="14"/>
        <v>0</v>
      </c>
    </row>
    <row r="27" spans="1:40" ht="25" customHeight="1">
      <c r="A27" s="34">
        <f t="shared" si="3"/>
        <v>16</v>
      </c>
      <c r="B27" s="54" t="str">
        <f t="shared" si="15"/>
        <v/>
      </c>
      <c r="C27" s="133"/>
      <c r="D27" s="31" t="str">
        <f t="shared" si="16"/>
        <v/>
      </c>
      <c r="E27" s="31" t="str">
        <f t="shared" si="17"/>
        <v/>
      </c>
      <c r="F27" s="61"/>
      <c r="G27" s="61"/>
      <c r="H27" s="61"/>
      <c r="I27" s="31" t="str">
        <f t="shared" si="4"/>
        <v/>
      </c>
      <c r="J27" s="31" t="str">
        <f t="shared" si="0"/>
        <v/>
      </c>
      <c r="K27" s="31" t="str">
        <f>IF(J27="","",VLOOKUP(J27,※編集不可※選択項目!H:I,2,0))</f>
        <v/>
      </c>
      <c r="L27" s="134"/>
      <c r="M27" s="135"/>
      <c r="N27" s="134"/>
      <c r="O27" s="61"/>
      <c r="P27" s="135"/>
      <c r="Q27" s="134"/>
      <c r="R27" s="61"/>
      <c r="S27" s="136"/>
      <c r="T27" s="61"/>
      <c r="U27" s="137"/>
      <c r="V27" s="70"/>
      <c r="W27" s="83"/>
      <c r="X27" s="84"/>
      <c r="Y27" s="85"/>
      <c r="Z27" s="32" t="e">
        <f>C27&amp;D27&amp;E27&amp;G27&amp;I27&amp;J27&amp;K27&amp;L27&amp;H27&amp;M27&amp;N27&amp;O27&amp;P27&amp;Q27&amp;R27&amp;#REF!&amp;#REF!</f>
        <v>#REF!</v>
      </c>
      <c r="AA27" s="32" t="e">
        <f t="shared" si="5"/>
        <v>#REF!</v>
      </c>
      <c r="AB27" s="32" t="e">
        <f t="shared" si="6"/>
        <v>#REF!</v>
      </c>
      <c r="AC27" s="32" t="str">
        <f t="shared" si="1"/>
        <v/>
      </c>
      <c r="AD27" s="32" t="str">
        <f t="shared" si="7"/>
        <v/>
      </c>
      <c r="AE27" s="32" t="str">
        <f t="shared" si="8"/>
        <v/>
      </c>
      <c r="AF27" s="32" t="str">
        <f t="shared" si="2"/>
        <v/>
      </c>
      <c r="AG27" s="32" t="str">
        <f t="shared" si="9"/>
        <v/>
      </c>
      <c r="AH27" s="32" t="str">
        <f t="shared" si="10"/>
        <v/>
      </c>
      <c r="AJ27" s="14">
        <f t="shared" si="11"/>
        <v>0</v>
      </c>
      <c r="AK27" s="14">
        <f t="shared" si="12"/>
        <v>0</v>
      </c>
      <c r="AL27" s="14" t="str">
        <f t="shared" si="13"/>
        <v/>
      </c>
      <c r="AM27" s="14">
        <f t="shared" si="18"/>
        <v>0</v>
      </c>
      <c r="AN27" s="14">
        <f t="shared" si="14"/>
        <v>0</v>
      </c>
    </row>
    <row r="28" spans="1:40" ht="25" customHeight="1">
      <c r="A28" s="34">
        <f t="shared" si="3"/>
        <v>17</v>
      </c>
      <c r="B28" s="54" t="str">
        <f t="shared" si="15"/>
        <v/>
      </c>
      <c r="C28" s="133"/>
      <c r="D28" s="31" t="str">
        <f t="shared" si="16"/>
        <v/>
      </c>
      <c r="E28" s="31" t="str">
        <f t="shared" si="17"/>
        <v/>
      </c>
      <c r="F28" s="61"/>
      <c r="G28" s="61"/>
      <c r="H28" s="61"/>
      <c r="I28" s="31" t="str">
        <f t="shared" si="4"/>
        <v/>
      </c>
      <c r="J28" s="31" t="str">
        <f t="shared" si="0"/>
        <v/>
      </c>
      <c r="K28" s="31" t="str">
        <f>IF(J28="","",VLOOKUP(J28,※編集不可※選択項目!H:I,2,0))</f>
        <v/>
      </c>
      <c r="L28" s="134"/>
      <c r="M28" s="135"/>
      <c r="N28" s="134"/>
      <c r="O28" s="61"/>
      <c r="P28" s="135"/>
      <c r="Q28" s="134"/>
      <c r="R28" s="61"/>
      <c r="S28" s="136"/>
      <c r="T28" s="61"/>
      <c r="U28" s="137"/>
      <c r="V28" s="70"/>
      <c r="W28" s="83"/>
      <c r="X28" s="84"/>
      <c r="Y28" s="85"/>
      <c r="Z28" s="32" t="e">
        <f>C28&amp;D28&amp;E28&amp;G28&amp;I28&amp;J28&amp;K28&amp;L28&amp;H28&amp;M28&amp;N28&amp;O28&amp;P28&amp;Q28&amp;R28&amp;#REF!&amp;#REF!</f>
        <v>#REF!</v>
      </c>
      <c r="AA28" s="32" t="e">
        <f t="shared" si="5"/>
        <v>#REF!</v>
      </c>
      <c r="AB28" s="32" t="e">
        <f t="shared" si="6"/>
        <v>#REF!</v>
      </c>
      <c r="AC28" s="32" t="str">
        <f t="shared" si="1"/>
        <v/>
      </c>
      <c r="AD28" s="32" t="str">
        <f t="shared" si="7"/>
        <v/>
      </c>
      <c r="AE28" s="32" t="str">
        <f t="shared" si="8"/>
        <v/>
      </c>
      <c r="AF28" s="32" t="str">
        <f t="shared" si="2"/>
        <v/>
      </c>
      <c r="AG28" s="32" t="str">
        <f t="shared" si="9"/>
        <v/>
      </c>
      <c r="AH28" s="32" t="str">
        <f t="shared" si="10"/>
        <v/>
      </c>
      <c r="AJ28" s="14">
        <f t="shared" si="11"/>
        <v>0</v>
      </c>
      <c r="AK28" s="14">
        <f t="shared" si="12"/>
        <v>0</v>
      </c>
      <c r="AL28" s="14" t="str">
        <f t="shared" si="13"/>
        <v/>
      </c>
      <c r="AM28" s="14">
        <f t="shared" si="18"/>
        <v>0</v>
      </c>
      <c r="AN28" s="14">
        <f t="shared" si="14"/>
        <v>0</v>
      </c>
    </row>
    <row r="29" spans="1:40" ht="25" customHeight="1">
      <c r="A29" s="34">
        <f t="shared" si="3"/>
        <v>18</v>
      </c>
      <c r="B29" s="54" t="str">
        <f t="shared" si="15"/>
        <v/>
      </c>
      <c r="C29" s="133"/>
      <c r="D29" s="31" t="str">
        <f t="shared" si="16"/>
        <v/>
      </c>
      <c r="E29" s="31" t="str">
        <f t="shared" si="17"/>
        <v/>
      </c>
      <c r="F29" s="61"/>
      <c r="G29" s="61"/>
      <c r="H29" s="61"/>
      <c r="I29" s="31" t="str">
        <f t="shared" si="4"/>
        <v/>
      </c>
      <c r="J29" s="31" t="str">
        <f t="shared" si="0"/>
        <v/>
      </c>
      <c r="K29" s="31" t="str">
        <f>IF(J29="","",VLOOKUP(J29,※編集不可※選択項目!H:I,2,0))</f>
        <v/>
      </c>
      <c r="L29" s="134"/>
      <c r="M29" s="135"/>
      <c r="N29" s="134"/>
      <c r="O29" s="61"/>
      <c r="P29" s="135"/>
      <c r="Q29" s="134"/>
      <c r="R29" s="61"/>
      <c r="S29" s="136"/>
      <c r="T29" s="61"/>
      <c r="U29" s="137"/>
      <c r="V29" s="70"/>
      <c r="W29" s="83"/>
      <c r="X29" s="84"/>
      <c r="Y29" s="85"/>
      <c r="Z29" s="32" t="e">
        <f>C29&amp;D29&amp;E29&amp;G29&amp;I29&amp;J29&amp;K29&amp;L29&amp;H29&amp;M29&amp;N29&amp;O29&amp;P29&amp;Q29&amp;R29&amp;#REF!&amp;#REF!</f>
        <v>#REF!</v>
      </c>
      <c r="AA29" s="32" t="e">
        <f t="shared" si="5"/>
        <v>#REF!</v>
      </c>
      <c r="AB29" s="32" t="e">
        <f t="shared" si="6"/>
        <v>#REF!</v>
      </c>
      <c r="AC29" s="32" t="str">
        <f t="shared" si="1"/>
        <v/>
      </c>
      <c r="AD29" s="32" t="str">
        <f t="shared" si="7"/>
        <v/>
      </c>
      <c r="AE29" s="32" t="str">
        <f t="shared" si="8"/>
        <v/>
      </c>
      <c r="AF29" s="32" t="str">
        <f t="shared" si="2"/>
        <v/>
      </c>
      <c r="AG29" s="32" t="str">
        <f t="shared" si="9"/>
        <v/>
      </c>
      <c r="AH29" s="32" t="str">
        <f t="shared" si="10"/>
        <v/>
      </c>
      <c r="AJ29" s="14">
        <f t="shared" si="11"/>
        <v>0</v>
      </c>
      <c r="AK29" s="14">
        <f t="shared" si="12"/>
        <v>0</v>
      </c>
      <c r="AL29" s="14" t="str">
        <f t="shared" si="13"/>
        <v/>
      </c>
      <c r="AM29" s="14">
        <f t="shared" si="18"/>
        <v>0</v>
      </c>
      <c r="AN29" s="14">
        <f t="shared" si="14"/>
        <v>0</v>
      </c>
    </row>
    <row r="30" spans="1:40" ht="25" customHeight="1">
      <c r="A30" s="34">
        <f t="shared" si="3"/>
        <v>19</v>
      </c>
      <c r="B30" s="54" t="str">
        <f t="shared" si="15"/>
        <v/>
      </c>
      <c r="C30" s="133"/>
      <c r="D30" s="31" t="str">
        <f t="shared" si="16"/>
        <v/>
      </c>
      <c r="E30" s="31" t="str">
        <f t="shared" si="17"/>
        <v/>
      </c>
      <c r="F30" s="61"/>
      <c r="G30" s="61"/>
      <c r="H30" s="61"/>
      <c r="I30" s="31" t="str">
        <f t="shared" si="4"/>
        <v/>
      </c>
      <c r="J30" s="31" t="str">
        <f t="shared" si="0"/>
        <v/>
      </c>
      <c r="K30" s="31" t="str">
        <f>IF(J30="","",VLOOKUP(J30,※編集不可※選択項目!H:I,2,0))</f>
        <v/>
      </c>
      <c r="L30" s="134"/>
      <c r="M30" s="135"/>
      <c r="N30" s="134"/>
      <c r="O30" s="61"/>
      <c r="P30" s="135"/>
      <c r="Q30" s="134"/>
      <c r="R30" s="61"/>
      <c r="S30" s="136"/>
      <c r="T30" s="61"/>
      <c r="U30" s="137"/>
      <c r="V30" s="70"/>
      <c r="W30" s="83"/>
      <c r="X30" s="84"/>
      <c r="Y30" s="85"/>
      <c r="Z30" s="32" t="e">
        <f>C30&amp;D30&amp;E30&amp;G30&amp;I30&amp;J30&amp;K30&amp;L30&amp;H30&amp;M30&amp;N30&amp;O30&amp;P30&amp;Q30&amp;R30&amp;#REF!&amp;#REF!</f>
        <v>#REF!</v>
      </c>
      <c r="AA30" s="32" t="e">
        <f t="shared" si="5"/>
        <v>#REF!</v>
      </c>
      <c r="AB30" s="32" t="e">
        <f t="shared" si="6"/>
        <v>#REF!</v>
      </c>
      <c r="AC30" s="32" t="str">
        <f t="shared" si="1"/>
        <v/>
      </c>
      <c r="AD30" s="32" t="str">
        <f t="shared" si="7"/>
        <v/>
      </c>
      <c r="AE30" s="32" t="str">
        <f t="shared" si="8"/>
        <v/>
      </c>
      <c r="AF30" s="32" t="str">
        <f t="shared" si="2"/>
        <v/>
      </c>
      <c r="AG30" s="32" t="str">
        <f t="shared" si="9"/>
        <v/>
      </c>
      <c r="AH30" s="32" t="str">
        <f t="shared" si="10"/>
        <v/>
      </c>
      <c r="AJ30" s="14">
        <f t="shared" si="11"/>
        <v>0</v>
      </c>
      <c r="AK30" s="14">
        <f t="shared" si="12"/>
        <v>0</v>
      </c>
      <c r="AL30" s="14" t="str">
        <f t="shared" si="13"/>
        <v/>
      </c>
      <c r="AM30" s="14">
        <f t="shared" si="18"/>
        <v>0</v>
      </c>
      <c r="AN30" s="14">
        <f t="shared" si="14"/>
        <v>0</v>
      </c>
    </row>
    <row r="31" spans="1:40" ht="25" customHeight="1">
      <c r="A31" s="34">
        <f t="shared" si="3"/>
        <v>20</v>
      </c>
      <c r="B31" s="54" t="str">
        <f t="shared" si="15"/>
        <v/>
      </c>
      <c r="C31" s="133"/>
      <c r="D31" s="31" t="str">
        <f t="shared" si="16"/>
        <v/>
      </c>
      <c r="E31" s="31" t="str">
        <f t="shared" si="17"/>
        <v/>
      </c>
      <c r="F31" s="61"/>
      <c r="G31" s="61"/>
      <c r="H31" s="61"/>
      <c r="I31" s="31" t="str">
        <f t="shared" si="4"/>
        <v/>
      </c>
      <c r="J31" s="31" t="str">
        <f t="shared" si="0"/>
        <v/>
      </c>
      <c r="K31" s="31" t="str">
        <f>IF(J31="","",VLOOKUP(J31,※編集不可※選択項目!H:I,2,0))</f>
        <v/>
      </c>
      <c r="L31" s="134"/>
      <c r="M31" s="135"/>
      <c r="N31" s="134"/>
      <c r="O31" s="61"/>
      <c r="P31" s="135"/>
      <c r="Q31" s="134"/>
      <c r="R31" s="61"/>
      <c r="S31" s="136"/>
      <c r="T31" s="61"/>
      <c r="U31" s="137"/>
      <c r="V31" s="70"/>
      <c r="W31" s="83"/>
      <c r="X31" s="84"/>
      <c r="Y31" s="85"/>
      <c r="Z31" s="32" t="e">
        <f>C31&amp;D31&amp;E31&amp;G31&amp;I31&amp;J31&amp;K31&amp;L31&amp;H31&amp;M31&amp;N31&amp;O31&amp;P31&amp;Q31&amp;R31&amp;#REF!&amp;#REF!</f>
        <v>#REF!</v>
      </c>
      <c r="AA31" s="32" t="e">
        <f t="shared" si="5"/>
        <v>#REF!</v>
      </c>
      <c r="AB31" s="32" t="e">
        <f t="shared" si="6"/>
        <v>#REF!</v>
      </c>
      <c r="AC31" s="32" t="str">
        <f t="shared" si="1"/>
        <v/>
      </c>
      <c r="AD31" s="32" t="str">
        <f t="shared" si="7"/>
        <v/>
      </c>
      <c r="AE31" s="32" t="str">
        <f t="shared" si="8"/>
        <v/>
      </c>
      <c r="AF31" s="32" t="str">
        <f t="shared" si="2"/>
        <v/>
      </c>
      <c r="AG31" s="32" t="str">
        <f t="shared" si="9"/>
        <v/>
      </c>
      <c r="AH31" s="32" t="str">
        <f t="shared" si="10"/>
        <v/>
      </c>
      <c r="AJ31" s="14">
        <f t="shared" si="11"/>
        <v>0</v>
      </c>
      <c r="AK31" s="14">
        <f t="shared" si="12"/>
        <v>0</v>
      </c>
      <c r="AL31" s="14" t="str">
        <f t="shared" si="13"/>
        <v/>
      </c>
      <c r="AM31" s="14">
        <f t="shared" si="18"/>
        <v>0</v>
      </c>
      <c r="AN31" s="14">
        <f t="shared" si="14"/>
        <v>0</v>
      </c>
    </row>
    <row r="32" spans="1:40" ht="25" customHeight="1">
      <c r="A32" s="34">
        <f t="shared" si="3"/>
        <v>21</v>
      </c>
      <c r="B32" s="54" t="str">
        <f t="shared" si="15"/>
        <v/>
      </c>
      <c r="C32" s="133"/>
      <c r="D32" s="31" t="str">
        <f t="shared" si="16"/>
        <v/>
      </c>
      <c r="E32" s="31" t="str">
        <f t="shared" si="17"/>
        <v/>
      </c>
      <c r="F32" s="61"/>
      <c r="G32" s="61"/>
      <c r="H32" s="61"/>
      <c r="I32" s="31" t="str">
        <f t="shared" si="4"/>
        <v/>
      </c>
      <c r="J32" s="31" t="str">
        <f t="shared" si="0"/>
        <v/>
      </c>
      <c r="K32" s="31" t="str">
        <f>IF(J32="","",VLOOKUP(J32,※編集不可※選択項目!H:I,2,0))</f>
        <v/>
      </c>
      <c r="L32" s="134"/>
      <c r="M32" s="135"/>
      <c r="N32" s="134"/>
      <c r="O32" s="61"/>
      <c r="P32" s="135"/>
      <c r="Q32" s="134"/>
      <c r="R32" s="61"/>
      <c r="S32" s="136"/>
      <c r="T32" s="61"/>
      <c r="U32" s="137"/>
      <c r="V32" s="70"/>
      <c r="W32" s="83"/>
      <c r="X32" s="84"/>
      <c r="Y32" s="85"/>
      <c r="Z32" s="32" t="e">
        <f>C32&amp;D32&amp;E32&amp;G32&amp;I32&amp;J32&amp;K32&amp;L32&amp;H32&amp;M32&amp;N32&amp;O32&amp;P32&amp;Q32&amp;R32&amp;#REF!&amp;#REF!</f>
        <v>#REF!</v>
      </c>
      <c r="AA32" s="32" t="e">
        <f t="shared" si="5"/>
        <v>#REF!</v>
      </c>
      <c r="AB32" s="32" t="e">
        <f t="shared" si="6"/>
        <v>#REF!</v>
      </c>
      <c r="AC32" s="32" t="str">
        <f t="shared" si="1"/>
        <v/>
      </c>
      <c r="AD32" s="32" t="str">
        <f t="shared" si="7"/>
        <v/>
      </c>
      <c r="AE32" s="32" t="str">
        <f t="shared" si="8"/>
        <v/>
      </c>
      <c r="AF32" s="32" t="str">
        <f t="shared" si="2"/>
        <v/>
      </c>
      <c r="AG32" s="32" t="str">
        <f t="shared" si="9"/>
        <v/>
      </c>
      <c r="AH32" s="32" t="str">
        <f t="shared" si="10"/>
        <v/>
      </c>
      <c r="AJ32" s="14">
        <f t="shared" si="11"/>
        <v>0</v>
      </c>
      <c r="AK32" s="14">
        <f t="shared" si="12"/>
        <v>0</v>
      </c>
      <c r="AL32" s="14" t="str">
        <f t="shared" si="13"/>
        <v/>
      </c>
      <c r="AM32" s="14">
        <f t="shared" si="18"/>
        <v>0</v>
      </c>
      <c r="AN32" s="14">
        <f t="shared" si="14"/>
        <v>0</v>
      </c>
    </row>
    <row r="33" spans="1:40" ht="25" customHeight="1">
      <c r="A33" s="34">
        <f t="shared" si="3"/>
        <v>22</v>
      </c>
      <c r="B33" s="54" t="str">
        <f t="shared" si="15"/>
        <v/>
      </c>
      <c r="C33" s="133"/>
      <c r="D33" s="31" t="str">
        <f t="shared" si="16"/>
        <v/>
      </c>
      <c r="E33" s="31" t="str">
        <f t="shared" si="17"/>
        <v/>
      </c>
      <c r="F33" s="61"/>
      <c r="G33" s="61"/>
      <c r="H33" s="61"/>
      <c r="I33" s="31" t="str">
        <f t="shared" si="4"/>
        <v/>
      </c>
      <c r="J33" s="31" t="str">
        <f t="shared" si="0"/>
        <v/>
      </c>
      <c r="K33" s="31" t="str">
        <f>IF(J33="","",VLOOKUP(J33,※編集不可※選択項目!H:I,2,0))</f>
        <v/>
      </c>
      <c r="L33" s="134"/>
      <c r="M33" s="135"/>
      <c r="N33" s="134"/>
      <c r="O33" s="61"/>
      <c r="P33" s="135"/>
      <c r="Q33" s="134"/>
      <c r="R33" s="61"/>
      <c r="S33" s="136"/>
      <c r="T33" s="61"/>
      <c r="U33" s="137"/>
      <c r="V33" s="70"/>
      <c r="W33" s="83"/>
      <c r="X33" s="84"/>
      <c r="Y33" s="85"/>
      <c r="Z33" s="32" t="e">
        <f>C33&amp;D33&amp;E33&amp;G33&amp;I33&amp;J33&amp;K33&amp;L33&amp;H33&amp;M33&amp;N33&amp;O33&amp;P33&amp;Q33&amp;R33&amp;#REF!&amp;#REF!</f>
        <v>#REF!</v>
      </c>
      <c r="AA33" s="32" t="e">
        <f t="shared" si="5"/>
        <v>#REF!</v>
      </c>
      <c r="AB33" s="32" t="e">
        <f t="shared" si="6"/>
        <v>#REF!</v>
      </c>
      <c r="AC33" s="32" t="str">
        <f t="shared" si="1"/>
        <v/>
      </c>
      <c r="AD33" s="32" t="str">
        <f t="shared" si="7"/>
        <v/>
      </c>
      <c r="AE33" s="32" t="str">
        <f t="shared" si="8"/>
        <v/>
      </c>
      <c r="AF33" s="32" t="str">
        <f t="shared" si="2"/>
        <v/>
      </c>
      <c r="AG33" s="32" t="str">
        <f t="shared" si="9"/>
        <v/>
      </c>
      <c r="AH33" s="32" t="str">
        <f t="shared" si="10"/>
        <v/>
      </c>
      <c r="AJ33" s="14">
        <f t="shared" si="11"/>
        <v>0</v>
      </c>
      <c r="AK33" s="14">
        <f t="shared" si="12"/>
        <v>0</v>
      </c>
      <c r="AL33" s="14" t="str">
        <f t="shared" si="13"/>
        <v/>
      </c>
      <c r="AM33" s="14">
        <f t="shared" si="18"/>
        <v>0</v>
      </c>
      <c r="AN33" s="14">
        <f t="shared" si="14"/>
        <v>0</v>
      </c>
    </row>
    <row r="34" spans="1:40" ht="25" customHeight="1">
      <c r="A34" s="34">
        <f t="shared" si="3"/>
        <v>23</v>
      </c>
      <c r="B34" s="54" t="str">
        <f t="shared" si="15"/>
        <v/>
      </c>
      <c r="C34" s="133"/>
      <c r="D34" s="31" t="str">
        <f t="shared" si="16"/>
        <v/>
      </c>
      <c r="E34" s="31" t="str">
        <f t="shared" si="17"/>
        <v/>
      </c>
      <c r="F34" s="61"/>
      <c r="G34" s="61"/>
      <c r="H34" s="61"/>
      <c r="I34" s="31" t="str">
        <f t="shared" si="4"/>
        <v/>
      </c>
      <c r="J34" s="31" t="str">
        <f t="shared" si="0"/>
        <v/>
      </c>
      <c r="K34" s="31" t="str">
        <f>IF(J34="","",VLOOKUP(J34,※編集不可※選択項目!H:I,2,0))</f>
        <v/>
      </c>
      <c r="L34" s="134"/>
      <c r="M34" s="135"/>
      <c r="N34" s="134"/>
      <c r="O34" s="61"/>
      <c r="P34" s="135"/>
      <c r="Q34" s="134"/>
      <c r="R34" s="61"/>
      <c r="S34" s="136"/>
      <c r="T34" s="61"/>
      <c r="U34" s="137"/>
      <c r="V34" s="70"/>
      <c r="W34" s="83"/>
      <c r="X34" s="84"/>
      <c r="Y34" s="85"/>
      <c r="Z34" s="32" t="e">
        <f>C34&amp;D34&amp;E34&amp;G34&amp;I34&amp;J34&amp;K34&amp;L34&amp;H34&amp;M34&amp;N34&amp;O34&amp;P34&amp;Q34&amp;R34&amp;#REF!&amp;#REF!</f>
        <v>#REF!</v>
      </c>
      <c r="AA34" s="32" t="e">
        <f t="shared" si="5"/>
        <v>#REF!</v>
      </c>
      <c r="AB34" s="32" t="e">
        <f t="shared" si="6"/>
        <v>#REF!</v>
      </c>
      <c r="AC34" s="32" t="str">
        <f t="shared" si="1"/>
        <v/>
      </c>
      <c r="AD34" s="32" t="str">
        <f t="shared" si="7"/>
        <v/>
      </c>
      <c r="AE34" s="32" t="str">
        <f t="shared" si="8"/>
        <v/>
      </c>
      <c r="AF34" s="32" t="str">
        <f t="shared" si="2"/>
        <v/>
      </c>
      <c r="AG34" s="32" t="str">
        <f t="shared" si="9"/>
        <v/>
      </c>
      <c r="AH34" s="32" t="str">
        <f t="shared" si="10"/>
        <v/>
      </c>
      <c r="AJ34" s="14">
        <f t="shared" si="11"/>
        <v>0</v>
      </c>
      <c r="AK34" s="14">
        <f t="shared" si="12"/>
        <v>0</v>
      </c>
      <c r="AL34" s="14" t="str">
        <f t="shared" si="13"/>
        <v/>
      </c>
      <c r="AM34" s="14">
        <f t="shared" si="18"/>
        <v>0</v>
      </c>
      <c r="AN34" s="14">
        <f t="shared" si="14"/>
        <v>0</v>
      </c>
    </row>
    <row r="35" spans="1:40" ht="25" customHeight="1">
      <c r="A35" s="34">
        <f t="shared" si="3"/>
        <v>24</v>
      </c>
      <c r="B35" s="54" t="str">
        <f t="shared" si="15"/>
        <v/>
      </c>
      <c r="C35" s="133"/>
      <c r="D35" s="31" t="str">
        <f t="shared" si="16"/>
        <v/>
      </c>
      <c r="E35" s="31" t="str">
        <f t="shared" si="17"/>
        <v/>
      </c>
      <c r="F35" s="61"/>
      <c r="G35" s="61"/>
      <c r="H35" s="61"/>
      <c r="I35" s="31" t="str">
        <f t="shared" si="4"/>
        <v/>
      </c>
      <c r="J35" s="31" t="str">
        <f t="shared" si="0"/>
        <v/>
      </c>
      <c r="K35" s="31" t="str">
        <f>IF(J35="","",VLOOKUP(J35,※編集不可※選択項目!H:I,2,0))</f>
        <v/>
      </c>
      <c r="L35" s="134"/>
      <c r="M35" s="135"/>
      <c r="N35" s="134"/>
      <c r="O35" s="61"/>
      <c r="P35" s="135"/>
      <c r="Q35" s="134"/>
      <c r="R35" s="61"/>
      <c r="S35" s="136"/>
      <c r="T35" s="61"/>
      <c r="U35" s="137"/>
      <c r="V35" s="70"/>
      <c r="W35" s="83"/>
      <c r="X35" s="84"/>
      <c r="Y35" s="85"/>
      <c r="Z35" s="32" t="e">
        <f>C35&amp;D35&amp;E35&amp;G35&amp;I35&amp;J35&amp;K35&amp;L35&amp;H35&amp;M35&amp;N35&amp;O35&amp;P35&amp;Q35&amp;R35&amp;#REF!&amp;#REF!</f>
        <v>#REF!</v>
      </c>
      <c r="AA35" s="32" t="e">
        <f t="shared" si="5"/>
        <v>#REF!</v>
      </c>
      <c r="AB35" s="32" t="e">
        <f t="shared" si="6"/>
        <v>#REF!</v>
      </c>
      <c r="AC35" s="32" t="str">
        <f t="shared" si="1"/>
        <v/>
      </c>
      <c r="AD35" s="32" t="str">
        <f t="shared" si="7"/>
        <v/>
      </c>
      <c r="AE35" s="32" t="str">
        <f t="shared" si="8"/>
        <v/>
      </c>
      <c r="AF35" s="32" t="str">
        <f t="shared" si="2"/>
        <v/>
      </c>
      <c r="AG35" s="32" t="str">
        <f t="shared" si="9"/>
        <v/>
      </c>
      <c r="AH35" s="32" t="str">
        <f t="shared" si="10"/>
        <v/>
      </c>
      <c r="AJ35" s="14">
        <f t="shared" si="11"/>
        <v>0</v>
      </c>
      <c r="AK35" s="14">
        <f t="shared" si="12"/>
        <v>0</v>
      </c>
      <c r="AL35" s="14" t="str">
        <f t="shared" si="13"/>
        <v/>
      </c>
      <c r="AM35" s="14">
        <f t="shared" si="18"/>
        <v>0</v>
      </c>
      <c r="AN35" s="14">
        <f t="shared" si="14"/>
        <v>0</v>
      </c>
    </row>
    <row r="36" spans="1:40" ht="25" customHeight="1">
      <c r="A36" s="34">
        <f t="shared" si="3"/>
        <v>25</v>
      </c>
      <c r="B36" s="54" t="str">
        <f t="shared" si="15"/>
        <v/>
      </c>
      <c r="C36" s="133"/>
      <c r="D36" s="31" t="str">
        <f t="shared" si="16"/>
        <v/>
      </c>
      <c r="E36" s="31" t="str">
        <f t="shared" si="17"/>
        <v/>
      </c>
      <c r="F36" s="61"/>
      <c r="G36" s="61"/>
      <c r="H36" s="61"/>
      <c r="I36" s="31" t="str">
        <f t="shared" si="4"/>
        <v/>
      </c>
      <c r="J36" s="31" t="str">
        <f t="shared" si="0"/>
        <v/>
      </c>
      <c r="K36" s="31" t="str">
        <f>IF(J36="","",VLOOKUP(J36,※編集不可※選択項目!H:I,2,0))</f>
        <v/>
      </c>
      <c r="L36" s="134"/>
      <c r="M36" s="135"/>
      <c r="N36" s="134"/>
      <c r="O36" s="61"/>
      <c r="P36" s="135"/>
      <c r="Q36" s="134"/>
      <c r="R36" s="61"/>
      <c r="S36" s="136"/>
      <c r="T36" s="61"/>
      <c r="U36" s="137"/>
      <c r="V36" s="70"/>
      <c r="W36" s="83"/>
      <c r="X36" s="84"/>
      <c r="Y36" s="85"/>
      <c r="Z36" s="32" t="e">
        <f>C36&amp;D36&amp;E36&amp;G36&amp;I36&amp;J36&amp;K36&amp;L36&amp;H36&amp;M36&amp;N36&amp;O36&amp;P36&amp;Q36&amp;R36&amp;#REF!&amp;#REF!</f>
        <v>#REF!</v>
      </c>
      <c r="AA36" s="32" t="e">
        <f t="shared" si="5"/>
        <v>#REF!</v>
      </c>
      <c r="AB36" s="32" t="e">
        <f t="shared" si="6"/>
        <v>#REF!</v>
      </c>
      <c r="AC36" s="32" t="str">
        <f t="shared" si="1"/>
        <v/>
      </c>
      <c r="AD36" s="32" t="str">
        <f t="shared" si="7"/>
        <v/>
      </c>
      <c r="AE36" s="32" t="str">
        <f t="shared" si="8"/>
        <v/>
      </c>
      <c r="AF36" s="32" t="str">
        <f t="shared" si="2"/>
        <v/>
      </c>
      <c r="AG36" s="32" t="str">
        <f t="shared" si="9"/>
        <v/>
      </c>
      <c r="AH36" s="32" t="str">
        <f t="shared" si="10"/>
        <v/>
      </c>
      <c r="AJ36" s="14">
        <f t="shared" si="11"/>
        <v>0</v>
      </c>
      <c r="AK36" s="14">
        <f t="shared" si="12"/>
        <v>0</v>
      </c>
      <c r="AL36" s="14" t="str">
        <f t="shared" si="13"/>
        <v/>
      </c>
      <c r="AM36" s="14">
        <f t="shared" si="18"/>
        <v>0</v>
      </c>
      <c r="AN36" s="14">
        <f t="shared" si="14"/>
        <v>0</v>
      </c>
    </row>
    <row r="37" spans="1:40" ht="25" customHeight="1">
      <c r="A37" s="34">
        <f t="shared" si="3"/>
        <v>26</v>
      </c>
      <c r="B37" s="54" t="str">
        <f t="shared" si="15"/>
        <v/>
      </c>
      <c r="C37" s="133"/>
      <c r="D37" s="31" t="str">
        <f t="shared" si="16"/>
        <v/>
      </c>
      <c r="E37" s="31" t="str">
        <f t="shared" si="17"/>
        <v/>
      </c>
      <c r="F37" s="61"/>
      <c r="G37" s="61"/>
      <c r="H37" s="61"/>
      <c r="I37" s="31" t="str">
        <f t="shared" si="4"/>
        <v/>
      </c>
      <c r="J37" s="31" t="str">
        <f t="shared" si="0"/>
        <v/>
      </c>
      <c r="K37" s="31" t="str">
        <f>IF(J37="","",VLOOKUP(J37,※編集不可※選択項目!H:I,2,0))</f>
        <v/>
      </c>
      <c r="L37" s="134"/>
      <c r="M37" s="135"/>
      <c r="N37" s="134"/>
      <c r="O37" s="61"/>
      <c r="P37" s="135"/>
      <c r="Q37" s="134"/>
      <c r="R37" s="61"/>
      <c r="S37" s="136"/>
      <c r="T37" s="61"/>
      <c r="U37" s="137"/>
      <c r="V37" s="70"/>
      <c r="W37" s="83"/>
      <c r="X37" s="84"/>
      <c r="Y37" s="85"/>
      <c r="Z37" s="32" t="e">
        <f>C37&amp;D37&amp;E37&amp;G37&amp;I37&amp;J37&amp;K37&amp;L37&amp;H37&amp;M37&amp;N37&amp;O37&amp;P37&amp;Q37&amp;R37&amp;#REF!&amp;#REF!</f>
        <v>#REF!</v>
      </c>
      <c r="AA37" s="32" t="e">
        <f t="shared" si="5"/>
        <v>#REF!</v>
      </c>
      <c r="AB37" s="32" t="e">
        <f t="shared" si="6"/>
        <v>#REF!</v>
      </c>
      <c r="AC37" s="32" t="str">
        <f t="shared" si="1"/>
        <v/>
      </c>
      <c r="AD37" s="32" t="str">
        <f t="shared" si="7"/>
        <v/>
      </c>
      <c r="AE37" s="32" t="str">
        <f t="shared" si="8"/>
        <v/>
      </c>
      <c r="AF37" s="32" t="str">
        <f t="shared" si="2"/>
        <v/>
      </c>
      <c r="AG37" s="32" t="str">
        <f t="shared" si="9"/>
        <v/>
      </c>
      <c r="AH37" s="32" t="str">
        <f t="shared" si="10"/>
        <v/>
      </c>
      <c r="AJ37" s="14">
        <f t="shared" si="11"/>
        <v>0</v>
      </c>
      <c r="AK37" s="14">
        <f t="shared" si="12"/>
        <v>0</v>
      </c>
      <c r="AL37" s="14" t="str">
        <f t="shared" si="13"/>
        <v/>
      </c>
      <c r="AM37" s="14">
        <f t="shared" si="18"/>
        <v>0</v>
      </c>
      <c r="AN37" s="14">
        <f t="shared" si="14"/>
        <v>0</v>
      </c>
    </row>
    <row r="38" spans="1:40" ht="25" customHeight="1">
      <c r="A38" s="34">
        <f t="shared" si="3"/>
        <v>27</v>
      </c>
      <c r="B38" s="54" t="str">
        <f t="shared" si="15"/>
        <v/>
      </c>
      <c r="C38" s="133"/>
      <c r="D38" s="31" t="str">
        <f t="shared" si="16"/>
        <v/>
      </c>
      <c r="E38" s="31" t="str">
        <f t="shared" si="17"/>
        <v/>
      </c>
      <c r="F38" s="61"/>
      <c r="G38" s="61"/>
      <c r="H38" s="61"/>
      <c r="I38" s="31" t="str">
        <f t="shared" si="4"/>
        <v/>
      </c>
      <c r="J38" s="31" t="str">
        <f t="shared" si="0"/>
        <v/>
      </c>
      <c r="K38" s="31" t="str">
        <f>IF(J38="","",VLOOKUP(J38,※編集不可※選択項目!H:I,2,0))</f>
        <v/>
      </c>
      <c r="L38" s="134"/>
      <c r="M38" s="135"/>
      <c r="N38" s="134"/>
      <c r="O38" s="61"/>
      <c r="P38" s="135"/>
      <c r="Q38" s="134"/>
      <c r="R38" s="61"/>
      <c r="S38" s="136"/>
      <c r="T38" s="61"/>
      <c r="U38" s="137"/>
      <c r="V38" s="70"/>
      <c r="W38" s="83"/>
      <c r="X38" s="84"/>
      <c r="Y38" s="85"/>
      <c r="Z38" s="32" t="e">
        <f>C38&amp;D38&amp;E38&amp;G38&amp;I38&amp;J38&amp;K38&amp;L38&amp;H38&amp;M38&amp;N38&amp;O38&amp;P38&amp;Q38&amp;R38&amp;#REF!&amp;#REF!</f>
        <v>#REF!</v>
      </c>
      <c r="AA38" s="32" t="e">
        <f t="shared" si="5"/>
        <v>#REF!</v>
      </c>
      <c r="AB38" s="32" t="e">
        <f t="shared" si="6"/>
        <v>#REF!</v>
      </c>
      <c r="AC38" s="32" t="str">
        <f t="shared" si="1"/>
        <v/>
      </c>
      <c r="AD38" s="32" t="str">
        <f t="shared" si="7"/>
        <v/>
      </c>
      <c r="AE38" s="32" t="str">
        <f t="shared" si="8"/>
        <v/>
      </c>
      <c r="AF38" s="32" t="str">
        <f t="shared" si="2"/>
        <v/>
      </c>
      <c r="AG38" s="32" t="str">
        <f t="shared" si="9"/>
        <v/>
      </c>
      <c r="AH38" s="32" t="str">
        <f t="shared" si="10"/>
        <v/>
      </c>
      <c r="AJ38" s="14">
        <f t="shared" si="11"/>
        <v>0</v>
      </c>
      <c r="AK38" s="14">
        <f t="shared" si="12"/>
        <v>0</v>
      </c>
      <c r="AL38" s="14" t="str">
        <f t="shared" si="13"/>
        <v/>
      </c>
      <c r="AM38" s="14">
        <f t="shared" si="18"/>
        <v>0</v>
      </c>
      <c r="AN38" s="14">
        <f t="shared" si="14"/>
        <v>0</v>
      </c>
    </row>
    <row r="39" spans="1:40" ht="25" customHeight="1">
      <c r="A39" s="34">
        <f t="shared" si="3"/>
        <v>28</v>
      </c>
      <c r="B39" s="54" t="str">
        <f t="shared" si="15"/>
        <v/>
      </c>
      <c r="C39" s="133"/>
      <c r="D39" s="31" t="str">
        <f t="shared" si="16"/>
        <v/>
      </c>
      <c r="E39" s="31" t="str">
        <f t="shared" si="17"/>
        <v/>
      </c>
      <c r="F39" s="61"/>
      <c r="G39" s="61"/>
      <c r="H39" s="61"/>
      <c r="I39" s="31" t="str">
        <f t="shared" si="4"/>
        <v/>
      </c>
      <c r="J39" s="31" t="str">
        <f t="shared" si="0"/>
        <v/>
      </c>
      <c r="K39" s="31" t="str">
        <f>IF(J39="","",VLOOKUP(J39,※編集不可※選択項目!H:I,2,0))</f>
        <v/>
      </c>
      <c r="L39" s="134"/>
      <c r="M39" s="135"/>
      <c r="N39" s="134"/>
      <c r="O39" s="61"/>
      <c r="P39" s="135"/>
      <c r="Q39" s="134"/>
      <c r="R39" s="61"/>
      <c r="S39" s="136"/>
      <c r="T39" s="61"/>
      <c r="U39" s="137"/>
      <c r="V39" s="70"/>
      <c r="W39" s="83"/>
      <c r="X39" s="84"/>
      <c r="Y39" s="85"/>
      <c r="Z39" s="32" t="e">
        <f>C39&amp;D39&amp;E39&amp;G39&amp;I39&amp;J39&amp;K39&amp;L39&amp;H39&amp;M39&amp;N39&amp;O39&amp;P39&amp;Q39&amp;R39&amp;#REF!&amp;#REF!</f>
        <v>#REF!</v>
      </c>
      <c r="AA39" s="32" t="e">
        <f t="shared" si="5"/>
        <v>#REF!</v>
      </c>
      <c r="AB39" s="32" t="e">
        <f t="shared" si="6"/>
        <v>#REF!</v>
      </c>
      <c r="AC39" s="32" t="str">
        <f t="shared" si="1"/>
        <v/>
      </c>
      <c r="AD39" s="32" t="str">
        <f t="shared" si="7"/>
        <v/>
      </c>
      <c r="AE39" s="32" t="str">
        <f t="shared" si="8"/>
        <v/>
      </c>
      <c r="AF39" s="32" t="str">
        <f t="shared" si="2"/>
        <v/>
      </c>
      <c r="AG39" s="32" t="str">
        <f t="shared" si="9"/>
        <v/>
      </c>
      <c r="AH39" s="32" t="str">
        <f t="shared" si="10"/>
        <v/>
      </c>
      <c r="AJ39" s="14">
        <f t="shared" si="11"/>
        <v>0</v>
      </c>
      <c r="AK39" s="14">
        <f t="shared" si="12"/>
        <v>0</v>
      </c>
      <c r="AL39" s="14" t="str">
        <f t="shared" si="13"/>
        <v/>
      </c>
      <c r="AM39" s="14">
        <f t="shared" si="18"/>
        <v>0</v>
      </c>
      <c r="AN39" s="14">
        <f t="shared" si="14"/>
        <v>0</v>
      </c>
    </row>
    <row r="40" spans="1:40" ht="25" customHeight="1">
      <c r="A40" s="34">
        <f t="shared" si="3"/>
        <v>29</v>
      </c>
      <c r="B40" s="54" t="str">
        <f t="shared" si="15"/>
        <v/>
      </c>
      <c r="C40" s="133"/>
      <c r="D40" s="31" t="str">
        <f t="shared" si="16"/>
        <v/>
      </c>
      <c r="E40" s="31" t="str">
        <f t="shared" si="17"/>
        <v/>
      </c>
      <c r="F40" s="61"/>
      <c r="G40" s="61"/>
      <c r="H40" s="61"/>
      <c r="I40" s="31" t="str">
        <f t="shared" si="4"/>
        <v/>
      </c>
      <c r="J40" s="31" t="str">
        <f t="shared" si="0"/>
        <v/>
      </c>
      <c r="K40" s="31" t="str">
        <f>IF(J40="","",VLOOKUP(J40,※編集不可※選択項目!H:I,2,0))</f>
        <v/>
      </c>
      <c r="L40" s="134"/>
      <c r="M40" s="135"/>
      <c r="N40" s="134"/>
      <c r="O40" s="61"/>
      <c r="P40" s="135"/>
      <c r="Q40" s="134"/>
      <c r="R40" s="61"/>
      <c r="S40" s="136"/>
      <c r="T40" s="61"/>
      <c r="U40" s="137"/>
      <c r="V40" s="70"/>
      <c r="W40" s="83"/>
      <c r="X40" s="84"/>
      <c r="Y40" s="85"/>
      <c r="Z40" s="32" t="e">
        <f>C40&amp;D40&amp;E40&amp;G40&amp;I40&amp;J40&amp;K40&amp;L40&amp;H40&amp;M40&amp;N40&amp;O40&amp;P40&amp;Q40&amp;R40&amp;#REF!&amp;#REF!</f>
        <v>#REF!</v>
      </c>
      <c r="AA40" s="32" t="e">
        <f t="shared" si="5"/>
        <v>#REF!</v>
      </c>
      <c r="AB40" s="32" t="e">
        <f t="shared" si="6"/>
        <v>#REF!</v>
      </c>
      <c r="AC40" s="32" t="str">
        <f t="shared" si="1"/>
        <v/>
      </c>
      <c r="AD40" s="32" t="str">
        <f t="shared" si="7"/>
        <v/>
      </c>
      <c r="AE40" s="32" t="str">
        <f t="shared" si="8"/>
        <v/>
      </c>
      <c r="AF40" s="32" t="str">
        <f t="shared" si="2"/>
        <v/>
      </c>
      <c r="AG40" s="32" t="str">
        <f t="shared" si="9"/>
        <v/>
      </c>
      <c r="AH40" s="32" t="str">
        <f t="shared" si="10"/>
        <v/>
      </c>
      <c r="AJ40" s="14">
        <f t="shared" si="11"/>
        <v>0</v>
      </c>
      <c r="AK40" s="14">
        <f t="shared" si="12"/>
        <v>0</v>
      </c>
      <c r="AL40" s="14" t="str">
        <f t="shared" si="13"/>
        <v/>
      </c>
      <c r="AM40" s="14">
        <f t="shared" si="18"/>
        <v>0</v>
      </c>
      <c r="AN40" s="14">
        <f t="shared" si="14"/>
        <v>0</v>
      </c>
    </row>
    <row r="41" spans="1:40" ht="25" customHeight="1">
      <c r="A41" s="34">
        <f t="shared" si="3"/>
        <v>30</v>
      </c>
      <c r="B41" s="54" t="str">
        <f t="shared" si="15"/>
        <v/>
      </c>
      <c r="C41" s="133"/>
      <c r="D41" s="31" t="str">
        <f t="shared" si="16"/>
        <v/>
      </c>
      <c r="E41" s="31" t="str">
        <f t="shared" si="17"/>
        <v/>
      </c>
      <c r="F41" s="61"/>
      <c r="G41" s="61"/>
      <c r="H41" s="61"/>
      <c r="I41" s="31" t="str">
        <f t="shared" si="4"/>
        <v/>
      </c>
      <c r="J41" s="31" t="str">
        <f t="shared" si="0"/>
        <v/>
      </c>
      <c r="K41" s="31" t="str">
        <f>IF(J41="","",VLOOKUP(J41,※編集不可※選択項目!H:I,2,0))</f>
        <v/>
      </c>
      <c r="L41" s="134"/>
      <c r="M41" s="135"/>
      <c r="N41" s="134"/>
      <c r="O41" s="61"/>
      <c r="P41" s="135"/>
      <c r="Q41" s="134"/>
      <c r="R41" s="61"/>
      <c r="S41" s="136"/>
      <c r="T41" s="61"/>
      <c r="U41" s="137"/>
      <c r="V41" s="70"/>
      <c r="W41" s="83"/>
      <c r="X41" s="84"/>
      <c r="Y41" s="85"/>
      <c r="Z41" s="32" t="e">
        <f>C41&amp;D41&amp;E41&amp;G41&amp;I41&amp;J41&amp;K41&amp;L41&amp;H41&amp;M41&amp;N41&amp;O41&amp;P41&amp;Q41&amp;R41&amp;#REF!&amp;#REF!</f>
        <v>#REF!</v>
      </c>
      <c r="AA41" s="32" t="e">
        <f t="shared" si="5"/>
        <v>#REF!</v>
      </c>
      <c r="AB41" s="32" t="e">
        <f t="shared" si="6"/>
        <v>#REF!</v>
      </c>
      <c r="AC41" s="32" t="str">
        <f t="shared" si="1"/>
        <v/>
      </c>
      <c r="AD41" s="32" t="str">
        <f t="shared" si="7"/>
        <v/>
      </c>
      <c r="AE41" s="32" t="str">
        <f t="shared" si="8"/>
        <v/>
      </c>
      <c r="AF41" s="32" t="str">
        <f t="shared" si="2"/>
        <v/>
      </c>
      <c r="AG41" s="32" t="str">
        <f t="shared" si="9"/>
        <v/>
      </c>
      <c r="AH41" s="32" t="str">
        <f t="shared" si="10"/>
        <v/>
      </c>
      <c r="AJ41" s="14">
        <f t="shared" si="11"/>
        <v>0</v>
      </c>
      <c r="AK41" s="14">
        <f t="shared" si="12"/>
        <v>0</v>
      </c>
      <c r="AL41" s="14" t="str">
        <f t="shared" si="13"/>
        <v/>
      </c>
      <c r="AM41" s="14">
        <f t="shared" si="18"/>
        <v>0</v>
      </c>
      <c r="AN41" s="14">
        <f t="shared" si="14"/>
        <v>0</v>
      </c>
    </row>
    <row r="42" spans="1:40" ht="25" customHeight="1">
      <c r="A42" s="34">
        <f t="shared" si="3"/>
        <v>31</v>
      </c>
      <c r="B42" s="54" t="str">
        <f t="shared" si="15"/>
        <v/>
      </c>
      <c r="C42" s="133"/>
      <c r="D42" s="31" t="str">
        <f t="shared" si="16"/>
        <v/>
      </c>
      <c r="E42" s="31" t="str">
        <f t="shared" si="17"/>
        <v/>
      </c>
      <c r="F42" s="61"/>
      <c r="G42" s="61"/>
      <c r="H42" s="61"/>
      <c r="I42" s="31" t="str">
        <f t="shared" si="4"/>
        <v/>
      </c>
      <c r="J42" s="31" t="str">
        <f t="shared" si="0"/>
        <v/>
      </c>
      <c r="K42" s="31" t="str">
        <f>IF(J42="","",VLOOKUP(J42,※編集不可※選択項目!H:I,2,0))</f>
        <v/>
      </c>
      <c r="L42" s="134"/>
      <c r="M42" s="135"/>
      <c r="N42" s="134"/>
      <c r="O42" s="61"/>
      <c r="P42" s="135"/>
      <c r="Q42" s="134"/>
      <c r="R42" s="61"/>
      <c r="S42" s="136"/>
      <c r="T42" s="61"/>
      <c r="U42" s="137"/>
      <c r="V42" s="70"/>
      <c r="W42" s="83"/>
      <c r="X42" s="84"/>
      <c r="Y42" s="85"/>
      <c r="Z42" s="32" t="e">
        <f>C42&amp;D42&amp;E42&amp;G42&amp;I42&amp;J42&amp;K42&amp;L42&amp;H42&amp;M42&amp;N42&amp;O42&amp;P42&amp;Q42&amp;R42&amp;#REF!&amp;#REF!</f>
        <v>#REF!</v>
      </c>
      <c r="AA42" s="32" t="e">
        <f t="shared" si="5"/>
        <v>#REF!</v>
      </c>
      <c r="AB42" s="32" t="e">
        <f t="shared" si="6"/>
        <v>#REF!</v>
      </c>
      <c r="AC42" s="32" t="str">
        <f t="shared" si="1"/>
        <v/>
      </c>
      <c r="AD42" s="32" t="str">
        <f t="shared" si="7"/>
        <v/>
      </c>
      <c r="AE42" s="32" t="str">
        <f t="shared" si="8"/>
        <v/>
      </c>
      <c r="AF42" s="32" t="str">
        <f t="shared" si="2"/>
        <v/>
      </c>
      <c r="AG42" s="32" t="str">
        <f t="shared" si="9"/>
        <v/>
      </c>
      <c r="AH42" s="32" t="str">
        <f t="shared" si="10"/>
        <v/>
      </c>
      <c r="AJ42" s="14">
        <f t="shared" si="11"/>
        <v>0</v>
      </c>
      <c r="AK42" s="14">
        <f t="shared" si="12"/>
        <v>0</v>
      </c>
      <c r="AL42" s="14" t="str">
        <f t="shared" si="13"/>
        <v/>
      </c>
      <c r="AM42" s="14">
        <f t="shared" si="18"/>
        <v>0</v>
      </c>
      <c r="AN42" s="14">
        <f t="shared" si="14"/>
        <v>0</v>
      </c>
    </row>
    <row r="43" spans="1:40" ht="25" customHeight="1">
      <c r="A43" s="34">
        <f t="shared" si="3"/>
        <v>32</v>
      </c>
      <c r="B43" s="54" t="str">
        <f t="shared" si="15"/>
        <v/>
      </c>
      <c r="C43" s="133"/>
      <c r="D43" s="31" t="str">
        <f t="shared" si="16"/>
        <v/>
      </c>
      <c r="E43" s="31" t="str">
        <f t="shared" si="17"/>
        <v/>
      </c>
      <c r="F43" s="61"/>
      <c r="G43" s="61"/>
      <c r="H43" s="61"/>
      <c r="I43" s="31" t="str">
        <f t="shared" si="4"/>
        <v/>
      </c>
      <c r="J43" s="31" t="str">
        <f t="shared" si="0"/>
        <v/>
      </c>
      <c r="K43" s="31" t="str">
        <f>IF(J43="","",VLOOKUP(J43,※編集不可※選択項目!H:I,2,0))</f>
        <v/>
      </c>
      <c r="L43" s="134"/>
      <c r="M43" s="135"/>
      <c r="N43" s="134"/>
      <c r="O43" s="61"/>
      <c r="P43" s="135"/>
      <c r="Q43" s="134"/>
      <c r="R43" s="61"/>
      <c r="S43" s="136"/>
      <c r="T43" s="61"/>
      <c r="U43" s="137"/>
      <c r="V43" s="70"/>
      <c r="W43" s="83"/>
      <c r="X43" s="84"/>
      <c r="Y43" s="85"/>
      <c r="Z43" s="32" t="e">
        <f>C43&amp;D43&amp;E43&amp;G43&amp;I43&amp;J43&amp;K43&amp;L43&amp;H43&amp;M43&amp;N43&amp;O43&amp;P43&amp;Q43&amp;R43&amp;#REF!&amp;#REF!</f>
        <v>#REF!</v>
      </c>
      <c r="AA43" s="32" t="e">
        <f t="shared" si="5"/>
        <v>#REF!</v>
      </c>
      <c r="AB43" s="32" t="e">
        <f t="shared" si="6"/>
        <v>#REF!</v>
      </c>
      <c r="AC43" s="32" t="str">
        <f t="shared" si="1"/>
        <v/>
      </c>
      <c r="AD43" s="32" t="str">
        <f t="shared" si="7"/>
        <v/>
      </c>
      <c r="AE43" s="32" t="str">
        <f t="shared" si="8"/>
        <v/>
      </c>
      <c r="AF43" s="32" t="str">
        <f t="shared" si="2"/>
        <v/>
      </c>
      <c r="AG43" s="32" t="str">
        <f t="shared" si="9"/>
        <v/>
      </c>
      <c r="AH43" s="32" t="str">
        <f t="shared" si="10"/>
        <v/>
      </c>
      <c r="AJ43" s="14">
        <f t="shared" si="11"/>
        <v>0</v>
      </c>
      <c r="AK43" s="14">
        <f t="shared" si="12"/>
        <v>0</v>
      </c>
      <c r="AL43" s="14" t="str">
        <f t="shared" si="13"/>
        <v/>
      </c>
      <c r="AM43" s="14">
        <f t="shared" si="18"/>
        <v>0</v>
      </c>
      <c r="AN43" s="14">
        <f t="shared" si="14"/>
        <v>0</v>
      </c>
    </row>
    <row r="44" spans="1:40" ht="25" customHeight="1">
      <c r="A44" s="34">
        <f t="shared" si="3"/>
        <v>33</v>
      </c>
      <c r="B44" s="54" t="str">
        <f t="shared" si="15"/>
        <v/>
      </c>
      <c r="C44" s="133"/>
      <c r="D44" s="31" t="str">
        <f t="shared" si="16"/>
        <v/>
      </c>
      <c r="E44" s="31" t="str">
        <f t="shared" si="17"/>
        <v/>
      </c>
      <c r="F44" s="61"/>
      <c r="G44" s="61"/>
      <c r="H44" s="61"/>
      <c r="I44" s="31" t="str">
        <f t="shared" si="4"/>
        <v/>
      </c>
      <c r="J44" s="31" t="str">
        <f t="shared" si="0"/>
        <v/>
      </c>
      <c r="K44" s="31" t="str">
        <f>IF(J44="","",VLOOKUP(J44,※編集不可※選択項目!H:I,2,0))</f>
        <v/>
      </c>
      <c r="L44" s="134"/>
      <c r="M44" s="135"/>
      <c r="N44" s="134"/>
      <c r="O44" s="61"/>
      <c r="P44" s="135"/>
      <c r="Q44" s="134"/>
      <c r="R44" s="61"/>
      <c r="S44" s="136"/>
      <c r="T44" s="61"/>
      <c r="U44" s="137"/>
      <c r="V44" s="70"/>
      <c r="W44" s="83"/>
      <c r="X44" s="84"/>
      <c r="Y44" s="85"/>
      <c r="Z44" s="32" t="e">
        <f>C44&amp;D44&amp;E44&amp;G44&amp;I44&amp;J44&amp;K44&amp;L44&amp;H44&amp;M44&amp;N44&amp;O44&amp;P44&amp;Q44&amp;R44&amp;#REF!&amp;#REF!</f>
        <v>#REF!</v>
      </c>
      <c r="AA44" s="32" t="e">
        <f t="shared" si="5"/>
        <v>#REF!</v>
      </c>
      <c r="AB44" s="32" t="e">
        <f t="shared" si="6"/>
        <v>#REF!</v>
      </c>
      <c r="AC44" s="32" t="str">
        <f t="shared" si="1"/>
        <v/>
      </c>
      <c r="AD44" s="32" t="str">
        <f t="shared" si="7"/>
        <v/>
      </c>
      <c r="AE44" s="32" t="str">
        <f t="shared" si="8"/>
        <v/>
      </c>
      <c r="AF44" s="32" t="str">
        <f t="shared" si="2"/>
        <v/>
      </c>
      <c r="AG44" s="32" t="str">
        <f t="shared" si="9"/>
        <v/>
      </c>
      <c r="AH44" s="32" t="str">
        <f t="shared" si="10"/>
        <v/>
      </c>
      <c r="AJ44" s="14">
        <f t="shared" si="11"/>
        <v>0</v>
      </c>
      <c r="AK44" s="14">
        <f t="shared" si="12"/>
        <v>0</v>
      </c>
      <c r="AL44" s="14" t="str">
        <f t="shared" si="13"/>
        <v/>
      </c>
      <c r="AM44" s="14">
        <f t="shared" si="18"/>
        <v>0</v>
      </c>
      <c r="AN44" s="14">
        <f t="shared" si="14"/>
        <v>0</v>
      </c>
    </row>
    <row r="45" spans="1:40" ht="25" customHeight="1">
      <c r="A45" s="34">
        <f t="shared" si="3"/>
        <v>34</v>
      </c>
      <c r="B45" s="54" t="str">
        <f t="shared" si="15"/>
        <v/>
      </c>
      <c r="C45" s="133"/>
      <c r="D45" s="31" t="str">
        <f t="shared" si="16"/>
        <v/>
      </c>
      <c r="E45" s="31" t="str">
        <f t="shared" si="17"/>
        <v/>
      </c>
      <c r="F45" s="61"/>
      <c r="G45" s="61"/>
      <c r="H45" s="61"/>
      <c r="I45" s="31" t="str">
        <f t="shared" si="4"/>
        <v/>
      </c>
      <c r="J45" s="31" t="str">
        <f t="shared" si="0"/>
        <v/>
      </c>
      <c r="K45" s="31" t="str">
        <f>IF(J45="","",VLOOKUP(J45,※編集不可※選択項目!H:I,2,0))</f>
        <v/>
      </c>
      <c r="L45" s="134"/>
      <c r="M45" s="135"/>
      <c r="N45" s="134"/>
      <c r="O45" s="61"/>
      <c r="P45" s="135"/>
      <c r="Q45" s="134"/>
      <c r="R45" s="61"/>
      <c r="S45" s="136"/>
      <c r="T45" s="61"/>
      <c r="U45" s="137"/>
      <c r="V45" s="70"/>
      <c r="W45" s="83"/>
      <c r="X45" s="84"/>
      <c r="Y45" s="85"/>
      <c r="Z45" s="32" t="e">
        <f>C45&amp;D45&amp;E45&amp;G45&amp;I45&amp;J45&amp;K45&amp;L45&amp;H45&amp;M45&amp;N45&amp;O45&amp;P45&amp;Q45&amp;R45&amp;#REF!&amp;#REF!</f>
        <v>#REF!</v>
      </c>
      <c r="AA45" s="32" t="e">
        <f t="shared" si="5"/>
        <v>#REF!</v>
      </c>
      <c r="AB45" s="32" t="e">
        <f t="shared" si="6"/>
        <v>#REF!</v>
      </c>
      <c r="AC45" s="32" t="str">
        <f t="shared" si="1"/>
        <v/>
      </c>
      <c r="AD45" s="32" t="str">
        <f t="shared" si="7"/>
        <v/>
      </c>
      <c r="AE45" s="32" t="str">
        <f t="shared" si="8"/>
        <v/>
      </c>
      <c r="AF45" s="32" t="str">
        <f t="shared" si="2"/>
        <v/>
      </c>
      <c r="AG45" s="32" t="str">
        <f t="shared" si="9"/>
        <v/>
      </c>
      <c r="AH45" s="32" t="str">
        <f t="shared" si="10"/>
        <v/>
      </c>
      <c r="AJ45" s="14">
        <f t="shared" si="11"/>
        <v>0</v>
      </c>
      <c r="AK45" s="14">
        <f t="shared" si="12"/>
        <v>0</v>
      </c>
      <c r="AL45" s="14" t="str">
        <f t="shared" si="13"/>
        <v/>
      </c>
      <c r="AM45" s="14">
        <f t="shared" si="18"/>
        <v>0</v>
      </c>
      <c r="AN45" s="14">
        <f t="shared" si="14"/>
        <v>0</v>
      </c>
    </row>
    <row r="46" spans="1:40" ht="25" customHeight="1">
      <c r="A46" s="34">
        <f t="shared" si="3"/>
        <v>35</v>
      </c>
      <c r="B46" s="54" t="str">
        <f t="shared" si="15"/>
        <v/>
      </c>
      <c r="C46" s="133"/>
      <c r="D46" s="31" t="str">
        <f t="shared" si="16"/>
        <v/>
      </c>
      <c r="E46" s="31" t="str">
        <f t="shared" si="17"/>
        <v/>
      </c>
      <c r="F46" s="61"/>
      <c r="G46" s="61"/>
      <c r="H46" s="61"/>
      <c r="I46" s="31" t="str">
        <f t="shared" si="4"/>
        <v/>
      </c>
      <c r="J46" s="31" t="str">
        <f t="shared" si="0"/>
        <v/>
      </c>
      <c r="K46" s="31" t="str">
        <f>IF(J46="","",VLOOKUP(J46,※編集不可※選択項目!H:I,2,0))</f>
        <v/>
      </c>
      <c r="L46" s="134"/>
      <c r="M46" s="135"/>
      <c r="N46" s="134"/>
      <c r="O46" s="61"/>
      <c r="P46" s="135"/>
      <c r="Q46" s="134"/>
      <c r="R46" s="61"/>
      <c r="S46" s="136"/>
      <c r="T46" s="61"/>
      <c r="U46" s="137"/>
      <c r="V46" s="70"/>
      <c r="W46" s="83"/>
      <c r="X46" s="84"/>
      <c r="Y46" s="85"/>
      <c r="Z46" s="32" t="e">
        <f>C46&amp;D46&amp;E46&amp;G46&amp;I46&amp;J46&amp;K46&amp;L46&amp;H46&amp;M46&amp;N46&amp;O46&amp;P46&amp;Q46&amp;R46&amp;#REF!&amp;#REF!</f>
        <v>#REF!</v>
      </c>
      <c r="AA46" s="32" t="e">
        <f t="shared" si="5"/>
        <v>#REF!</v>
      </c>
      <c r="AB46" s="32" t="e">
        <f t="shared" si="6"/>
        <v>#REF!</v>
      </c>
      <c r="AC46" s="32" t="str">
        <f t="shared" si="1"/>
        <v/>
      </c>
      <c r="AD46" s="32" t="str">
        <f t="shared" si="7"/>
        <v/>
      </c>
      <c r="AE46" s="32" t="str">
        <f t="shared" si="8"/>
        <v/>
      </c>
      <c r="AF46" s="32" t="str">
        <f t="shared" si="2"/>
        <v/>
      </c>
      <c r="AG46" s="32" t="str">
        <f t="shared" si="9"/>
        <v/>
      </c>
      <c r="AH46" s="32" t="str">
        <f t="shared" si="10"/>
        <v/>
      </c>
      <c r="AJ46" s="14">
        <f t="shared" si="11"/>
        <v>0</v>
      </c>
      <c r="AK46" s="14">
        <f t="shared" si="12"/>
        <v>0</v>
      </c>
      <c r="AL46" s="14" t="str">
        <f t="shared" si="13"/>
        <v/>
      </c>
      <c r="AM46" s="14">
        <f t="shared" si="18"/>
        <v>0</v>
      </c>
      <c r="AN46" s="14">
        <f t="shared" si="14"/>
        <v>0</v>
      </c>
    </row>
    <row r="47" spans="1:40" ht="25" customHeight="1">
      <c r="A47" s="34">
        <f t="shared" si="3"/>
        <v>36</v>
      </c>
      <c r="B47" s="54" t="str">
        <f t="shared" si="15"/>
        <v/>
      </c>
      <c r="C47" s="133"/>
      <c r="D47" s="31" t="str">
        <f t="shared" si="16"/>
        <v/>
      </c>
      <c r="E47" s="31" t="str">
        <f t="shared" si="17"/>
        <v/>
      </c>
      <c r="F47" s="61"/>
      <c r="G47" s="61"/>
      <c r="H47" s="61"/>
      <c r="I47" s="31" t="str">
        <f t="shared" si="4"/>
        <v/>
      </c>
      <c r="J47" s="31" t="str">
        <f t="shared" si="0"/>
        <v/>
      </c>
      <c r="K47" s="31" t="str">
        <f>IF(J47="","",VLOOKUP(J47,※編集不可※選択項目!H:I,2,0))</f>
        <v/>
      </c>
      <c r="L47" s="134"/>
      <c r="M47" s="135"/>
      <c r="N47" s="134"/>
      <c r="O47" s="61"/>
      <c r="P47" s="135"/>
      <c r="Q47" s="134"/>
      <c r="R47" s="61"/>
      <c r="S47" s="136"/>
      <c r="T47" s="61"/>
      <c r="U47" s="137"/>
      <c r="V47" s="70"/>
      <c r="W47" s="83"/>
      <c r="X47" s="84"/>
      <c r="Y47" s="85"/>
      <c r="Z47" s="32" t="e">
        <f>C47&amp;D47&amp;E47&amp;G47&amp;I47&amp;J47&amp;K47&amp;L47&amp;H47&amp;M47&amp;N47&amp;O47&amp;P47&amp;Q47&amp;R47&amp;#REF!&amp;#REF!</f>
        <v>#REF!</v>
      </c>
      <c r="AA47" s="32" t="e">
        <f t="shared" si="5"/>
        <v>#REF!</v>
      </c>
      <c r="AB47" s="32" t="e">
        <f t="shared" si="6"/>
        <v>#REF!</v>
      </c>
      <c r="AC47" s="32" t="str">
        <f t="shared" si="1"/>
        <v/>
      </c>
      <c r="AD47" s="32" t="str">
        <f t="shared" si="7"/>
        <v/>
      </c>
      <c r="AE47" s="32" t="str">
        <f t="shared" si="8"/>
        <v/>
      </c>
      <c r="AF47" s="32" t="str">
        <f t="shared" si="2"/>
        <v/>
      </c>
      <c r="AG47" s="32" t="str">
        <f t="shared" si="9"/>
        <v/>
      </c>
      <c r="AH47" s="32" t="str">
        <f t="shared" si="10"/>
        <v/>
      </c>
      <c r="AJ47" s="14">
        <f t="shared" si="11"/>
        <v>0</v>
      </c>
      <c r="AK47" s="14">
        <f t="shared" si="12"/>
        <v>0</v>
      </c>
      <c r="AL47" s="14" t="str">
        <f t="shared" si="13"/>
        <v/>
      </c>
      <c r="AM47" s="14">
        <f t="shared" si="18"/>
        <v>0</v>
      </c>
      <c r="AN47" s="14">
        <f t="shared" si="14"/>
        <v>0</v>
      </c>
    </row>
    <row r="48" spans="1:40" ht="25" customHeight="1">
      <c r="A48" s="34">
        <f t="shared" si="3"/>
        <v>37</v>
      </c>
      <c r="B48" s="54" t="str">
        <f t="shared" si="15"/>
        <v/>
      </c>
      <c r="C48" s="133"/>
      <c r="D48" s="31" t="str">
        <f t="shared" si="16"/>
        <v/>
      </c>
      <c r="E48" s="31" t="str">
        <f t="shared" si="17"/>
        <v/>
      </c>
      <c r="F48" s="61"/>
      <c r="G48" s="61"/>
      <c r="H48" s="61"/>
      <c r="I48" s="31" t="str">
        <f t="shared" si="4"/>
        <v/>
      </c>
      <c r="J48" s="31" t="str">
        <f t="shared" si="0"/>
        <v/>
      </c>
      <c r="K48" s="31" t="str">
        <f>IF(J48="","",VLOOKUP(J48,※編集不可※選択項目!H:I,2,0))</f>
        <v/>
      </c>
      <c r="L48" s="134"/>
      <c r="M48" s="135"/>
      <c r="N48" s="134"/>
      <c r="O48" s="61"/>
      <c r="P48" s="135"/>
      <c r="Q48" s="134"/>
      <c r="R48" s="61"/>
      <c r="S48" s="136"/>
      <c r="T48" s="61"/>
      <c r="U48" s="137"/>
      <c r="V48" s="70"/>
      <c r="W48" s="83"/>
      <c r="X48" s="84"/>
      <c r="Y48" s="85"/>
      <c r="Z48" s="32" t="e">
        <f>C48&amp;D48&amp;E48&amp;G48&amp;I48&amp;J48&amp;K48&amp;L48&amp;H48&amp;M48&amp;N48&amp;O48&amp;P48&amp;Q48&amp;R48&amp;#REF!&amp;#REF!</f>
        <v>#REF!</v>
      </c>
      <c r="AA48" s="32" t="e">
        <f t="shared" si="5"/>
        <v>#REF!</v>
      </c>
      <c r="AB48" s="32" t="e">
        <f t="shared" si="6"/>
        <v>#REF!</v>
      </c>
      <c r="AC48" s="32" t="str">
        <f t="shared" si="1"/>
        <v/>
      </c>
      <c r="AD48" s="32" t="str">
        <f t="shared" si="7"/>
        <v/>
      </c>
      <c r="AE48" s="32" t="str">
        <f t="shared" si="8"/>
        <v/>
      </c>
      <c r="AF48" s="32" t="str">
        <f t="shared" si="2"/>
        <v/>
      </c>
      <c r="AG48" s="32" t="str">
        <f t="shared" si="9"/>
        <v/>
      </c>
      <c r="AH48" s="32" t="str">
        <f t="shared" si="10"/>
        <v/>
      </c>
      <c r="AJ48" s="14">
        <f t="shared" si="11"/>
        <v>0</v>
      </c>
      <c r="AK48" s="14">
        <f t="shared" si="12"/>
        <v>0</v>
      </c>
      <c r="AL48" s="14" t="str">
        <f t="shared" si="13"/>
        <v/>
      </c>
      <c r="AM48" s="14">
        <f t="shared" si="18"/>
        <v>0</v>
      </c>
      <c r="AN48" s="14">
        <f t="shared" si="14"/>
        <v>0</v>
      </c>
    </row>
    <row r="49" spans="1:40" ht="25" customHeight="1">
      <c r="A49" s="34">
        <f t="shared" si="3"/>
        <v>38</v>
      </c>
      <c r="B49" s="54" t="str">
        <f t="shared" si="15"/>
        <v/>
      </c>
      <c r="C49" s="133"/>
      <c r="D49" s="31" t="str">
        <f t="shared" si="16"/>
        <v/>
      </c>
      <c r="E49" s="31" t="str">
        <f t="shared" si="17"/>
        <v/>
      </c>
      <c r="F49" s="61"/>
      <c r="G49" s="61"/>
      <c r="H49" s="61"/>
      <c r="I49" s="31" t="str">
        <f t="shared" si="4"/>
        <v/>
      </c>
      <c r="J49" s="31" t="str">
        <f t="shared" si="0"/>
        <v/>
      </c>
      <c r="K49" s="31" t="str">
        <f>IF(J49="","",VLOOKUP(J49,※編集不可※選択項目!H:I,2,0))</f>
        <v/>
      </c>
      <c r="L49" s="134"/>
      <c r="M49" s="135"/>
      <c r="N49" s="134"/>
      <c r="O49" s="61"/>
      <c r="P49" s="135"/>
      <c r="Q49" s="134"/>
      <c r="R49" s="61"/>
      <c r="S49" s="136"/>
      <c r="T49" s="61"/>
      <c r="U49" s="137"/>
      <c r="V49" s="70"/>
      <c r="W49" s="83"/>
      <c r="X49" s="84"/>
      <c r="Y49" s="85"/>
      <c r="Z49" s="32" t="e">
        <f>C49&amp;D49&amp;E49&amp;G49&amp;I49&amp;J49&amp;K49&amp;L49&amp;H49&amp;M49&amp;N49&amp;O49&amp;P49&amp;Q49&amp;R49&amp;#REF!&amp;#REF!</f>
        <v>#REF!</v>
      </c>
      <c r="AA49" s="32" t="e">
        <f t="shared" si="5"/>
        <v>#REF!</v>
      </c>
      <c r="AB49" s="32" t="e">
        <f t="shared" si="6"/>
        <v>#REF!</v>
      </c>
      <c r="AC49" s="32" t="str">
        <f t="shared" si="1"/>
        <v/>
      </c>
      <c r="AD49" s="32" t="str">
        <f t="shared" si="7"/>
        <v/>
      </c>
      <c r="AE49" s="32" t="str">
        <f t="shared" si="8"/>
        <v/>
      </c>
      <c r="AF49" s="32" t="str">
        <f t="shared" si="2"/>
        <v/>
      </c>
      <c r="AG49" s="32" t="str">
        <f t="shared" si="9"/>
        <v/>
      </c>
      <c r="AH49" s="32" t="str">
        <f t="shared" si="10"/>
        <v/>
      </c>
      <c r="AJ49" s="14">
        <f t="shared" si="11"/>
        <v>0</v>
      </c>
      <c r="AK49" s="14">
        <f t="shared" si="12"/>
        <v>0</v>
      </c>
      <c r="AL49" s="14" t="str">
        <f t="shared" si="13"/>
        <v/>
      </c>
      <c r="AM49" s="14">
        <f t="shared" si="18"/>
        <v>0</v>
      </c>
      <c r="AN49" s="14">
        <f t="shared" si="14"/>
        <v>0</v>
      </c>
    </row>
    <row r="50" spans="1:40" ht="25" customHeight="1">
      <c r="A50" s="34">
        <f t="shared" si="3"/>
        <v>39</v>
      </c>
      <c r="B50" s="54" t="str">
        <f t="shared" si="15"/>
        <v/>
      </c>
      <c r="C50" s="133"/>
      <c r="D50" s="31" t="str">
        <f t="shared" si="16"/>
        <v/>
      </c>
      <c r="E50" s="31" t="str">
        <f t="shared" si="17"/>
        <v/>
      </c>
      <c r="F50" s="61"/>
      <c r="G50" s="61"/>
      <c r="H50" s="61"/>
      <c r="I50" s="31" t="str">
        <f t="shared" si="4"/>
        <v/>
      </c>
      <c r="J50" s="31" t="str">
        <f t="shared" si="0"/>
        <v/>
      </c>
      <c r="K50" s="31" t="str">
        <f>IF(J50="","",VLOOKUP(J50,※編集不可※選択項目!H:I,2,0))</f>
        <v/>
      </c>
      <c r="L50" s="134"/>
      <c r="M50" s="135"/>
      <c r="N50" s="134"/>
      <c r="O50" s="61"/>
      <c r="P50" s="135"/>
      <c r="Q50" s="134"/>
      <c r="R50" s="61"/>
      <c r="S50" s="136"/>
      <c r="T50" s="61"/>
      <c r="U50" s="137"/>
      <c r="V50" s="70"/>
      <c r="W50" s="83"/>
      <c r="X50" s="84"/>
      <c r="Y50" s="85"/>
      <c r="Z50" s="32" t="e">
        <f>C50&amp;D50&amp;E50&amp;G50&amp;I50&amp;J50&amp;K50&amp;L50&amp;H50&amp;M50&amp;N50&amp;O50&amp;P50&amp;Q50&amp;R50&amp;#REF!&amp;#REF!</f>
        <v>#REF!</v>
      </c>
      <c r="AA50" s="32" t="e">
        <f t="shared" si="5"/>
        <v>#REF!</v>
      </c>
      <c r="AB50" s="32" t="e">
        <f t="shared" si="6"/>
        <v>#REF!</v>
      </c>
      <c r="AC50" s="32" t="str">
        <f t="shared" si="1"/>
        <v/>
      </c>
      <c r="AD50" s="32" t="str">
        <f t="shared" si="7"/>
        <v/>
      </c>
      <c r="AE50" s="32" t="str">
        <f t="shared" si="8"/>
        <v/>
      </c>
      <c r="AF50" s="32" t="str">
        <f t="shared" si="2"/>
        <v/>
      </c>
      <c r="AG50" s="32" t="str">
        <f t="shared" si="9"/>
        <v/>
      </c>
      <c r="AH50" s="32" t="str">
        <f t="shared" si="10"/>
        <v/>
      </c>
      <c r="AJ50" s="14">
        <f t="shared" si="11"/>
        <v>0</v>
      </c>
      <c r="AK50" s="14">
        <f t="shared" si="12"/>
        <v>0</v>
      </c>
      <c r="AL50" s="14" t="str">
        <f t="shared" si="13"/>
        <v/>
      </c>
      <c r="AM50" s="14">
        <f t="shared" si="18"/>
        <v>0</v>
      </c>
      <c r="AN50" s="14">
        <f t="shared" si="14"/>
        <v>0</v>
      </c>
    </row>
    <row r="51" spans="1:40" ht="25" customHeight="1">
      <c r="A51" s="34">
        <f t="shared" si="3"/>
        <v>40</v>
      </c>
      <c r="B51" s="54" t="str">
        <f t="shared" si="15"/>
        <v/>
      </c>
      <c r="C51" s="133"/>
      <c r="D51" s="31" t="str">
        <f t="shared" si="16"/>
        <v/>
      </c>
      <c r="E51" s="31" t="str">
        <f t="shared" si="17"/>
        <v/>
      </c>
      <c r="F51" s="61"/>
      <c r="G51" s="61"/>
      <c r="H51" s="61"/>
      <c r="I51" s="31" t="str">
        <f t="shared" si="4"/>
        <v/>
      </c>
      <c r="J51" s="31" t="str">
        <f t="shared" si="0"/>
        <v/>
      </c>
      <c r="K51" s="31" t="str">
        <f>IF(J51="","",VLOOKUP(J51,※編集不可※選択項目!H:I,2,0))</f>
        <v/>
      </c>
      <c r="L51" s="134"/>
      <c r="M51" s="135"/>
      <c r="N51" s="134"/>
      <c r="O51" s="61"/>
      <c r="P51" s="135"/>
      <c r="Q51" s="134"/>
      <c r="R51" s="61"/>
      <c r="S51" s="136"/>
      <c r="T51" s="61"/>
      <c r="U51" s="137"/>
      <c r="V51" s="70"/>
      <c r="W51" s="83"/>
      <c r="X51" s="84"/>
      <c r="Y51" s="85"/>
      <c r="Z51" s="32" t="e">
        <f>C51&amp;D51&amp;E51&amp;G51&amp;I51&amp;J51&amp;K51&amp;L51&amp;H51&amp;M51&amp;N51&amp;O51&amp;P51&amp;Q51&amp;R51&amp;#REF!&amp;#REF!</f>
        <v>#REF!</v>
      </c>
      <c r="AA51" s="32" t="e">
        <f t="shared" si="5"/>
        <v>#REF!</v>
      </c>
      <c r="AB51" s="32" t="e">
        <f t="shared" si="6"/>
        <v>#REF!</v>
      </c>
      <c r="AC51" s="32" t="str">
        <f t="shared" si="1"/>
        <v/>
      </c>
      <c r="AD51" s="32" t="str">
        <f t="shared" si="7"/>
        <v/>
      </c>
      <c r="AE51" s="32" t="str">
        <f t="shared" si="8"/>
        <v/>
      </c>
      <c r="AF51" s="32" t="str">
        <f t="shared" si="2"/>
        <v/>
      </c>
      <c r="AG51" s="32" t="str">
        <f t="shared" si="9"/>
        <v/>
      </c>
      <c r="AH51" s="32" t="str">
        <f t="shared" si="10"/>
        <v/>
      </c>
      <c r="AJ51" s="14">
        <f t="shared" si="11"/>
        <v>0</v>
      </c>
      <c r="AK51" s="14">
        <f t="shared" si="12"/>
        <v>0</v>
      </c>
      <c r="AL51" s="14" t="str">
        <f t="shared" si="13"/>
        <v/>
      </c>
      <c r="AM51" s="14">
        <f t="shared" si="18"/>
        <v>0</v>
      </c>
      <c r="AN51" s="14">
        <f t="shared" si="14"/>
        <v>0</v>
      </c>
    </row>
    <row r="52" spans="1:40" ht="25" customHeight="1">
      <c r="A52" s="34">
        <f t="shared" si="3"/>
        <v>41</v>
      </c>
      <c r="B52" s="54" t="str">
        <f t="shared" si="15"/>
        <v/>
      </c>
      <c r="C52" s="133"/>
      <c r="D52" s="31" t="str">
        <f t="shared" si="16"/>
        <v/>
      </c>
      <c r="E52" s="31" t="str">
        <f t="shared" si="17"/>
        <v/>
      </c>
      <c r="F52" s="61"/>
      <c r="G52" s="61"/>
      <c r="H52" s="61"/>
      <c r="I52" s="31" t="str">
        <f t="shared" si="4"/>
        <v/>
      </c>
      <c r="J52" s="31" t="str">
        <f t="shared" si="0"/>
        <v/>
      </c>
      <c r="K52" s="31" t="str">
        <f>IF(J52="","",VLOOKUP(J52,※編集不可※選択項目!H:I,2,0))</f>
        <v/>
      </c>
      <c r="L52" s="134"/>
      <c r="M52" s="135"/>
      <c r="N52" s="134"/>
      <c r="O52" s="61"/>
      <c r="P52" s="135"/>
      <c r="Q52" s="134"/>
      <c r="R52" s="61"/>
      <c r="S52" s="136"/>
      <c r="T52" s="61"/>
      <c r="U52" s="137"/>
      <c r="V52" s="70"/>
      <c r="W52" s="83"/>
      <c r="X52" s="84"/>
      <c r="Y52" s="85"/>
      <c r="Z52" s="32" t="e">
        <f>C52&amp;D52&amp;E52&amp;G52&amp;I52&amp;J52&amp;K52&amp;L52&amp;H52&amp;M52&amp;N52&amp;O52&amp;P52&amp;Q52&amp;R52&amp;#REF!&amp;#REF!</f>
        <v>#REF!</v>
      </c>
      <c r="AA52" s="32" t="e">
        <f t="shared" si="5"/>
        <v>#REF!</v>
      </c>
      <c r="AB52" s="32" t="e">
        <f t="shared" si="6"/>
        <v>#REF!</v>
      </c>
      <c r="AC52" s="32" t="str">
        <f t="shared" si="1"/>
        <v/>
      </c>
      <c r="AD52" s="32" t="str">
        <f t="shared" si="7"/>
        <v/>
      </c>
      <c r="AE52" s="32" t="str">
        <f t="shared" si="8"/>
        <v/>
      </c>
      <c r="AF52" s="32" t="str">
        <f t="shared" si="2"/>
        <v/>
      </c>
      <c r="AG52" s="32" t="str">
        <f t="shared" si="9"/>
        <v/>
      </c>
      <c r="AH52" s="32" t="str">
        <f t="shared" si="10"/>
        <v/>
      </c>
      <c r="AJ52" s="14">
        <f t="shared" si="11"/>
        <v>0</v>
      </c>
      <c r="AK52" s="14">
        <f t="shared" si="12"/>
        <v>0</v>
      </c>
      <c r="AL52" s="14" t="str">
        <f t="shared" si="13"/>
        <v/>
      </c>
      <c r="AM52" s="14">
        <f t="shared" si="18"/>
        <v>0</v>
      </c>
      <c r="AN52" s="14">
        <f t="shared" si="14"/>
        <v>0</v>
      </c>
    </row>
    <row r="53" spans="1:40" ht="25" customHeight="1">
      <c r="A53" s="34">
        <f t="shared" si="3"/>
        <v>42</v>
      </c>
      <c r="B53" s="54" t="str">
        <f t="shared" si="15"/>
        <v/>
      </c>
      <c r="C53" s="133"/>
      <c r="D53" s="31" t="str">
        <f t="shared" si="16"/>
        <v/>
      </c>
      <c r="E53" s="31" t="str">
        <f t="shared" si="17"/>
        <v/>
      </c>
      <c r="F53" s="61"/>
      <c r="G53" s="61"/>
      <c r="H53" s="61"/>
      <c r="I53" s="31" t="str">
        <f t="shared" si="4"/>
        <v/>
      </c>
      <c r="J53" s="31" t="str">
        <f t="shared" si="0"/>
        <v/>
      </c>
      <c r="K53" s="31" t="str">
        <f>IF(J53="","",VLOOKUP(J53,※編集不可※選択項目!H:I,2,0))</f>
        <v/>
      </c>
      <c r="L53" s="134"/>
      <c r="M53" s="135"/>
      <c r="N53" s="134"/>
      <c r="O53" s="61"/>
      <c r="P53" s="135"/>
      <c r="Q53" s="134"/>
      <c r="R53" s="61"/>
      <c r="S53" s="136"/>
      <c r="T53" s="61"/>
      <c r="U53" s="137"/>
      <c r="V53" s="70"/>
      <c r="W53" s="83"/>
      <c r="X53" s="84"/>
      <c r="Y53" s="85"/>
      <c r="Z53" s="32" t="e">
        <f>C53&amp;D53&amp;E53&amp;G53&amp;I53&amp;J53&amp;K53&amp;L53&amp;H53&amp;M53&amp;N53&amp;O53&amp;P53&amp;Q53&amp;R53&amp;#REF!&amp;#REF!</f>
        <v>#REF!</v>
      </c>
      <c r="AA53" s="32" t="e">
        <f t="shared" si="5"/>
        <v>#REF!</v>
      </c>
      <c r="AB53" s="32" t="e">
        <f t="shared" si="6"/>
        <v>#REF!</v>
      </c>
      <c r="AC53" s="32" t="str">
        <f t="shared" si="1"/>
        <v/>
      </c>
      <c r="AD53" s="32" t="str">
        <f t="shared" si="7"/>
        <v/>
      </c>
      <c r="AE53" s="32" t="str">
        <f t="shared" si="8"/>
        <v/>
      </c>
      <c r="AF53" s="32" t="str">
        <f t="shared" si="2"/>
        <v/>
      </c>
      <c r="AG53" s="32" t="str">
        <f t="shared" si="9"/>
        <v/>
      </c>
      <c r="AH53" s="32" t="str">
        <f t="shared" si="10"/>
        <v/>
      </c>
      <c r="AJ53" s="14">
        <f t="shared" si="11"/>
        <v>0</v>
      </c>
      <c r="AK53" s="14">
        <f t="shared" si="12"/>
        <v>0</v>
      </c>
      <c r="AL53" s="14" t="str">
        <f t="shared" si="13"/>
        <v/>
      </c>
      <c r="AM53" s="14">
        <f t="shared" si="18"/>
        <v>0</v>
      </c>
      <c r="AN53" s="14">
        <f t="shared" si="14"/>
        <v>0</v>
      </c>
    </row>
    <row r="54" spans="1:40" ht="25" customHeight="1">
      <c r="A54" s="34">
        <f t="shared" si="3"/>
        <v>43</v>
      </c>
      <c r="B54" s="54" t="str">
        <f t="shared" si="15"/>
        <v/>
      </c>
      <c r="C54" s="133"/>
      <c r="D54" s="31" t="str">
        <f t="shared" si="16"/>
        <v/>
      </c>
      <c r="E54" s="31" t="str">
        <f t="shared" si="17"/>
        <v/>
      </c>
      <c r="F54" s="61"/>
      <c r="G54" s="61"/>
      <c r="H54" s="61"/>
      <c r="I54" s="31" t="str">
        <f t="shared" si="4"/>
        <v/>
      </c>
      <c r="J54" s="31" t="str">
        <f t="shared" si="0"/>
        <v/>
      </c>
      <c r="K54" s="31" t="str">
        <f>IF(J54="","",VLOOKUP(J54,※編集不可※選択項目!H:I,2,0))</f>
        <v/>
      </c>
      <c r="L54" s="134"/>
      <c r="M54" s="135"/>
      <c r="N54" s="134"/>
      <c r="O54" s="61"/>
      <c r="P54" s="135"/>
      <c r="Q54" s="134"/>
      <c r="R54" s="61"/>
      <c r="S54" s="136"/>
      <c r="T54" s="61"/>
      <c r="U54" s="137"/>
      <c r="V54" s="70"/>
      <c r="W54" s="83"/>
      <c r="X54" s="84"/>
      <c r="Y54" s="85"/>
      <c r="Z54" s="32" t="e">
        <f>C54&amp;D54&amp;E54&amp;G54&amp;I54&amp;J54&amp;K54&amp;L54&amp;H54&amp;M54&amp;N54&amp;O54&amp;P54&amp;Q54&amp;R54&amp;#REF!&amp;#REF!</f>
        <v>#REF!</v>
      </c>
      <c r="AA54" s="32" t="e">
        <f t="shared" si="5"/>
        <v>#REF!</v>
      </c>
      <c r="AB54" s="32" t="e">
        <f t="shared" si="6"/>
        <v>#REF!</v>
      </c>
      <c r="AC54" s="32" t="str">
        <f t="shared" si="1"/>
        <v/>
      </c>
      <c r="AD54" s="32" t="str">
        <f t="shared" si="7"/>
        <v/>
      </c>
      <c r="AE54" s="32" t="str">
        <f t="shared" si="8"/>
        <v/>
      </c>
      <c r="AF54" s="32" t="str">
        <f t="shared" si="2"/>
        <v/>
      </c>
      <c r="AG54" s="32" t="str">
        <f t="shared" si="9"/>
        <v/>
      </c>
      <c r="AH54" s="32" t="str">
        <f t="shared" si="10"/>
        <v/>
      </c>
      <c r="AJ54" s="14">
        <f t="shared" si="11"/>
        <v>0</v>
      </c>
      <c r="AK54" s="14">
        <f t="shared" si="12"/>
        <v>0</v>
      </c>
      <c r="AL54" s="14" t="str">
        <f t="shared" si="13"/>
        <v/>
      </c>
      <c r="AM54" s="14">
        <f t="shared" si="18"/>
        <v>0</v>
      </c>
      <c r="AN54" s="14">
        <f t="shared" si="14"/>
        <v>0</v>
      </c>
    </row>
    <row r="55" spans="1:40" ht="25" customHeight="1">
      <c r="A55" s="34">
        <f t="shared" si="3"/>
        <v>44</v>
      </c>
      <c r="B55" s="54" t="str">
        <f t="shared" si="15"/>
        <v/>
      </c>
      <c r="C55" s="133"/>
      <c r="D55" s="31" t="str">
        <f t="shared" si="16"/>
        <v/>
      </c>
      <c r="E55" s="31" t="str">
        <f t="shared" si="17"/>
        <v/>
      </c>
      <c r="F55" s="61"/>
      <c r="G55" s="61"/>
      <c r="H55" s="61"/>
      <c r="I55" s="31" t="str">
        <f t="shared" si="4"/>
        <v/>
      </c>
      <c r="J55" s="31" t="str">
        <f t="shared" si="0"/>
        <v/>
      </c>
      <c r="K55" s="31" t="str">
        <f>IF(J55="","",VLOOKUP(J55,※編集不可※選択項目!H:I,2,0))</f>
        <v/>
      </c>
      <c r="L55" s="134"/>
      <c r="M55" s="135"/>
      <c r="N55" s="134"/>
      <c r="O55" s="61"/>
      <c r="P55" s="135"/>
      <c r="Q55" s="134"/>
      <c r="R55" s="61"/>
      <c r="S55" s="136"/>
      <c r="T55" s="61"/>
      <c r="U55" s="137"/>
      <c r="V55" s="70"/>
      <c r="W55" s="83"/>
      <c r="X55" s="84"/>
      <c r="Y55" s="85"/>
      <c r="Z55" s="32" t="e">
        <f>C55&amp;D55&amp;E55&amp;G55&amp;I55&amp;J55&amp;K55&amp;L55&amp;H55&amp;M55&amp;N55&amp;O55&amp;P55&amp;Q55&amp;R55&amp;#REF!&amp;#REF!</f>
        <v>#REF!</v>
      </c>
      <c r="AA55" s="32" t="e">
        <f t="shared" si="5"/>
        <v>#REF!</v>
      </c>
      <c r="AB55" s="32" t="e">
        <f t="shared" si="6"/>
        <v>#REF!</v>
      </c>
      <c r="AC55" s="32" t="str">
        <f t="shared" si="1"/>
        <v/>
      </c>
      <c r="AD55" s="32" t="str">
        <f t="shared" si="7"/>
        <v/>
      </c>
      <c r="AE55" s="32" t="str">
        <f t="shared" si="8"/>
        <v/>
      </c>
      <c r="AF55" s="32" t="str">
        <f t="shared" si="2"/>
        <v/>
      </c>
      <c r="AG55" s="32" t="str">
        <f t="shared" si="9"/>
        <v/>
      </c>
      <c r="AH55" s="32" t="str">
        <f t="shared" si="10"/>
        <v/>
      </c>
      <c r="AJ55" s="14">
        <f t="shared" si="11"/>
        <v>0</v>
      </c>
      <c r="AK55" s="14">
        <f t="shared" si="12"/>
        <v>0</v>
      </c>
      <c r="AL55" s="14" t="str">
        <f t="shared" si="13"/>
        <v/>
      </c>
      <c r="AM55" s="14">
        <f t="shared" si="18"/>
        <v>0</v>
      </c>
      <c r="AN55" s="14">
        <f t="shared" si="14"/>
        <v>0</v>
      </c>
    </row>
    <row r="56" spans="1:40" ht="25" customHeight="1">
      <c r="A56" s="34">
        <f t="shared" si="3"/>
        <v>45</v>
      </c>
      <c r="B56" s="54" t="str">
        <f t="shared" si="15"/>
        <v/>
      </c>
      <c r="C56" s="133"/>
      <c r="D56" s="31" t="str">
        <f t="shared" si="16"/>
        <v/>
      </c>
      <c r="E56" s="31" t="str">
        <f t="shared" si="17"/>
        <v/>
      </c>
      <c r="F56" s="61"/>
      <c r="G56" s="61"/>
      <c r="H56" s="61"/>
      <c r="I56" s="31" t="str">
        <f t="shared" si="4"/>
        <v/>
      </c>
      <c r="J56" s="31" t="str">
        <f t="shared" si="0"/>
        <v/>
      </c>
      <c r="K56" s="31" t="str">
        <f>IF(J56="","",VLOOKUP(J56,※編集不可※選択項目!H:I,2,0))</f>
        <v/>
      </c>
      <c r="L56" s="134"/>
      <c r="M56" s="135"/>
      <c r="N56" s="134"/>
      <c r="O56" s="61"/>
      <c r="P56" s="135"/>
      <c r="Q56" s="134"/>
      <c r="R56" s="61"/>
      <c r="S56" s="136"/>
      <c r="T56" s="61"/>
      <c r="U56" s="137"/>
      <c r="V56" s="70"/>
      <c r="W56" s="83"/>
      <c r="X56" s="84"/>
      <c r="Y56" s="85"/>
      <c r="Z56" s="32" t="e">
        <f>C56&amp;D56&amp;E56&amp;G56&amp;I56&amp;J56&amp;K56&amp;L56&amp;H56&amp;M56&amp;N56&amp;O56&amp;P56&amp;Q56&amp;R56&amp;#REF!&amp;#REF!</f>
        <v>#REF!</v>
      </c>
      <c r="AA56" s="32" t="e">
        <f t="shared" si="5"/>
        <v>#REF!</v>
      </c>
      <c r="AB56" s="32" t="e">
        <f t="shared" si="6"/>
        <v>#REF!</v>
      </c>
      <c r="AC56" s="32" t="str">
        <f t="shared" si="1"/>
        <v/>
      </c>
      <c r="AD56" s="32" t="str">
        <f t="shared" si="7"/>
        <v/>
      </c>
      <c r="AE56" s="32" t="str">
        <f t="shared" si="8"/>
        <v/>
      </c>
      <c r="AF56" s="32" t="str">
        <f t="shared" si="2"/>
        <v/>
      </c>
      <c r="AG56" s="32" t="str">
        <f t="shared" si="9"/>
        <v/>
      </c>
      <c r="AH56" s="32" t="str">
        <f t="shared" si="10"/>
        <v/>
      </c>
      <c r="AJ56" s="14">
        <f t="shared" si="11"/>
        <v>0</v>
      </c>
      <c r="AK56" s="14">
        <f t="shared" si="12"/>
        <v>0</v>
      </c>
      <c r="AL56" s="14" t="str">
        <f t="shared" si="13"/>
        <v/>
      </c>
      <c r="AM56" s="14">
        <f t="shared" si="18"/>
        <v>0</v>
      </c>
      <c r="AN56" s="14">
        <f t="shared" si="14"/>
        <v>0</v>
      </c>
    </row>
    <row r="57" spans="1:40" ht="25" customHeight="1">
      <c r="A57" s="34">
        <f t="shared" si="3"/>
        <v>46</v>
      </c>
      <c r="B57" s="54" t="str">
        <f t="shared" si="15"/>
        <v/>
      </c>
      <c r="C57" s="133"/>
      <c r="D57" s="31" t="str">
        <f t="shared" si="16"/>
        <v/>
      </c>
      <c r="E57" s="31" t="str">
        <f t="shared" si="17"/>
        <v/>
      </c>
      <c r="F57" s="61"/>
      <c r="G57" s="61"/>
      <c r="H57" s="61"/>
      <c r="I57" s="31" t="str">
        <f t="shared" si="4"/>
        <v/>
      </c>
      <c r="J57" s="31" t="str">
        <f t="shared" si="0"/>
        <v/>
      </c>
      <c r="K57" s="31" t="str">
        <f>IF(J57="","",VLOOKUP(J57,※編集不可※選択項目!H:I,2,0))</f>
        <v/>
      </c>
      <c r="L57" s="134"/>
      <c r="M57" s="135"/>
      <c r="N57" s="134"/>
      <c r="O57" s="61"/>
      <c r="P57" s="135"/>
      <c r="Q57" s="134"/>
      <c r="R57" s="61"/>
      <c r="S57" s="136"/>
      <c r="T57" s="61"/>
      <c r="U57" s="137"/>
      <c r="V57" s="70"/>
      <c r="W57" s="83"/>
      <c r="X57" s="84"/>
      <c r="Y57" s="85"/>
      <c r="Z57" s="32" t="e">
        <f>C57&amp;D57&amp;E57&amp;G57&amp;I57&amp;J57&amp;K57&amp;L57&amp;H57&amp;M57&amp;N57&amp;O57&amp;P57&amp;Q57&amp;R57&amp;#REF!&amp;#REF!</f>
        <v>#REF!</v>
      </c>
      <c r="AA57" s="32" t="e">
        <f t="shared" si="5"/>
        <v>#REF!</v>
      </c>
      <c r="AB57" s="32" t="e">
        <f t="shared" si="6"/>
        <v>#REF!</v>
      </c>
      <c r="AC57" s="32" t="str">
        <f t="shared" si="1"/>
        <v/>
      </c>
      <c r="AD57" s="32" t="str">
        <f t="shared" si="7"/>
        <v/>
      </c>
      <c r="AE57" s="32" t="str">
        <f t="shared" si="8"/>
        <v/>
      </c>
      <c r="AF57" s="32" t="str">
        <f t="shared" si="2"/>
        <v/>
      </c>
      <c r="AG57" s="32" t="str">
        <f t="shared" si="9"/>
        <v/>
      </c>
      <c r="AH57" s="32" t="str">
        <f t="shared" si="10"/>
        <v/>
      </c>
      <c r="AJ57" s="14">
        <f t="shared" si="11"/>
        <v>0</v>
      </c>
      <c r="AK57" s="14">
        <f t="shared" si="12"/>
        <v>0</v>
      </c>
      <c r="AL57" s="14" t="str">
        <f t="shared" si="13"/>
        <v/>
      </c>
      <c r="AM57" s="14">
        <f t="shared" si="18"/>
        <v>0</v>
      </c>
      <c r="AN57" s="14">
        <f t="shared" si="14"/>
        <v>0</v>
      </c>
    </row>
    <row r="58" spans="1:40" ht="25" customHeight="1">
      <c r="A58" s="34">
        <f t="shared" si="3"/>
        <v>47</v>
      </c>
      <c r="B58" s="54" t="str">
        <f t="shared" si="15"/>
        <v/>
      </c>
      <c r="C58" s="133"/>
      <c r="D58" s="31" t="str">
        <f t="shared" si="16"/>
        <v/>
      </c>
      <c r="E58" s="31" t="str">
        <f t="shared" si="17"/>
        <v/>
      </c>
      <c r="F58" s="61"/>
      <c r="G58" s="61"/>
      <c r="H58" s="61"/>
      <c r="I58" s="31" t="str">
        <f t="shared" si="4"/>
        <v/>
      </c>
      <c r="J58" s="31" t="str">
        <f t="shared" si="0"/>
        <v/>
      </c>
      <c r="K58" s="31" t="str">
        <f>IF(J58="","",VLOOKUP(J58,※編集不可※選択項目!H:I,2,0))</f>
        <v/>
      </c>
      <c r="L58" s="134"/>
      <c r="M58" s="135"/>
      <c r="N58" s="134"/>
      <c r="O58" s="61"/>
      <c r="P58" s="135"/>
      <c r="Q58" s="134"/>
      <c r="R58" s="61"/>
      <c r="S58" s="136"/>
      <c r="T58" s="61"/>
      <c r="U58" s="137"/>
      <c r="V58" s="70"/>
      <c r="W58" s="83"/>
      <c r="X58" s="84"/>
      <c r="Y58" s="85"/>
      <c r="Z58" s="32" t="e">
        <f>C58&amp;D58&amp;E58&amp;G58&amp;I58&amp;J58&amp;K58&amp;L58&amp;H58&amp;M58&amp;N58&amp;O58&amp;P58&amp;Q58&amp;R58&amp;#REF!&amp;#REF!</f>
        <v>#REF!</v>
      </c>
      <c r="AA58" s="32" t="e">
        <f t="shared" si="5"/>
        <v>#REF!</v>
      </c>
      <c r="AB58" s="32" t="e">
        <f t="shared" si="6"/>
        <v>#REF!</v>
      </c>
      <c r="AC58" s="32" t="str">
        <f t="shared" si="1"/>
        <v/>
      </c>
      <c r="AD58" s="32" t="str">
        <f t="shared" si="7"/>
        <v/>
      </c>
      <c r="AE58" s="32" t="str">
        <f t="shared" si="8"/>
        <v/>
      </c>
      <c r="AF58" s="32" t="str">
        <f t="shared" si="2"/>
        <v/>
      </c>
      <c r="AG58" s="32" t="str">
        <f t="shared" si="9"/>
        <v/>
      </c>
      <c r="AH58" s="32" t="str">
        <f t="shared" si="10"/>
        <v/>
      </c>
      <c r="AJ58" s="14">
        <f t="shared" si="11"/>
        <v>0</v>
      </c>
      <c r="AK58" s="14">
        <f t="shared" si="12"/>
        <v>0</v>
      </c>
      <c r="AL58" s="14" t="str">
        <f t="shared" si="13"/>
        <v/>
      </c>
      <c r="AM58" s="14">
        <f t="shared" si="18"/>
        <v>0</v>
      </c>
      <c r="AN58" s="14">
        <f t="shared" si="14"/>
        <v>0</v>
      </c>
    </row>
    <row r="59" spans="1:40" ht="25" customHeight="1">
      <c r="A59" s="34">
        <f t="shared" si="3"/>
        <v>48</v>
      </c>
      <c r="B59" s="54" t="str">
        <f t="shared" si="15"/>
        <v/>
      </c>
      <c r="C59" s="133"/>
      <c r="D59" s="31" t="str">
        <f t="shared" si="16"/>
        <v/>
      </c>
      <c r="E59" s="31" t="str">
        <f t="shared" si="17"/>
        <v/>
      </c>
      <c r="F59" s="61"/>
      <c r="G59" s="61"/>
      <c r="H59" s="61"/>
      <c r="I59" s="31" t="str">
        <f t="shared" si="4"/>
        <v/>
      </c>
      <c r="J59" s="31" t="str">
        <f t="shared" si="0"/>
        <v/>
      </c>
      <c r="K59" s="31" t="str">
        <f>IF(J59="","",VLOOKUP(J59,※編集不可※選択項目!H:I,2,0))</f>
        <v/>
      </c>
      <c r="L59" s="134"/>
      <c r="M59" s="135"/>
      <c r="N59" s="134"/>
      <c r="O59" s="61"/>
      <c r="P59" s="135"/>
      <c r="Q59" s="134"/>
      <c r="R59" s="61"/>
      <c r="S59" s="136"/>
      <c r="T59" s="61"/>
      <c r="U59" s="137"/>
      <c r="V59" s="70"/>
      <c r="W59" s="83"/>
      <c r="X59" s="84"/>
      <c r="Y59" s="85"/>
      <c r="Z59" s="32" t="e">
        <f>C59&amp;D59&amp;E59&amp;G59&amp;I59&amp;J59&amp;K59&amp;L59&amp;H59&amp;M59&amp;N59&amp;O59&amp;P59&amp;Q59&amp;R59&amp;#REF!&amp;#REF!</f>
        <v>#REF!</v>
      </c>
      <c r="AA59" s="32" t="e">
        <f t="shared" si="5"/>
        <v>#REF!</v>
      </c>
      <c r="AB59" s="32" t="e">
        <f t="shared" si="6"/>
        <v>#REF!</v>
      </c>
      <c r="AC59" s="32" t="str">
        <f t="shared" si="1"/>
        <v/>
      </c>
      <c r="AD59" s="32" t="str">
        <f t="shared" si="7"/>
        <v/>
      </c>
      <c r="AE59" s="32" t="str">
        <f t="shared" si="8"/>
        <v/>
      </c>
      <c r="AF59" s="32" t="str">
        <f t="shared" si="2"/>
        <v/>
      </c>
      <c r="AG59" s="32" t="str">
        <f t="shared" si="9"/>
        <v/>
      </c>
      <c r="AH59" s="32" t="str">
        <f t="shared" si="10"/>
        <v/>
      </c>
      <c r="AJ59" s="14">
        <f t="shared" si="11"/>
        <v>0</v>
      </c>
      <c r="AK59" s="14">
        <f t="shared" si="12"/>
        <v>0</v>
      </c>
      <c r="AL59" s="14" t="str">
        <f t="shared" si="13"/>
        <v/>
      </c>
      <c r="AM59" s="14">
        <f t="shared" si="18"/>
        <v>0</v>
      </c>
      <c r="AN59" s="14">
        <f t="shared" si="14"/>
        <v>0</v>
      </c>
    </row>
    <row r="60" spans="1:40" ht="25" customHeight="1">
      <c r="A60" s="34">
        <f t="shared" si="3"/>
        <v>49</v>
      </c>
      <c r="B60" s="54" t="str">
        <f t="shared" si="15"/>
        <v/>
      </c>
      <c r="C60" s="133"/>
      <c r="D60" s="31" t="str">
        <f t="shared" si="16"/>
        <v/>
      </c>
      <c r="E60" s="31" t="str">
        <f t="shared" si="17"/>
        <v/>
      </c>
      <c r="F60" s="61"/>
      <c r="G60" s="61"/>
      <c r="H60" s="61"/>
      <c r="I60" s="31" t="str">
        <f t="shared" si="4"/>
        <v/>
      </c>
      <c r="J60" s="31" t="str">
        <f t="shared" si="0"/>
        <v/>
      </c>
      <c r="K60" s="31" t="str">
        <f>IF(J60="","",VLOOKUP(J60,※編集不可※選択項目!H:I,2,0))</f>
        <v/>
      </c>
      <c r="L60" s="134"/>
      <c r="M60" s="135"/>
      <c r="N60" s="134"/>
      <c r="O60" s="61"/>
      <c r="P60" s="135"/>
      <c r="Q60" s="134"/>
      <c r="R60" s="61"/>
      <c r="S60" s="136"/>
      <c r="T60" s="61"/>
      <c r="U60" s="137"/>
      <c r="V60" s="70"/>
      <c r="W60" s="83"/>
      <c r="X60" s="84"/>
      <c r="Y60" s="85"/>
      <c r="Z60" s="32" t="e">
        <f>C60&amp;D60&amp;E60&amp;G60&amp;I60&amp;J60&amp;K60&amp;L60&amp;H60&amp;M60&amp;N60&amp;O60&amp;P60&amp;Q60&amp;R60&amp;#REF!&amp;#REF!</f>
        <v>#REF!</v>
      </c>
      <c r="AA60" s="32" t="e">
        <f t="shared" si="5"/>
        <v>#REF!</v>
      </c>
      <c r="AB60" s="32" t="e">
        <f t="shared" si="6"/>
        <v>#REF!</v>
      </c>
      <c r="AC60" s="32" t="str">
        <f t="shared" si="1"/>
        <v/>
      </c>
      <c r="AD60" s="32" t="str">
        <f t="shared" si="7"/>
        <v/>
      </c>
      <c r="AE60" s="32" t="str">
        <f t="shared" si="8"/>
        <v/>
      </c>
      <c r="AF60" s="32" t="str">
        <f t="shared" si="2"/>
        <v/>
      </c>
      <c r="AG60" s="32" t="str">
        <f t="shared" si="9"/>
        <v/>
      </c>
      <c r="AH60" s="32" t="str">
        <f t="shared" si="10"/>
        <v/>
      </c>
      <c r="AJ60" s="14">
        <f t="shared" si="11"/>
        <v>0</v>
      </c>
      <c r="AK60" s="14">
        <f t="shared" si="12"/>
        <v>0</v>
      </c>
      <c r="AL60" s="14" t="str">
        <f t="shared" si="13"/>
        <v/>
      </c>
      <c r="AM60" s="14">
        <f t="shared" si="18"/>
        <v>0</v>
      </c>
      <c r="AN60" s="14">
        <f t="shared" si="14"/>
        <v>0</v>
      </c>
    </row>
    <row r="61" spans="1:40" ht="25" customHeight="1">
      <c r="A61" s="34">
        <f t="shared" si="3"/>
        <v>50</v>
      </c>
      <c r="B61" s="54" t="str">
        <f t="shared" si="15"/>
        <v/>
      </c>
      <c r="C61" s="133"/>
      <c r="D61" s="31" t="str">
        <f t="shared" si="16"/>
        <v/>
      </c>
      <c r="E61" s="31" t="str">
        <f t="shared" si="17"/>
        <v/>
      </c>
      <c r="F61" s="61"/>
      <c r="G61" s="61"/>
      <c r="H61" s="61"/>
      <c r="I61" s="31" t="str">
        <f t="shared" si="4"/>
        <v/>
      </c>
      <c r="J61" s="31" t="str">
        <f t="shared" si="0"/>
        <v/>
      </c>
      <c r="K61" s="31" t="str">
        <f>IF(J61="","",VLOOKUP(J61,※編集不可※選択項目!H:I,2,0))</f>
        <v/>
      </c>
      <c r="L61" s="134"/>
      <c r="M61" s="135"/>
      <c r="N61" s="134"/>
      <c r="O61" s="61"/>
      <c r="P61" s="135"/>
      <c r="Q61" s="134"/>
      <c r="R61" s="61"/>
      <c r="S61" s="136"/>
      <c r="T61" s="61"/>
      <c r="U61" s="137"/>
      <c r="V61" s="70"/>
      <c r="W61" s="83"/>
      <c r="X61" s="84"/>
      <c r="Y61" s="85"/>
      <c r="Z61" s="32" t="e">
        <f>C61&amp;D61&amp;E61&amp;G61&amp;I61&amp;J61&amp;K61&amp;L61&amp;H61&amp;M61&amp;N61&amp;O61&amp;P61&amp;Q61&amp;R61&amp;#REF!&amp;#REF!</f>
        <v>#REF!</v>
      </c>
      <c r="AA61" s="32" t="e">
        <f t="shared" si="5"/>
        <v>#REF!</v>
      </c>
      <c r="AB61" s="32" t="e">
        <f t="shared" si="6"/>
        <v>#REF!</v>
      </c>
      <c r="AC61" s="32" t="str">
        <f t="shared" si="1"/>
        <v/>
      </c>
      <c r="AD61" s="32" t="str">
        <f t="shared" si="7"/>
        <v/>
      </c>
      <c r="AE61" s="32" t="str">
        <f t="shared" si="8"/>
        <v/>
      </c>
      <c r="AF61" s="32" t="str">
        <f t="shared" si="2"/>
        <v/>
      </c>
      <c r="AG61" s="32" t="str">
        <f t="shared" si="9"/>
        <v/>
      </c>
      <c r="AH61" s="32" t="str">
        <f t="shared" si="10"/>
        <v/>
      </c>
      <c r="AJ61" s="14">
        <f t="shared" si="11"/>
        <v>0</v>
      </c>
      <c r="AK61" s="14">
        <f t="shared" si="12"/>
        <v>0</v>
      </c>
      <c r="AL61" s="14" t="str">
        <f t="shared" si="13"/>
        <v/>
      </c>
      <c r="AM61" s="14">
        <f t="shared" si="18"/>
        <v>0</v>
      </c>
      <c r="AN61" s="14">
        <f t="shared" si="14"/>
        <v>0</v>
      </c>
    </row>
    <row r="62" spans="1:40" ht="25" customHeight="1">
      <c r="A62" s="34">
        <f t="shared" si="3"/>
        <v>51</v>
      </c>
      <c r="B62" s="54" t="str">
        <f t="shared" si="15"/>
        <v/>
      </c>
      <c r="C62" s="133"/>
      <c r="D62" s="31" t="str">
        <f t="shared" si="16"/>
        <v/>
      </c>
      <c r="E62" s="31" t="str">
        <f t="shared" si="17"/>
        <v/>
      </c>
      <c r="F62" s="61"/>
      <c r="G62" s="61"/>
      <c r="H62" s="61"/>
      <c r="I62" s="31" t="str">
        <f t="shared" si="4"/>
        <v/>
      </c>
      <c r="J62" s="31" t="str">
        <f t="shared" si="0"/>
        <v/>
      </c>
      <c r="K62" s="31" t="str">
        <f>IF(J62="","",VLOOKUP(J62,※編集不可※選択項目!H:I,2,0))</f>
        <v/>
      </c>
      <c r="L62" s="134"/>
      <c r="M62" s="135"/>
      <c r="N62" s="134"/>
      <c r="O62" s="61"/>
      <c r="P62" s="135"/>
      <c r="Q62" s="134"/>
      <c r="R62" s="61"/>
      <c r="S62" s="136"/>
      <c r="T62" s="61"/>
      <c r="U62" s="137"/>
      <c r="V62" s="70"/>
      <c r="W62" s="83"/>
      <c r="X62" s="84"/>
      <c r="Y62" s="85"/>
      <c r="Z62" s="32" t="e">
        <f>C62&amp;D62&amp;E62&amp;G62&amp;I62&amp;J62&amp;K62&amp;L62&amp;H62&amp;M62&amp;N62&amp;O62&amp;P62&amp;Q62&amp;R62&amp;#REF!&amp;#REF!</f>
        <v>#REF!</v>
      </c>
      <c r="AA62" s="32" t="e">
        <f t="shared" si="5"/>
        <v>#REF!</v>
      </c>
      <c r="AB62" s="32" t="e">
        <f t="shared" si="6"/>
        <v>#REF!</v>
      </c>
      <c r="AC62" s="32" t="str">
        <f t="shared" si="1"/>
        <v/>
      </c>
      <c r="AD62" s="32" t="str">
        <f t="shared" si="7"/>
        <v/>
      </c>
      <c r="AE62" s="32" t="str">
        <f t="shared" si="8"/>
        <v/>
      </c>
      <c r="AF62" s="32" t="str">
        <f t="shared" si="2"/>
        <v/>
      </c>
      <c r="AG62" s="32" t="str">
        <f t="shared" si="9"/>
        <v/>
      </c>
      <c r="AH62" s="32" t="str">
        <f t="shared" si="10"/>
        <v/>
      </c>
      <c r="AJ62" s="14">
        <f t="shared" si="11"/>
        <v>0</v>
      </c>
      <c r="AK62" s="14">
        <f t="shared" si="12"/>
        <v>0</v>
      </c>
      <c r="AL62" s="14" t="str">
        <f t="shared" si="13"/>
        <v/>
      </c>
      <c r="AM62" s="14">
        <f t="shared" si="18"/>
        <v>0</v>
      </c>
      <c r="AN62" s="14">
        <f t="shared" si="14"/>
        <v>0</v>
      </c>
    </row>
    <row r="63" spans="1:40" ht="25" customHeight="1">
      <c r="A63" s="34">
        <f t="shared" si="3"/>
        <v>52</v>
      </c>
      <c r="B63" s="54" t="str">
        <f t="shared" si="15"/>
        <v/>
      </c>
      <c r="C63" s="133"/>
      <c r="D63" s="31" t="str">
        <f t="shared" si="16"/>
        <v/>
      </c>
      <c r="E63" s="31" t="str">
        <f t="shared" si="17"/>
        <v/>
      </c>
      <c r="F63" s="61"/>
      <c r="G63" s="61"/>
      <c r="H63" s="61"/>
      <c r="I63" s="31" t="str">
        <f t="shared" si="4"/>
        <v/>
      </c>
      <c r="J63" s="31" t="str">
        <f t="shared" si="0"/>
        <v/>
      </c>
      <c r="K63" s="31" t="str">
        <f>IF(J63="","",VLOOKUP(J63,※編集不可※選択項目!H:I,2,0))</f>
        <v/>
      </c>
      <c r="L63" s="134"/>
      <c r="M63" s="135"/>
      <c r="N63" s="134"/>
      <c r="O63" s="61"/>
      <c r="P63" s="135"/>
      <c r="Q63" s="134"/>
      <c r="R63" s="61"/>
      <c r="S63" s="136"/>
      <c r="T63" s="61"/>
      <c r="U63" s="137"/>
      <c r="V63" s="70"/>
      <c r="W63" s="83"/>
      <c r="X63" s="84"/>
      <c r="Y63" s="85"/>
      <c r="Z63" s="32" t="e">
        <f>C63&amp;D63&amp;E63&amp;G63&amp;I63&amp;J63&amp;K63&amp;L63&amp;H63&amp;M63&amp;N63&amp;O63&amp;P63&amp;Q63&amp;R63&amp;#REF!&amp;#REF!</f>
        <v>#REF!</v>
      </c>
      <c r="AA63" s="32" t="e">
        <f t="shared" si="5"/>
        <v>#REF!</v>
      </c>
      <c r="AB63" s="32" t="e">
        <f t="shared" si="6"/>
        <v>#REF!</v>
      </c>
      <c r="AC63" s="32" t="str">
        <f t="shared" si="1"/>
        <v/>
      </c>
      <c r="AD63" s="32" t="str">
        <f t="shared" si="7"/>
        <v/>
      </c>
      <c r="AE63" s="32" t="str">
        <f t="shared" si="8"/>
        <v/>
      </c>
      <c r="AF63" s="32" t="str">
        <f t="shared" si="2"/>
        <v/>
      </c>
      <c r="AG63" s="32" t="str">
        <f t="shared" si="9"/>
        <v/>
      </c>
      <c r="AH63" s="32" t="str">
        <f t="shared" si="10"/>
        <v/>
      </c>
      <c r="AJ63" s="14">
        <f t="shared" si="11"/>
        <v>0</v>
      </c>
      <c r="AK63" s="14">
        <f t="shared" si="12"/>
        <v>0</v>
      </c>
      <c r="AL63" s="14" t="str">
        <f t="shared" si="13"/>
        <v/>
      </c>
      <c r="AM63" s="14">
        <f t="shared" si="18"/>
        <v>0</v>
      </c>
      <c r="AN63" s="14">
        <f t="shared" si="14"/>
        <v>0</v>
      </c>
    </row>
    <row r="64" spans="1:40" ht="25" customHeight="1">
      <c r="A64" s="34">
        <f t="shared" si="3"/>
        <v>53</v>
      </c>
      <c r="B64" s="54" t="str">
        <f t="shared" si="15"/>
        <v/>
      </c>
      <c r="C64" s="133"/>
      <c r="D64" s="31" t="str">
        <f t="shared" si="16"/>
        <v/>
      </c>
      <c r="E64" s="31" t="str">
        <f t="shared" si="17"/>
        <v/>
      </c>
      <c r="F64" s="61"/>
      <c r="G64" s="61"/>
      <c r="H64" s="61"/>
      <c r="I64" s="31" t="str">
        <f t="shared" si="4"/>
        <v/>
      </c>
      <c r="J64" s="31" t="str">
        <f t="shared" si="0"/>
        <v/>
      </c>
      <c r="K64" s="31" t="str">
        <f>IF(J64="","",VLOOKUP(J64,※編集不可※選択項目!H:I,2,0))</f>
        <v/>
      </c>
      <c r="L64" s="134"/>
      <c r="M64" s="135"/>
      <c r="N64" s="134"/>
      <c r="O64" s="61"/>
      <c r="P64" s="135"/>
      <c r="Q64" s="134"/>
      <c r="R64" s="61"/>
      <c r="S64" s="136"/>
      <c r="T64" s="61"/>
      <c r="U64" s="137"/>
      <c r="V64" s="70"/>
      <c r="W64" s="83"/>
      <c r="X64" s="84"/>
      <c r="Y64" s="85"/>
      <c r="Z64" s="32" t="e">
        <f>C64&amp;D64&amp;E64&amp;G64&amp;I64&amp;J64&amp;K64&amp;L64&amp;H64&amp;M64&amp;N64&amp;O64&amp;P64&amp;Q64&amp;R64&amp;#REF!&amp;#REF!</f>
        <v>#REF!</v>
      </c>
      <c r="AA64" s="32" t="e">
        <f t="shared" si="5"/>
        <v>#REF!</v>
      </c>
      <c r="AB64" s="32" t="e">
        <f t="shared" si="6"/>
        <v>#REF!</v>
      </c>
      <c r="AC64" s="32" t="str">
        <f t="shared" si="1"/>
        <v/>
      </c>
      <c r="AD64" s="32" t="str">
        <f t="shared" si="7"/>
        <v/>
      </c>
      <c r="AE64" s="32" t="str">
        <f t="shared" si="8"/>
        <v/>
      </c>
      <c r="AF64" s="32" t="str">
        <f t="shared" si="2"/>
        <v/>
      </c>
      <c r="AG64" s="32" t="str">
        <f t="shared" si="9"/>
        <v/>
      </c>
      <c r="AH64" s="32" t="str">
        <f t="shared" si="10"/>
        <v/>
      </c>
      <c r="AJ64" s="14">
        <f t="shared" si="11"/>
        <v>0</v>
      </c>
      <c r="AK64" s="14">
        <f t="shared" si="12"/>
        <v>0</v>
      </c>
      <c r="AL64" s="14" t="str">
        <f t="shared" si="13"/>
        <v/>
      </c>
      <c r="AM64" s="14">
        <f t="shared" si="18"/>
        <v>0</v>
      </c>
      <c r="AN64" s="14">
        <f t="shared" si="14"/>
        <v>0</v>
      </c>
    </row>
    <row r="65" spans="1:40" ht="25" customHeight="1">
      <c r="A65" s="34">
        <f t="shared" si="3"/>
        <v>54</v>
      </c>
      <c r="B65" s="54" t="str">
        <f t="shared" si="15"/>
        <v/>
      </c>
      <c r="C65" s="133"/>
      <c r="D65" s="31" t="str">
        <f t="shared" si="16"/>
        <v/>
      </c>
      <c r="E65" s="31" t="str">
        <f t="shared" si="17"/>
        <v/>
      </c>
      <c r="F65" s="61"/>
      <c r="G65" s="61"/>
      <c r="H65" s="61"/>
      <c r="I65" s="31" t="str">
        <f t="shared" si="4"/>
        <v/>
      </c>
      <c r="J65" s="31" t="str">
        <f t="shared" si="0"/>
        <v/>
      </c>
      <c r="K65" s="31" t="str">
        <f>IF(J65="","",VLOOKUP(J65,※編集不可※選択項目!H:I,2,0))</f>
        <v/>
      </c>
      <c r="L65" s="134"/>
      <c r="M65" s="135"/>
      <c r="N65" s="134"/>
      <c r="O65" s="61"/>
      <c r="P65" s="135"/>
      <c r="Q65" s="134"/>
      <c r="R65" s="61"/>
      <c r="S65" s="136"/>
      <c r="T65" s="61"/>
      <c r="U65" s="137"/>
      <c r="V65" s="70"/>
      <c r="W65" s="83"/>
      <c r="X65" s="84"/>
      <c r="Y65" s="85"/>
      <c r="Z65" s="32" t="e">
        <f>C65&amp;D65&amp;E65&amp;G65&amp;I65&amp;J65&amp;K65&amp;L65&amp;H65&amp;M65&amp;N65&amp;O65&amp;P65&amp;Q65&amp;R65&amp;#REF!&amp;#REF!</f>
        <v>#REF!</v>
      </c>
      <c r="AA65" s="32" t="e">
        <f t="shared" si="5"/>
        <v>#REF!</v>
      </c>
      <c r="AB65" s="32" t="e">
        <f t="shared" si="6"/>
        <v>#REF!</v>
      </c>
      <c r="AC65" s="32" t="str">
        <f t="shared" si="1"/>
        <v/>
      </c>
      <c r="AD65" s="32" t="str">
        <f t="shared" si="7"/>
        <v/>
      </c>
      <c r="AE65" s="32" t="str">
        <f t="shared" si="8"/>
        <v/>
      </c>
      <c r="AF65" s="32" t="str">
        <f t="shared" si="2"/>
        <v/>
      </c>
      <c r="AG65" s="32" t="str">
        <f t="shared" si="9"/>
        <v/>
      </c>
      <c r="AH65" s="32" t="str">
        <f t="shared" si="10"/>
        <v/>
      </c>
      <c r="AJ65" s="14">
        <f t="shared" si="11"/>
        <v>0</v>
      </c>
      <c r="AK65" s="14">
        <f t="shared" si="12"/>
        <v>0</v>
      </c>
      <c r="AL65" s="14" t="str">
        <f t="shared" si="13"/>
        <v/>
      </c>
      <c r="AM65" s="14">
        <f t="shared" si="18"/>
        <v>0</v>
      </c>
      <c r="AN65" s="14">
        <f t="shared" si="14"/>
        <v>0</v>
      </c>
    </row>
    <row r="66" spans="1:40" ht="25" customHeight="1">
      <c r="A66" s="34">
        <f t="shared" si="3"/>
        <v>55</v>
      </c>
      <c r="B66" s="54" t="str">
        <f t="shared" si="15"/>
        <v/>
      </c>
      <c r="C66" s="133"/>
      <c r="D66" s="31" t="str">
        <f t="shared" si="16"/>
        <v/>
      </c>
      <c r="E66" s="31" t="str">
        <f t="shared" si="17"/>
        <v/>
      </c>
      <c r="F66" s="61"/>
      <c r="G66" s="61"/>
      <c r="H66" s="61"/>
      <c r="I66" s="31" t="str">
        <f t="shared" si="4"/>
        <v/>
      </c>
      <c r="J66" s="31" t="str">
        <f t="shared" si="0"/>
        <v/>
      </c>
      <c r="K66" s="31" t="str">
        <f>IF(J66="","",VLOOKUP(J66,※編集不可※選択項目!H:I,2,0))</f>
        <v/>
      </c>
      <c r="L66" s="134"/>
      <c r="M66" s="135"/>
      <c r="N66" s="134"/>
      <c r="O66" s="61"/>
      <c r="P66" s="135"/>
      <c r="Q66" s="134"/>
      <c r="R66" s="61"/>
      <c r="S66" s="136"/>
      <c r="T66" s="61"/>
      <c r="U66" s="137"/>
      <c r="V66" s="70"/>
      <c r="W66" s="83"/>
      <c r="X66" s="84"/>
      <c r="Y66" s="85"/>
      <c r="Z66" s="32" t="e">
        <f>C66&amp;D66&amp;E66&amp;G66&amp;I66&amp;J66&amp;K66&amp;L66&amp;H66&amp;M66&amp;N66&amp;O66&amp;P66&amp;Q66&amp;R66&amp;#REF!&amp;#REF!</f>
        <v>#REF!</v>
      </c>
      <c r="AA66" s="32" t="e">
        <f t="shared" si="5"/>
        <v>#REF!</v>
      </c>
      <c r="AB66" s="32" t="e">
        <f t="shared" si="6"/>
        <v>#REF!</v>
      </c>
      <c r="AC66" s="32" t="str">
        <f t="shared" si="1"/>
        <v/>
      </c>
      <c r="AD66" s="32" t="str">
        <f t="shared" si="7"/>
        <v/>
      </c>
      <c r="AE66" s="32" t="str">
        <f t="shared" si="8"/>
        <v/>
      </c>
      <c r="AF66" s="32" t="str">
        <f t="shared" si="2"/>
        <v/>
      </c>
      <c r="AG66" s="32" t="str">
        <f t="shared" si="9"/>
        <v/>
      </c>
      <c r="AH66" s="32" t="str">
        <f t="shared" si="10"/>
        <v/>
      </c>
      <c r="AJ66" s="14">
        <f t="shared" si="11"/>
        <v>0</v>
      </c>
      <c r="AK66" s="14">
        <f t="shared" si="12"/>
        <v>0</v>
      </c>
      <c r="AL66" s="14" t="str">
        <f t="shared" si="13"/>
        <v/>
      </c>
      <c r="AM66" s="14">
        <f t="shared" si="18"/>
        <v>0</v>
      </c>
      <c r="AN66" s="14">
        <f t="shared" si="14"/>
        <v>0</v>
      </c>
    </row>
    <row r="67" spans="1:40" ht="25" customHeight="1">
      <c r="A67" s="34">
        <f t="shared" si="3"/>
        <v>56</v>
      </c>
      <c r="B67" s="54" t="str">
        <f t="shared" si="15"/>
        <v/>
      </c>
      <c r="C67" s="133"/>
      <c r="D67" s="31" t="str">
        <f t="shared" si="16"/>
        <v/>
      </c>
      <c r="E67" s="31" t="str">
        <f t="shared" si="17"/>
        <v/>
      </c>
      <c r="F67" s="61"/>
      <c r="G67" s="61"/>
      <c r="H67" s="61"/>
      <c r="I67" s="31" t="str">
        <f t="shared" si="4"/>
        <v/>
      </c>
      <c r="J67" s="31" t="str">
        <f t="shared" si="0"/>
        <v/>
      </c>
      <c r="K67" s="31" t="str">
        <f>IF(J67="","",VLOOKUP(J67,※編集不可※選択項目!H:I,2,0))</f>
        <v/>
      </c>
      <c r="L67" s="134"/>
      <c r="M67" s="135"/>
      <c r="N67" s="134"/>
      <c r="O67" s="61"/>
      <c r="P67" s="135"/>
      <c r="Q67" s="134"/>
      <c r="R67" s="61"/>
      <c r="S67" s="136"/>
      <c r="T67" s="61"/>
      <c r="U67" s="137"/>
      <c r="V67" s="70"/>
      <c r="W67" s="83"/>
      <c r="X67" s="84"/>
      <c r="Y67" s="85"/>
      <c r="Z67" s="32" t="e">
        <f>C67&amp;D67&amp;E67&amp;G67&amp;I67&amp;J67&amp;K67&amp;L67&amp;H67&amp;M67&amp;N67&amp;O67&amp;P67&amp;Q67&amp;R67&amp;#REF!&amp;#REF!</f>
        <v>#REF!</v>
      </c>
      <c r="AA67" s="32" t="e">
        <f t="shared" si="5"/>
        <v>#REF!</v>
      </c>
      <c r="AB67" s="32" t="e">
        <f t="shared" si="6"/>
        <v>#REF!</v>
      </c>
      <c r="AC67" s="32" t="str">
        <f t="shared" si="1"/>
        <v/>
      </c>
      <c r="AD67" s="32" t="str">
        <f t="shared" si="7"/>
        <v/>
      </c>
      <c r="AE67" s="32" t="str">
        <f t="shared" si="8"/>
        <v/>
      </c>
      <c r="AF67" s="32" t="str">
        <f t="shared" si="2"/>
        <v/>
      </c>
      <c r="AG67" s="32" t="str">
        <f t="shared" si="9"/>
        <v/>
      </c>
      <c r="AH67" s="32" t="str">
        <f t="shared" si="10"/>
        <v/>
      </c>
      <c r="AJ67" s="14">
        <f t="shared" si="11"/>
        <v>0</v>
      </c>
      <c r="AK67" s="14">
        <f t="shared" si="12"/>
        <v>0</v>
      </c>
      <c r="AL67" s="14" t="str">
        <f t="shared" si="13"/>
        <v/>
      </c>
      <c r="AM67" s="14">
        <f t="shared" si="18"/>
        <v>0</v>
      </c>
      <c r="AN67" s="14">
        <f t="shared" si="14"/>
        <v>0</v>
      </c>
    </row>
    <row r="68" spans="1:40" ht="25" customHeight="1">
      <c r="A68" s="34">
        <f t="shared" si="3"/>
        <v>57</v>
      </c>
      <c r="B68" s="54" t="str">
        <f t="shared" si="15"/>
        <v/>
      </c>
      <c r="C68" s="133"/>
      <c r="D68" s="31" t="str">
        <f t="shared" si="16"/>
        <v/>
      </c>
      <c r="E68" s="31" t="str">
        <f t="shared" si="17"/>
        <v/>
      </c>
      <c r="F68" s="61"/>
      <c r="G68" s="61"/>
      <c r="H68" s="61"/>
      <c r="I68" s="31" t="str">
        <f t="shared" si="4"/>
        <v/>
      </c>
      <c r="J68" s="31" t="str">
        <f t="shared" si="0"/>
        <v/>
      </c>
      <c r="K68" s="31" t="str">
        <f>IF(J68="","",VLOOKUP(J68,※編集不可※選択項目!H:I,2,0))</f>
        <v/>
      </c>
      <c r="L68" s="134"/>
      <c r="M68" s="135"/>
      <c r="N68" s="134"/>
      <c r="O68" s="61"/>
      <c r="P68" s="135"/>
      <c r="Q68" s="134"/>
      <c r="R68" s="61"/>
      <c r="S68" s="136"/>
      <c r="T68" s="61"/>
      <c r="U68" s="137"/>
      <c r="V68" s="70"/>
      <c r="W68" s="83"/>
      <c r="X68" s="84"/>
      <c r="Y68" s="85"/>
      <c r="Z68" s="32" t="e">
        <f>C68&amp;D68&amp;E68&amp;G68&amp;I68&amp;J68&amp;K68&amp;L68&amp;H68&amp;M68&amp;N68&amp;O68&amp;P68&amp;Q68&amp;R68&amp;#REF!&amp;#REF!</f>
        <v>#REF!</v>
      </c>
      <c r="AA68" s="32" t="e">
        <f t="shared" si="5"/>
        <v>#REF!</v>
      </c>
      <c r="AB68" s="32" t="e">
        <f t="shared" si="6"/>
        <v>#REF!</v>
      </c>
      <c r="AC68" s="32" t="str">
        <f t="shared" si="1"/>
        <v/>
      </c>
      <c r="AD68" s="32" t="str">
        <f t="shared" si="7"/>
        <v/>
      </c>
      <c r="AE68" s="32" t="str">
        <f t="shared" si="8"/>
        <v/>
      </c>
      <c r="AF68" s="32" t="str">
        <f t="shared" si="2"/>
        <v/>
      </c>
      <c r="AG68" s="32" t="str">
        <f t="shared" si="9"/>
        <v/>
      </c>
      <c r="AH68" s="32" t="str">
        <f t="shared" si="10"/>
        <v/>
      </c>
      <c r="AJ68" s="14">
        <f t="shared" si="11"/>
        <v>0</v>
      </c>
      <c r="AK68" s="14">
        <f t="shared" si="12"/>
        <v>0</v>
      </c>
      <c r="AL68" s="14" t="str">
        <f t="shared" si="13"/>
        <v/>
      </c>
      <c r="AM68" s="14">
        <f t="shared" si="18"/>
        <v>0</v>
      </c>
      <c r="AN68" s="14">
        <f t="shared" si="14"/>
        <v>0</v>
      </c>
    </row>
    <row r="69" spans="1:40" ht="25" customHeight="1">
      <c r="A69" s="34">
        <f t="shared" si="3"/>
        <v>58</v>
      </c>
      <c r="B69" s="54" t="str">
        <f t="shared" si="15"/>
        <v/>
      </c>
      <c r="C69" s="133"/>
      <c r="D69" s="31" t="str">
        <f t="shared" si="16"/>
        <v/>
      </c>
      <c r="E69" s="31" t="str">
        <f t="shared" si="17"/>
        <v/>
      </c>
      <c r="F69" s="61"/>
      <c r="G69" s="61"/>
      <c r="H69" s="61"/>
      <c r="I69" s="31" t="str">
        <f t="shared" si="4"/>
        <v/>
      </c>
      <c r="J69" s="31" t="str">
        <f t="shared" si="0"/>
        <v/>
      </c>
      <c r="K69" s="31" t="str">
        <f>IF(J69="","",VLOOKUP(J69,※編集不可※選択項目!H:I,2,0))</f>
        <v/>
      </c>
      <c r="L69" s="134"/>
      <c r="M69" s="135"/>
      <c r="N69" s="134"/>
      <c r="O69" s="61"/>
      <c r="P69" s="135"/>
      <c r="Q69" s="134"/>
      <c r="R69" s="61"/>
      <c r="S69" s="136"/>
      <c r="T69" s="61"/>
      <c r="U69" s="137"/>
      <c r="V69" s="70"/>
      <c r="W69" s="83"/>
      <c r="X69" s="84"/>
      <c r="Y69" s="85"/>
      <c r="Z69" s="32" t="e">
        <f>C69&amp;D69&amp;E69&amp;G69&amp;I69&amp;J69&amp;K69&amp;L69&amp;H69&amp;M69&amp;N69&amp;O69&amp;P69&amp;Q69&amp;R69&amp;#REF!&amp;#REF!</f>
        <v>#REF!</v>
      </c>
      <c r="AA69" s="32" t="e">
        <f t="shared" si="5"/>
        <v>#REF!</v>
      </c>
      <c r="AB69" s="32" t="e">
        <f t="shared" si="6"/>
        <v>#REF!</v>
      </c>
      <c r="AC69" s="32" t="str">
        <f t="shared" si="1"/>
        <v/>
      </c>
      <c r="AD69" s="32" t="str">
        <f t="shared" si="7"/>
        <v/>
      </c>
      <c r="AE69" s="32" t="str">
        <f t="shared" si="8"/>
        <v/>
      </c>
      <c r="AF69" s="32" t="str">
        <f t="shared" si="2"/>
        <v/>
      </c>
      <c r="AG69" s="32" t="str">
        <f t="shared" si="9"/>
        <v/>
      </c>
      <c r="AH69" s="32" t="str">
        <f t="shared" si="10"/>
        <v/>
      </c>
      <c r="AJ69" s="14">
        <f t="shared" si="11"/>
        <v>0</v>
      </c>
      <c r="AK69" s="14">
        <f t="shared" si="12"/>
        <v>0</v>
      </c>
      <c r="AL69" s="14" t="str">
        <f t="shared" si="13"/>
        <v/>
      </c>
      <c r="AM69" s="14">
        <f t="shared" si="18"/>
        <v>0</v>
      </c>
      <c r="AN69" s="14">
        <f t="shared" si="14"/>
        <v>0</v>
      </c>
    </row>
    <row r="70" spans="1:40" ht="25" customHeight="1">
      <c r="A70" s="34">
        <f t="shared" si="3"/>
        <v>59</v>
      </c>
      <c r="B70" s="54" t="str">
        <f t="shared" si="15"/>
        <v/>
      </c>
      <c r="C70" s="133"/>
      <c r="D70" s="31" t="str">
        <f t="shared" si="16"/>
        <v/>
      </c>
      <c r="E70" s="31" t="str">
        <f t="shared" si="17"/>
        <v/>
      </c>
      <c r="F70" s="61"/>
      <c r="G70" s="61"/>
      <c r="H70" s="61"/>
      <c r="I70" s="31" t="str">
        <f t="shared" si="4"/>
        <v/>
      </c>
      <c r="J70" s="31" t="str">
        <f t="shared" si="0"/>
        <v/>
      </c>
      <c r="K70" s="31" t="str">
        <f>IF(J70="","",VLOOKUP(J70,※編集不可※選択項目!H:I,2,0))</f>
        <v/>
      </c>
      <c r="L70" s="134"/>
      <c r="M70" s="135"/>
      <c r="N70" s="134"/>
      <c r="O70" s="61"/>
      <c r="P70" s="135"/>
      <c r="Q70" s="134"/>
      <c r="R70" s="61"/>
      <c r="S70" s="136"/>
      <c r="T70" s="61"/>
      <c r="U70" s="137"/>
      <c r="V70" s="70"/>
      <c r="W70" s="83"/>
      <c r="X70" s="84"/>
      <c r="Y70" s="85"/>
      <c r="Z70" s="32" t="e">
        <f>C70&amp;D70&amp;E70&amp;G70&amp;I70&amp;J70&amp;K70&amp;L70&amp;H70&amp;M70&amp;N70&amp;O70&amp;P70&amp;Q70&amp;R70&amp;#REF!&amp;#REF!</f>
        <v>#REF!</v>
      </c>
      <c r="AA70" s="32" t="e">
        <f t="shared" si="5"/>
        <v>#REF!</v>
      </c>
      <c r="AB70" s="32" t="e">
        <f t="shared" si="6"/>
        <v>#REF!</v>
      </c>
      <c r="AC70" s="32" t="str">
        <f t="shared" si="1"/>
        <v/>
      </c>
      <c r="AD70" s="32" t="str">
        <f t="shared" si="7"/>
        <v/>
      </c>
      <c r="AE70" s="32" t="str">
        <f t="shared" si="8"/>
        <v/>
      </c>
      <c r="AF70" s="32" t="str">
        <f t="shared" si="2"/>
        <v/>
      </c>
      <c r="AG70" s="32" t="str">
        <f t="shared" si="9"/>
        <v/>
      </c>
      <c r="AH70" s="32" t="str">
        <f t="shared" si="10"/>
        <v/>
      </c>
      <c r="AJ70" s="14">
        <f t="shared" si="11"/>
        <v>0</v>
      </c>
      <c r="AK70" s="14">
        <f t="shared" si="12"/>
        <v>0</v>
      </c>
      <c r="AL70" s="14" t="str">
        <f t="shared" si="13"/>
        <v/>
      </c>
      <c r="AM70" s="14">
        <f t="shared" si="18"/>
        <v>0</v>
      </c>
      <c r="AN70" s="14">
        <f t="shared" si="14"/>
        <v>0</v>
      </c>
    </row>
    <row r="71" spans="1:40" ht="25" customHeight="1">
      <c r="A71" s="34">
        <f t="shared" si="3"/>
        <v>60</v>
      </c>
      <c r="B71" s="54" t="str">
        <f t="shared" si="15"/>
        <v/>
      </c>
      <c r="C71" s="133"/>
      <c r="D71" s="31" t="str">
        <f t="shared" si="16"/>
        <v/>
      </c>
      <c r="E71" s="31" t="str">
        <f t="shared" si="17"/>
        <v/>
      </c>
      <c r="F71" s="61"/>
      <c r="G71" s="61"/>
      <c r="H71" s="61"/>
      <c r="I71" s="31" t="str">
        <f t="shared" si="4"/>
        <v/>
      </c>
      <c r="J71" s="31" t="str">
        <f t="shared" si="0"/>
        <v/>
      </c>
      <c r="K71" s="31" t="str">
        <f>IF(J71="","",VLOOKUP(J71,※編集不可※選択項目!H:I,2,0))</f>
        <v/>
      </c>
      <c r="L71" s="134"/>
      <c r="M71" s="135"/>
      <c r="N71" s="134"/>
      <c r="O71" s="61"/>
      <c r="P71" s="135"/>
      <c r="Q71" s="134"/>
      <c r="R71" s="61"/>
      <c r="S71" s="136"/>
      <c r="T71" s="61"/>
      <c r="U71" s="137"/>
      <c r="V71" s="70"/>
      <c r="W71" s="83"/>
      <c r="X71" s="84"/>
      <c r="Y71" s="85"/>
      <c r="Z71" s="32" t="e">
        <f>C71&amp;D71&amp;E71&amp;G71&amp;I71&amp;J71&amp;K71&amp;L71&amp;H71&amp;M71&amp;N71&amp;O71&amp;P71&amp;Q71&amp;R71&amp;#REF!&amp;#REF!</f>
        <v>#REF!</v>
      </c>
      <c r="AA71" s="32" t="e">
        <f t="shared" si="5"/>
        <v>#REF!</v>
      </c>
      <c r="AB71" s="32" t="e">
        <f t="shared" si="6"/>
        <v>#REF!</v>
      </c>
      <c r="AC71" s="32" t="str">
        <f t="shared" si="1"/>
        <v/>
      </c>
      <c r="AD71" s="32" t="str">
        <f t="shared" si="7"/>
        <v/>
      </c>
      <c r="AE71" s="32" t="str">
        <f t="shared" si="8"/>
        <v/>
      </c>
      <c r="AF71" s="32" t="str">
        <f t="shared" si="2"/>
        <v/>
      </c>
      <c r="AG71" s="32" t="str">
        <f t="shared" si="9"/>
        <v/>
      </c>
      <c r="AH71" s="32" t="str">
        <f t="shared" si="10"/>
        <v/>
      </c>
      <c r="AJ71" s="14">
        <f t="shared" si="11"/>
        <v>0</v>
      </c>
      <c r="AK71" s="14">
        <f t="shared" si="12"/>
        <v>0</v>
      </c>
      <c r="AL71" s="14" t="str">
        <f t="shared" si="13"/>
        <v/>
      </c>
      <c r="AM71" s="14">
        <f t="shared" si="18"/>
        <v>0</v>
      </c>
      <c r="AN71" s="14">
        <f t="shared" si="14"/>
        <v>0</v>
      </c>
    </row>
    <row r="72" spans="1:40" ht="25" customHeight="1">
      <c r="A72" s="34">
        <f t="shared" si="3"/>
        <v>61</v>
      </c>
      <c r="B72" s="54" t="str">
        <f t="shared" si="15"/>
        <v/>
      </c>
      <c r="C72" s="133"/>
      <c r="D72" s="31" t="str">
        <f t="shared" si="16"/>
        <v/>
      </c>
      <c r="E72" s="31" t="str">
        <f t="shared" si="17"/>
        <v/>
      </c>
      <c r="F72" s="61"/>
      <c r="G72" s="61"/>
      <c r="H72" s="61"/>
      <c r="I72" s="31" t="str">
        <f t="shared" si="4"/>
        <v/>
      </c>
      <c r="J72" s="31" t="str">
        <f t="shared" si="0"/>
        <v/>
      </c>
      <c r="K72" s="31" t="str">
        <f>IF(J72="","",VLOOKUP(J72,※編集不可※選択項目!H:I,2,0))</f>
        <v/>
      </c>
      <c r="L72" s="134"/>
      <c r="M72" s="135"/>
      <c r="N72" s="134"/>
      <c r="O72" s="61"/>
      <c r="P72" s="135"/>
      <c r="Q72" s="134"/>
      <c r="R72" s="61"/>
      <c r="S72" s="136"/>
      <c r="T72" s="61"/>
      <c r="U72" s="137"/>
      <c r="V72" s="70"/>
      <c r="W72" s="83"/>
      <c r="X72" s="84"/>
      <c r="Y72" s="85"/>
      <c r="Z72" s="32" t="e">
        <f>C72&amp;D72&amp;E72&amp;G72&amp;I72&amp;J72&amp;K72&amp;L72&amp;H72&amp;M72&amp;N72&amp;O72&amp;P72&amp;Q72&amp;R72&amp;#REF!&amp;#REF!</f>
        <v>#REF!</v>
      </c>
      <c r="AA72" s="32" t="e">
        <f t="shared" si="5"/>
        <v>#REF!</v>
      </c>
      <c r="AB72" s="32" t="e">
        <f t="shared" si="6"/>
        <v>#REF!</v>
      </c>
      <c r="AC72" s="32" t="str">
        <f t="shared" si="1"/>
        <v/>
      </c>
      <c r="AD72" s="32" t="str">
        <f t="shared" si="7"/>
        <v/>
      </c>
      <c r="AE72" s="32" t="str">
        <f t="shared" si="8"/>
        <v/>
      </c>
      <c r="AF72" s="32" t="str">
        <f t="shared" si="2"/>
        <v/>
      </c>
      <c r="AG72" s="32" t="str">
        <f t="shared" si="9"/>
        <v/>
      </c>
      <c r="AH72" s="32" t="str">
        <f t="shared" si="10"/>
        <v/>
      </c>
      <c r="AJ72" s="14">
        <f t="shared" si="11"/>
        <v>0</v>
      </c>
      <c r="AK72" s="14">
        <f t="shared" si="12"/>
        <v>0</v>
      </c>
      <c r="AL72" s="14" t="str">
        <f t="shared" si="13"/>
        <v/>
      </c>
      <c r="AM72" s="14">
        <f t="shared" si="18"/>
        <v>0</v>
      </c>
      <c r="AN72" s="14">
        <f t="shared" si="14"/>
        <v>0</v>
      </c>
    </row>
    <row r="73" spans="1:40" ht="25" customHeight="1">
      <c r="A73" s="34">
        <f t="shared" si="3"/>
        <v>62</v>
      </c>
      <c r="B73" s="54" t="str">
        <f t="shared" si="15"/>
        <v/>
      </c>
      <c r="C73" s="133"/>
      <c r="D73" s="31" t="str">
        <f t="shared" si="16"/>
        <v/>
      </c>
      <c r="E73" s="31" t="str">
        <f t="shared" si="17"/>
        <v/>
      </c>
      <c r="F73" s="61"/>
      <c r="G73" s="61"/>
      <c r="H73" s="61"/>
      <c r="I73" s="31" t="str">
        <f t="shared" si="4"/>
        <v/>
      </c>
      <c r="J73" s="31" t="str">
        <f t="shared" si="0"/>
        <v/>
      </c>
      <c r="K73" s="31" t="str">
        <f>IF(J73="","",VLOOKUP(J73,※編集不可※選択項目!H:I,2,0))</f>
        <v/>
      </c>
      <c r="L73" s="134"/>
      <c r="M73" s="135"/>
      <c r="N73" s="134"/>
      <c r="O73" s="61"/>
      <c r="P73" s="135"/>
      <c r="Q73" s="134"/>
      <c r="R73" s="61"/>
      <c r="S73" s="136"/>
      <c r="T73" s="61"/>
      <c r="U73" s="137"/>
      <c r="V73" s="70"/>
      <c r="W73" s="83"/>
      <c r="X73" s="84"/>
      <c r="Y73" s="85"/>
      <c r="Z73" s="32" t="e">
        <f>C73&amp;D73&amp;E73&amp;G73&amp;I73&amp;J73&amp;K73&amp;L73&amp;H73&amp;M73&amp;N73&amp;O73&amp;P73&amp;Q73&amp;R73&amp;#REF!&amp;#REF!</f>
        <v>#REF!</v>
      </c>
      <c r="AA73" s="32" t="e">
        <f t="shared" si="5"/>
        <v>#REF!</v>
      </c>
      <c r="AB73" s="32" t="e">
        <f t="shared" si="6"/>
        <v>#REF!</v>
      </c>
      <c r="AC73" s="32" t="str">
        <f t="shared" si="1"/>
        <v/>
      </c>
      <c r="AD73" s="32" t="str">
        <f t="shared" si="7"/>
        <v/>
      </c>
      <c r="AE73" s="32" t="str">
        <f t="shared" si="8"/>
        <v/>
      </c>
      <c r="AF73" s="32" t="str">
        <f t="shared" si="2"/>
        <v/>
      </c>
      <c r="AG73" s="32" t="str">
        <f t="shared" si="9"/>
        <v/>
      </c>
      <c r="AH73" s="32" t="str">
        <f t="shared" si="10"/>
        <v/>
      </c>
      <c r="AJ73" s="14">
        <f t="shared" si="11"/>
        <v>0</v>
      </c>
      <c r="AK73" s="14">
        <f t="shared" si="12"/>
        <v>0</v>
      </c>
      <c r="AL73" s="14" t="str">
        <f t="shared" si="13"/>
        <v/>
      </c>
      <c r="AM73" s="14">
        <f t="shared" si="18"/>
        <v>0</v>
      </c>
      <c r="AN73" s="14">
        <f t="shared" si="14"/>
        <v>0</v>
      </c>
    </row>
    <row r="74" spans="1:40" ht="25" customHeight="1">
      <c r="A74" s="34">
        <f t="shared" si="3"/>
        <v>63</v>
      </c>
      <c r="B74" s="54" t="str">
        <f t="shared" si="15"/>
        <v/>
      </c>
      <c r="C74" s="133"/>
      <c r="D74" s="31" t="str">
        <f t="shared" si="16"/>
        <v/>
      </c>
      <c r="E74" s="31" t="str">
        <f t="shared" si="17"/>
        <v/>
      </c>
      <c r="F74" s="61"/>
      <c r="G74" s="61"/>
      <c r="H74" s="61"/>
      <c r="I74" s="31" t="str">
        <f t="shared" si="4"/>
        <v/>
      </c>
      <c r="J74" s="31" t="str">
        <f t="shared" si="0"/>
        <v/>
      </c>
      <c r="K74" s="31" t="str">
        <f>IF(J74="","",VLOOKUP(J74,※編集不可※選択項目!H:I,2,0))</f>
        <v/>
      </c>
      <c r="L74" s="134"/>
      <c r="M74" s="135"/>
      <c r="N74" s="134"/>
      <c r="O74" s="61"/>
      <c r="P74" s="135"/>
      <c r="Q74" s="134"/>
      <c r="R74" s="61"/>
      <c r="S74" s="136"/>
      <c r="T74" s="61"/>
      <c r="U74" s="137"/>
      <c r="V74" s="70"/>
      <c r="W74" s="83"/>
      <c r="X74" s="84"/>
      <c r="Y74" s="85"/>
      <c r="Z74" s="32" t="e">
        <f>C74&amp;D74&amp;E74&amp;G74&amp;I74&amp;J74&amp;K74&amp;L74&amp;H74&amp;M74&amp;N74&amp;O74&amp;P74&amp;Q74&amp;R74&amp;#REF!&amp;#REF!</f>
        <v>#REF!</v>
      </c>
      <c r="AA74" s="32" t="e">
        <f t="shared" si="5"/>
        <v>#REF!</v>
      </c>
      <c r="AB74" s="32" t="e">
        <f t="shared" si="6"/>
        <v>#REF!</v>
      </c>
      <c r="AC74" s="32" t="str">
        <f t="shared" si="1"/>
        <v/>
      </c>
      <c r="AD74" s="32" t="str">
        <f t="shared" si="7"/>
        <v/>
      </c>
      <c r="AE74" s="32" t="str">
        <f t="shared" si="8"/>
        <v/>
      </c>
      <c r="AF74" s="32" t="str">
        <f t="shared" si="2"/>
        <v/>
      </c>
      <c r="AG74" s="32" t="str">
        <f t="shared" si="9"/>
        <v/>
      </c>
      <c r="AH74" s="32" t="str">
        <f t="shared" si="10"/>
        <v/>
      </c>
      <c r="AJ74" s="14">
        <f t="shared" si="11"/>
        <v>0</v>
      </c>
      <c r="AK74" s="14">
        <f t="shared" si="12"/>
        <v>0</v>
      </c>
      <c r="AL74" s="14" t="str">
        <f t="shared" si="13"/>
        <v/>
      </c>
      <c r="AM74" s="14">
        <f t="shared" si="18"/>
        <v>0</v>
      </c>
      <c r="AN74" s="14">
        <f t="shared" si="14"/>
        <v>0</v>
      </c>
    </row>
    <row r="75" spans="1:40" ht="25" customHeight="1">
      <c r="A75" s="34">
        <f t="shared" si="3"/>
        <v>64</v>
      </c>
      <c r="B75" s="54" t="str">
        <f t="shared" si="15"/>
        <v/>
      </c>
      <c r="C75" s="133"/>
      <c r="D75" s="31" t="str">
        <f t="shared" si="16"/>
        <v/>
      </c>
      <c r="E75" s="31" t="str">
        <f t="shared" si="17"/>
        <v/>
      </c>
      <c r="F75" s="61"/>
      <c r="G75" s="61"/>
      <c r="H75" s="61"/>
      <c r="I75" s="31" t="str">
        <f t="shared" si="4"/>
        <v/>
      </c>
      <c r="J75" s="31" t="str">
        <f t="shared" ref="J75:J138" si="19">IF(C75="","",C75)</f>
        <v/>
      </c>
      <c r="K75" s="31" t="str">
        <f>IF(J75="","",VLOOKUP(J75,※編集不可※選択項目!H:I,2,0))</f>
        <v/>
      </c>
      <c r="L75" s="134"/>
      <c r="M75" s="135"/>
      <c r="N75" s="134"/>
      <c r="O75" s="61"/>
      <c r="P75" s="135"/>
      <c r="Q75" s="134"/>
      <c r="R75" s="61"/>
      <c r="S75" s="136"/>
      <c r="T75" s="61"/>
      <c r="U75" s="137"/>
      <c r="V75" s="70"/>
      <c r="W75" s="83"/>
      <c r="X75" s="84"/>
      <c r="Y75" s="85"/>
      <c r="Z75" s="32" t="e">
        <f>C75&amp;D75&amp;E75&amp;G75&amp;I75&amp;J75&amp;K75&amp;L75&amp;H75&amp;M75&amp;N75&amp;O75&amp;P75&amp;Q75&amp;R75&amp;#REF!&amp;#REF!</f>
        <v>#REF!</v>
      </c>
      <c r="AA75" s="32" t="e">
        <f t="shared" si="5"/>
        <v>#REF!</v>
      </c>
      <c r="AB75" s="32" t="e">
        <f t="shared" si="6"/>
        <v>#REF!</v>
      </c>
      <c r="AC75" s="32" t="str">
        <f t="shared" ref="AC75:AC138" si="20">C75&amp;E75&amp;I75</f>
        <v/>
      </c>
      <c r="AD75" s="32" t="str">
        <f t="shared" si="7"/>
        <v/>
      </c>
      <c r="AE75" s="32" t="str">
        <f t="shared" si="8"/>
        <v/>
      </c>
      <c r="AF75" s="32" t="str">
        <f t="shared" ref="AF75:AF138" si="21">IF(I75="","",I75)</f>
        <v/>
      </c>
      <c r="AG75" s="32" t="str">
        <f t="shared" si="9"/>
        <v/>
      </c>
      <c r="AH75" s="32" t="str">
        <f t="shared" si="10"/>
        <v/>
      </c>
      <c r="AJ75" s="14">
        <f t="shared" si="11"/>
        <v>0</v>
      </c>
      <c r="AK75" s="14">
        <f t="shared" si="12"/>
        <v>0</v>
      </c>
      <c r="AL75" s="14" t="str">
        <f t="shared" si="13"/>
        <v/>
      </c>
      <c r="AM75" s="14">
        <f t="shared" si="18"/>
        <v>0</v>
      </c>
      <c r="AN75" s="14">
        <f t="shared" si="14"/>
        <v>0</v>
      </c>
    </row>
    <row r="76" spans="1:40" ht="25" customHeight="1">
      <c r="A76" s="34">
        <f t="shared" ref="A76:A139" si="22">ROW()-11</f>
        <v>65</v>
      </c>
      <c r="B76" s="54" t="str">
        <f t="shared" si="15"/>
        <v/>
      </c>
      <c r="C76" s="133"/>
      <c r="D76" s="31" t="str">
        <f t="shared" si="16"/>
        <v/>
      </c>
      <c r="E76" s="31" t="str">
        <f t="shared" si="17"/>
        <v/>
      </c>
      <c r="F76" s="61"/>
      <c r="G76" s="61"/>
      <c r="H76" s="61"/>
      <c r="I76" s="31" t="str">
        <f t="shared" ref="I76:I139" si="23">IF(G76="","",G76&amp;"（"&amp;H76&amp;"）")</f>
        <v/>
      </c>
      <c r="J76" s="31" t="str">
        <f t="shared" si="19"/>
        <v/>
      </c>
      <c r="K76" s="31" t="str">
        <f>IF(J76="","",VLOOKUP(J76,※編集不可※選択項目!H:I,2,0))</f>
        <v/>
      </c>
      <c r="L76" s="134"/>
      <c r="M76" s="135"/>
      <c r="N76" s="134"/>
      <c r="O76" s="61"/>
      <c r="P76" s="135"/>
      <c r="Q76" s="134"/>
      <c r="R76" s="61"/>
      <c r="S76" s="136"/>
      <c r="T76" s="61"/>
      <c r="U76" s="137"/>
      <c r="V76" s="70"/>
      <c r="W76" s="83"/>
      <c r="X76" s="84"/>
      <c r="Y76" s="85"/>
      <c r="Z76" s="32" t="e">
        <f>C76&amp;D76&amp;E76&amp;G76&amp;I76&amp;J76&amp;K76&amp;L76&amp;H76&amp;M76&amp;N76&amp;O76&amp;P76&amp;Q76&amp;R76&amp;#REF!&amp;#REF!</f>
        <v>#REF!</v>
      </c>
      <c r="AA76" s="32" t="e">
        <f t="shared" ref="AA76:AA139" si="24">IF(Z76="","",COUNTIF($Z$11:$Z$310,Z76))</f>
        <v>#REF!</v>
      </c>
      <c r="AB76" s="32" t="e">
        <f t="shared" ref="AB76:AB139" si="25">IF(Z76="","",IF(Z76=Z75,1,0))</f>
        <v>#REF!</v>
      </c>
      <c r="AC76" s="32" t="str">
        <f t="shared" si="20"/>
        <v/>
      </c>
      <c r="AD76" s="32" t="str">
        <f t="shared" ref="AD76:AD139" si="26">IF(AC76="","",COUNTIF($AC$11:$AC$310,AC76))</f>
        <v/>
      </c>
      <c r="AE76" s="32" t="str">
        <f t="shared" ref="AE76:AE139" si="27">IF(AC76="","",IF(AC76=AC75,1,0))</f>
        <v/>
      </c>
      <c r="AF76" s="32" t="str">
        <f t="shared" si="21"/>
        <v/>
      </c>
      <c r="AG76" s="32" t="str">
        <f t="shared" ref="AG76:AG139" si="28">IF(AF76="","",COUNTIF($AF$11:$AF$310,AF76))</f>
        <v/>
      </c>
      <c r="AH76" s="32" t="str">
        <f t="shared" ref="AH76:AH139" si="29">IF(AF76="","",IF(AF76=AF75,1,0))</f>
        <v/>
      </c>
      <c r="AJ76" s="14">
        <f t="shared" ref="AJ76:AJ139" si="30">IF(AND(($B76&lt;&gt;""),(OR($C$2="",$F$2="",$G$3="",C76="",F76="",G76="",I76="",J76="",H76="",M76="",O76="",L76="",N76="",P76="",Q76="",R76=""))),1,0)</f>
        <v>0</v>
      </c>
      <c r="AK76" s="14">
        <f t="shared" ref="AK76:AK139" si="31">IF(AND($G76&lt;&gt;"",COUNTIF($G76,"*■*")&gt;0,$T76=""),1,0)</f>
        <v>0</v>
      </c>
      <c r="AL76" s="14" t="str">
        <f t="shared" ref="AL76:AL139" si="32">TEXT(I76,"G/標準")</f>
        <v/>
      </c>
      <c r="AM76" s="14">
        <f t="shared" si="18"/>
        <v>0</v>
      </c>
      <c r="AN76" s="14">
        <f t="shared" ref="AN76:AN139" si="33">IF(AND(K76&lt;&gt;"",L76&lt;&gt;"",$K76&gt;$L76),1,0)</f>
        <v>0</v>
      </c>
    </row>
    <row r="77" spans="1:40" ht="25" customHeight="1">
      <c r="A77" s="34">
        <f t="shared" si="22"/>
        <v>66</v>
      </c>
      <c r="B77" s="54" t="str">
        <f t="shared" ref="B77:B140" si="34">IF($C77="","","高効率空調")</f>
        <v/>
      </c>
      <c r="C77" s="133"/>
      <c r="D77" s="31" t="str">
        <f t="shared" ref="D77:D140" si="35">IF($C$2="","",IF($B77&lt;&gt;"",$C$2,""))</f>
        <v/>
      </c>
      <c r="E77" s="31" t="str">
        <f t="shared" ref="E77:E140" si="36">IF($F$2="","",IF($B77&lt;&gt;"",$F$2,""))</f>
        <v/>
      </c>
      <c r="F77" s="61"/>
      <c r="G77" s="61"/>
      <c r="H77" s="61"/>
      <c r="I77" s="31" t="str">
        <f t="shared" si="23"/>
        <v/>
      </c>
      <c r="J77" s="31" t="str">
        <f t="shared" si="19"/>
        <v/>
      </c>
      <c r="K77" s="31" t="str">
        <f>IF(J77="","",VLOOKUP(J77,※編集不可※選択項目!H:I,2,0))</f>
        <v/>
      </c>
      <c r="L77" s="134"/>
      <c r="M77" s="135"/>
      <c r="N77" s="134"/>
      <c r="O77" s="61"/>
      <c r="P77" s="135"/>
      <c r="Q77" s="134"/>
      <c r="R77" s="61"/>
      <c r="S77" s="136"/>
      <c r="T77" s="61"/>
      <c r="U77" s="137"/>
      <c r="V77" s="70"/>
      <c r="W77" s="83"/>
      <c r="X77" s="84"/>
      <c r="Y77" s="85"/>
      <c r="Z77" s="32" t="e">
        <f>C77&amp;D77&amp;E77&amp;G77&amp;I77&amp;J77&amp;K77&amp;L77&amp;H77&amp;M77&amp;N77&amp;O77&amp;P77&amp;Q77&amp;R77&amp;#REF!&amp;#REF!</f>
        <v>#REF!</v>
      </c>
      <c r="AA77" s="32" t="e">
        <f t="shared" si="24"/>
        <v>#REF!</v>
      </c>
      <c r="AB77" s="32" t="e">
        <f t="shared" si="25"/>
        <v>#REF!</v>
      </c>
      <c r="AC77" s="32" t="str">
        <f t="shared" si="20"/>
        <v/>
      </c>
      <c r="AD77" s="32" t="str">
        <f t="shared" si="26"/>
        <v/>
      </c>
      <c r="AE77" s="32" t="str">
        <f t="shared" si="27"/>
        <v/>
      </c>
      <c r="AF77" s="32" t="str">
        <f t="shared" si="21"/>
        <v/>
      </c>
      <c r="AG77" s="32" t="str">
        <f t="shared" si="28"/>
        <v/>
      </c>
      <c r="AH77" s="32" t="str">
        <f t="shared" si="29"/>
        <v/>
      </c>
      <c r="AJ77" s="14">
        <f t="shared" si="30"/>
        <v>0</v>
      </c>
      <c r="AK77" s="14">
        <f t="shared" si="31"/>
        <v>0</v>
      </c>
      <c r="AL77" s="14" t="str">
        <f t="shared" si="32"/>
        <v/>
      </c>
      <c r="AM77" s="14">
        <f t="shared" ref="AM77:AM140" si="37">IF(AL77="",0,COUNTIF($AL$12:$AL$1048576,AL77))</f>
        <v>0</v>
      </c>
      <c r="AN77" s="14">
        <f t="shared" si="33"/>
        <v>0</v>
      </c>
    </row>
    <row r="78" spans="1:40" ht="25" customHeight="1">
      <c r="A78" s="34">
        <f t="shared" si="22"/>
        <v>67</v>
      </c>
      <c r="B78" s="54" t="str">
        <f t="shared" si="34"/>
        <v/>
      </c>
      <c r="C78" s="133"/>
      <c r="D78" s="31" t="str">
        <f t="shared" si="35"/>
        <v/>
      </c>
      <c r="E78" s="31" t="str">
        <f t="shared" si="36"/>
        <v/>
      </c>
      <c r="F78" s="61"/>
      <c r="G78" s="61"/>
      <c r="H78" s="61"/>
      <c r="I78" s="31" t="str">
        <f t="shared" si="23"/>
        <v/>
      </c>
      <c r="J78" s="31" t="str">
        <f t="shared" si="19"/>
        <v/>
      </c>
      <c r="K78" s="31" t="str">
        <f>IF(J78="","",VLOOKUP(J78,※編集不可※選択項目!H:I,2,0))</f>
        <v/>
      </c>
      <c r="L78" s="134"/>
      <c r="M78" s="135"/>
      <c r="N78" s="134"/>
      <c r="O78" s="61"/>
      <c r="P78" s="135"/>
      <c r="Q78" s="134"/>
      <c r="R78" s="61"/>
      <c r="S78" s="136"/>
      <c r="T78" s="61"/>
      <c r="U78" s="137"/>
      <c r="V78" s="70"/>
      <c r="W78" s="83"/>
      <c r="X78" s="84"/>
      <c r="Y78" s="85"/>
      <c r="Z78" s="32" t="e">
        <f>C78&amp;D78&amp;E78&amp;G78&amp;I78&amp;J78&amp;K78&amp;L78&amp;H78&amp;M78&amp;N78&amp;O78&amp;P78&amp;Q78&amp;R78&amp;#REF!&amp;#REF!</f>
        <v>#REF!</v>
      </c>
      <c r="AA78" s="32" t="e">
        <f t="shared" si="24"/>
        <v>#REF!</v>
      </c>
      <c r="AB78" s="32" t="e">
        <f t="shared" si="25"/>
        <v>#REF!</v>
      </c>
      <c r="AC78" s="32" t="str">
        <f t="shared" si="20"/>
        <v/>
      </c>
      <c r="AD78" s="32" t="str">
        <f t="shared" si="26"/>
        <v/>
      </c>
      <c r="AE78" s="32" t="str">
        <f t="shared" si="27"/>
        <v/>
      </c>
      <c r="AF78" s="32" t="str">
        <f t="shared" si="21"/>
        <v/>
      </c>
      <c r="AG78" s="32" t="str">
        <f t="shared" si="28"/>
        <v/>
      </c>
      <c r="AH78" s="32" t="str">
        <f t="shared" si="29"/>
        <v/>
      </c>
      <c r="AJ78" s="14">
        <f t="shared" si="30"/>
        <v>0</v>
      </c>
      <c r="AK78" s="14">
        <f t="shared" si="31"/>
        <v>0</v>
      </c>
      <c r="AL78" s="14" t="str">
        <f t="shared" si="32"/>
        <v/>
      </c>
      <c r="AM78" s="14">
        <f t="shared" si="37"/>
        <v>0</v>
      </c>
      <c r="AN78" s="14">
        <f t="shared" si="33"/>
        <v>0</v>
      </c>
    </row>
    <row r="79" spans="1:40" ht="25" customHeight="1">
      <c r="A79" s="34">
        <f t="shared" si="22"/>
        <v>68</v>
      </c>
      <c r="B79" s="54" t="str">
        <f t="shared" si="34"/>
        <v/>
      </c>
      <c r="C79" s="133"/>
      <c r="D79" s="31" t="str">
        <f t="shared" si="35"/>
        <v/>
      </c>
      <c r="E79" s="31" t="str">
        <f t="shared" si="36"/>
        <v/>
      </c>
      <c r="F79" s="61"/>
      <c r="G79" s="61"/>
      <c r="H79" s="61"/>
      <c r="I79" s="31" t="str">
        <f t="shared" si="23"/>
        <v/>
      </c>
      <c r="J79" s="31" t="str">
        <f t="shared" si="19"/>
        <v/>
      </c>
      <c r="K79" s="31" t="str">
        <f>IF(J79="","",VLOOKUP(J79,※編集不可※選択項目!H:I,2,0))</f>
        <v/>
      </c>
      <c r="L79" s="134"/>
      <c r="M79" s="135"/>
      <c r="N79" s="134"/>
      <c r="O79" s="61"/>
      <c r="P79" s="135"/>
      <c r="Q79" s="134"/>
      <c r="R79" s="61"/>
      <c r="S79" s="136"/>
      <c r="T79" s="61"/>
      <c r="U79" s="137"/>
      <c r="V79" s="70"/>
      <c r="W79" s="83"/>
      <c r="X79" s="84"/>
      <c r="Y79" s="85"/>
      <c r="Z79" s="32" t="e">
        <f>C79&amp;D79&amp;E79&amp;G79&amp;I79&amp;J79&amp;K79&amp;L79&amp;H79&amp;M79&amp;N79&amp;O79&amp;P79&amp;Q79&amp;R79&amp;#REF!&amp;#REF!</f>
        <v>#REF!</v>
      </c>
      <c r="AA79" s="32" t="e">
        <f t="shared" si="24"/>
        <v>#REF!</v>
      </c>
      <c r="AB79" s="32" t="e">
        <f t="shared" si="25"/>
        <v>#REF!</v>
      </c>
      <c r="AC79" s="32" t="str">
        <f t="shared" si="20"/>
        <v/>
      </c>
      <c r="AD79" s="32" t="str">
        <f t="shared" si="26"/>
        <v/>
      </c>
      <c r="AE79" s="32" t="str">
        <f t="shared" si="27"/>
        <v/>
      </c>
      <c r="AF79" s="32" t="str">
        <f t="shared" si="21"/>
        <v/>
      </c>
      <c r="AG79" s="32" t="str">
        <f t="shared" si="28"/>
        <v/>
      </c>
      <c r="AH79" s="32" t="str">
        <f t="shared" si="29"/>
        <v/>
      </c>
      <c r="AJ79" s="14">
        <f t="shared" si="30"/>
        <v>0</v>
      </c>
      <c r="AK79" s="14">
        <f t="shared" si="31"/>
        <v>0</v>
      </c>
      <c r="AL79" s="14" t="str">
        <f t="shared" si="32"/>
        <v/>
      </c>
      <c r="AM79" s="14">
        <f t="shared" si="37"/>
        <v>0</v>
      </c>
      <c r="AN79" s="14">
        <f t="shared" si="33"/>
        <v>0</v>
      </c>
    </row>
    <row r="80" spans="1:40" ht="25" customHeight="1">
      <c r="A80" s="34">
        <f t="shared" si="22"/>
        <v>69</v>
      </c>
      <c r="B80" s="54" t="str">
        <f t="shared" si="34"/>
        <v/>
      </c>
      <c r="C80" s="133"/>
      <c r="D80" s="31" t="str">
        <f t="shared" si="35"/>
        <v/>
      </c>
      <c r="E80" s="31" t="str">
        <f t="shared" si="36"/>
        <v/>
      </c>
      <c r="F80" s="61"/>
      <c r="G80" s="61"/>
      <c r="H80" s="61"/>
      <c r="I80" s="31" t="str">
        <f t="shared" si="23"/>
        <v/>
      </c>
      <c r="J80" s="31" t="str">
        <f t="shared" si="19"/>
        <v/>
      </c>
      <c r="K80" s="31" t="str">
        <f>IF(J80="","",VLOOKUP(J80,※編集不可※選択項目!H:I,2,0))</f>
        <v/>
      </c>
      <c r="L80" s="134"/>
      <c r="M80" s="135"/>
      <c r="N80" s="134"/>
      <c r="O80" s="61"/>
      <c r="P80" s="135"/>
      <c r="Q80" s="134"/>
      <c r="R80" s="61"/>
      <c r="S80" s="136"/>
      <c r="T80" s="61"/>
      <c r="U80" s="137"/>
      <c r="V80" s="70"/>
      <c r="W80" s="83"/>
      <c r="X80" s="84"/>
      <c r="Y80" s="85"/>
      <c r="Z80" s="32" t="e">
        <f>C80&amp;D80&amp;E80&amp;G80&amp;I80&amp;J80&amp;K80&amp;L80&amp;H80&amp;M80&amp;N80&amp;O80&amp;P80&amp;Q80&amp;R80&amp;#REF!&amp;#REF!</f>
        <v>#REF!</v>
      </c>
      <c r="AA80" s="32" t="e">
        <f t="shared" si="24"/>
        <v>#REF!</v>
      </c>
      <c r="AB80" s="32" t="e">
        <f t="shared" si="25"/>
        <v>#REF!</v>
      </c>
      <c r="AC80" s="32" t="str">
        <f t="shared" si="20"/>
        <v/>
      </c>
      <c r="AD80" s="32" t="str">
        <f t="shared" si="26"/>
        <v/>
      </c>
      <c r="AE80" s="32" t="str">
        <f t="shared" si="27"/>
        <v/>
      </c>
      <c r="AF80" s="32" t="str">
        <f t="shared" si="21"/>
        <v/>
      </c>
      <c r="AG80" s="32" t="str">
        <f t="shared" si="28"/>
        <v/>
      </c>
      <c r="AH80" s="32" t="str">
        <f t="shared" si="29"/>
        <v/>
      </c>
      <c r="AJ80" s="14">
        <f t="shared" si="30"/>
        <v>0</v>
      </c>
      <c r="AK80" s="14">
        <f t="shared" si="31"/>
        <v>0</v>
      </c>
      <c r="AL80" s="14" t="str">
        <f t="shared" si="32"/>
        <v/>
      </c>
      <c r="AM80" s="14">
        <f t="shared" si="37"/>
        <v>0</v>
      </c>
      <c r="AN80" s="14">
        <f t="shared" si="33"/>
        <v>0</v>
      </c>
    </row>
    <row r="81" spans="1:40" ht="25" customHeight="1">
      <c r="A81" s="34">
        <f t="shared" si="22"/>
        <v>70</v>
      </c>
      <c r="B81" s="54" t="str">
        <f t="shared" si="34"/>
        <v/>
      </c>
      <c r="C81" s="133"/>
      <c r="D81" s="31" t="str">
        <f t="shared" si="35"/>
        <v/>
      </c>
      <c r="E81" s="31" t="str">
        <f t="shared" si="36"/>
        <v/>
      </c>
      <c r="F81" s="61"/>
      <c r="G81" s="61"/>
      <c r="H81" s="61"/>
      <c r="I81" s="31" t="str">
        <f t="shared" si="23"/>
        <v/>
      </c>
      <c r="J81" s="31" t="str">
        <f t="shared" si="19"/>
        <v/>
      </c>
      <c r="K81" s="31" t="str">
        <f>IF(J81="","",VLOOKUP(J81,※編集不可※選択項目!H:I,2,0))</f>
        <v/>
      </c>
      <c r="L81" s="134"/>
      <c r="M81" s="135"/>
      <c r="N81" s="134"/>
      <c r="O81" s="61"/>
      <c r="P81" s="135"/>
      <c r="Q81" s="134"/>
      <c r="R81" s="61"/>
      <c r="S81" s="136"/>
      <c r="T81" s="61"/>
      <c r="U81" s="137"/>
      <c r="V81" s="70"/>
      <c r="W81" s="83"/>
      <c r="X81" s="84"/>
      <c r="Y81" s="85"/>
      <c r="Z81" s="32" t="e">
        <f>C81&amp;D81&amp;E81&amp;G81&amp;I81&amp;J81&amp;K81&amp;L81&amp;H81&amp;M81&amp;N81&amp;O81&amp;P81&amp;Q81&amp;R81&amp;#REF!&amp;#REF!</f>
        <v>#REF!</v>
      </c>
      <c r="AA81" s="32" t="e">
        <f t="shared" si="24"/>
        <v>#REF!</v>
      </c>
      <c r="AB81" s="32" t="e">
        <f t="shared" si="25"/>
        <v>#REF!</v>
      </c>
      <c r="AC81" s="32" t="str">
        <f t="shared" si="20"/>
        <v/>
      </c>
      <c r="AD81" s="32" t="str">
        <f t="shared" si="26"/>
        <v/>
      </c>
      <c r="AE81" s="32" t="str">
        <f t="shared" si="27"/>
        <v/>
      </c>
      <c r="AF81" s="32" t="str">
        <f t="shared" si="21"/>
        <v/>
      </c>
      <c r="AG81" s="32" t="str">
        <f t="shared" si="28"/>
        <v/>
      </c>
      <c r="AH81" s="32" t="str">
        <f t="shared" si="29"/>
        <v/>
      </c>
      <c r="AJ81" s="14">
        <f t="shared" si="30"/>
        <v>0</v>
      </c>
      <c r="AK81" s="14">
        <f t="shared" si="31"/>
        <v>0</v>
      </c>
      <c r="AL81" s="14" t="str">
        <f t="shared" si="32"/>
        <v/>
      </c>
      <c r="AM81" s="14">
        <f t="shared" si="37"/>
        <v>0</v>
      </c>
      <c r="AN81" s="14">
        <f t="shared" si="33"/>
        <v>0</v>
      </c>
    </row>
    <row r="82" spans="1:40" ht="25" customHeight="1">
      <c r="A82" s="34">
        <f t="shared" si="22"/>
        <v>71</v>
      </c>
      <c r="B82" s="54" t="str">
        <f t="shared" si="34"/>
        <v/>
      </c>
      <c r="C82" s="133"/>
      <c r="D82" s="31" t="str">
        <f t="shared" si="35"/>
        <v/>
      </c>
      <c r="E82" s="31" t="str">
        <f t="shared" si="36"/>
        <v/>
      </c>
      <c r="F82" s="61"/>
      <c r="G82" s="61"/>
      <c r="H82" s="61"/>
      <c r="I82" s="31" t="str">
        <f t="shared" si="23"/>
        <v/>
      </c>
      <c r="J82" s="31" t="str">
        <f t="shared" si="19"/>
        <v/>
      </c>
      <c r="K82" s="31" t="str">
        <f>IF(J82="","",VLOOKUP(J82,※編集不可※選択項目!H:I,2,0))</f>
        <v/>
      </c>
      <c r="L82" s="134"/>
      <c r="M82" s="135"/>
      <c r="N82" s="134"/>
      <c r="O82" s="61"/>
      <c r="P82" s="135"/>
      <c r="Q82" s="134"/>
      <c r="R82" s="61"/>
      <c r="S82" s="136"/>
      <c r="T82" s="61"/>
      <c r="U82" s="137"/>
      <c r="V82" s="70"/>
      <c r="W82" s="83"/>
      <c r="X82" s="84"/>
      <c r="Y82" s="85"/>
      <c r="Z82" s="32" t="e">
        <f>C82&amp;D82&amp;E82&amp;G82&amp;I82&amp;J82&amp;K82&amp;L82&amp;H82&amp;M82&amp;N82&amp;O82&amp;P82&amp;Q82&amp;R82&amp;#REF!&amp;#REF!</f>
        <v>#REF!</v>
      </c>
      <c r="AA82" s="32" t="e">
        <f t="shared" si="24"/>
        <v>#REF!</v>
      </c>
      <c r="AB82" s="32" t="e">
        <f t="shared" si="25"/>
        <v>#REF!</v>
      </c>
      <c r="AC82" s="32" t="str">
        <f t="shared" si="20"/>
        <v/>
      </c>
      <c r="AD82" s="32" t="str">
        <f t="shared" si="26"/>
        <v/>
      </c>
      <c r="AE82" s="32" t="str">
        <f t="shared" si="27"/>
        <v/>
      </c>
      <c r="AF82" s="32" t="str">
        <f t="shared" si="21"/>
        <v/>
      </c>
      <c r="AG82" s="32" t="str">
        <f t="shared" si="28"/>
        <v/>
      </c>
      <c r="AH82" s="32" t="str">
        <f t="shared" si="29"/>
        <v/>
      </c>
      <c r="AJ82" s="14">
        <f t="shared" si="30"/>
        <v>0</v>
      </c>
      <c r="AK82" s="14">
        <f t="shared" si="31"/>
        <v>0</v>
      </c>
      <c r="AL82" s="14" t="str">
        <f t="shared" si="32"/>
        <v/>
      </c>
      <c r="AM82" s="14">
        <f t="shared" si="37"/>
        <v>0</v>
      </c>
      <c r="AN82" s="14">
        <f t="shared" si="33"/>
        <v>0</v>
      </c>
    </row>
    <row r="83" spans="1:40" ht="25" customHeight="1">
      <c r="A83" s="34">
        <f t="shared" si="22"/>
        <v>72</v>
      </c>
      <c r="B83" s="54" t="str">
        <f t="shared" si="34"/>
        <v/>
      </c>
      <c r="C83" s="133"/>
      <c r="D83" s="31" t="str">
        <f t="shared" si="35"/>
        <v/>
      </c>
      <c r="E83" s="31" t="str">
        <f t="shared" si="36"/>
        <v/>
      </c>
      <c r="F83" s="61"/>
      <c r="G83" s="61"/>
      <c r="H83" s="61"/>
      <c r="I83" s="31" t="str">
        <f t="shared" si="23"/>
        <v/>
      </c>
      <c r="J83" s="31" t="str">
        <f t="shared" si="19"/>
        <v/>
      </c>
      <c r="K83" s="31" t="str">
        <f>IF(J83="","",VLOOKUP(J83,※編集不可※選択項目!H:I,2,0))</f>
        <v/>
      </c>
      <c r="L83" s="134"/>
      <c r="M83" s="135"/>
      <c r="N83" s="134"/>
      <c r="O83" s="61"/>
      <c r="P83" s="135"/>
      <c r="Q83" s="134"/>
      <c r="R83" s="61"/>
      <c r="S83" s="136"/>
      <c r="T83" s="61"/>
      <c r="U83" s="137"/>
      <c r="V83" s="70"/>
      <c r="W83" s="83"/>
      <c r="X83" s="84"/>
      <c r="Y83" s="85"/>
      <c r="Z83" s="32" t="e">
        <f>C83&amp;D83&amp;E83&amp;G83&amp;I83&amp;J83&amp;K83&amp;L83&amp;H83&amp;M83&amp;N83&amp;O83&amp;P83&amp;Q83&amp;R83&amp;#REF!&amp;#REF!</f>
        <v>#REF!</v>
      </c>
      <c r="AA83" s="32" t="e">
        <f t="shared" si="24"/>
        <v>#REF!</v>
      </c>
      <c r="AB83" s="32" t="e">
        <f t="shared" si="25"/>
        <v>#REF!</v>
      </c>
      <c r="AC83" s="32" t="str">
        <f t="shared" si="20"/>
        <v/>
      </c>
      <c r="AD83" s="32" t="str">
        <f t="shared" si="26"/>
        <v/>
      </c>
      <c r="AE83" s="32" t="str">
        <f t="shared" si="27"/>
        <v/>
      </c>
      <c r="AF83" s="32" t="str">
        <f t="shared" si="21"/>
        <v/>
      </c>
      <c r="AG83" s="32" t="str">
        <f t="shared" si="28"/>
        <v/>
      </c>
      <c r="AH83" s="32" t="str">
        <f t="shared" si="29"/>
        <v/>
      </c>
      <c r="AJ83" s="14">
        <f t="shared" si="30"/>
        <v>0</v>
      </c>
      <c r="AK83" s="14">
        <f t="shared" si="31"/>
        <v>0</v>
      </c>
      <c r="AL83" s="14" t="str">
        <f t="shared" si="32"/>
        <v/>
      </c>
      <c r="AM83" s="14">
        <f t="shared" si="37"/>
        <v>0</v>
      </c>
      <c r="AN83" s="14">
        <f t="shared" si="33"/>
        <v>0</v>
      </c>
    </row>
    <row r="84" spans="1:40" ht="25" customHeight="1">
      <c r="A84" s="34">
        <f t="shared" si="22"/>
        <v>73</v>
      </c>
      <c r="B84" s="54" t="str">
        <f t="shared" si="34"/>
        <v/>
      </c>
      <c r="C84" s="133"/>
      <c r="D84" s="31" t="str">
        <f t="shared" si="35"/>
        <v/>
      </c>
      <c r="E84" s="31" t="str">
        <f t="shared" si="36"/>
        <v/>
      </c>
      <c r="F84" s="61"/>
      <c r="G84" s="61"/>
      <c r="H84" s="61"/>
      <c r="I84" s="31" t="str">
        <f t="shared" si="23"/>
        <v/>
      </c>
      <c r="J84" s="31" t="str">
        <f t="shared" si="19"/>
        <v/>
      </c>
      <c r="K84" s="31" t="str">
        <f>IF(J84="","",VLOOKUP(J84,※編集不可※選択項目!H:I,2,0))</f>
        <v/>
      </c>
      <c r="L84" s="134"/>
      <c r="M84" s="135"/>
      <c r="N84" s="134"/>
      <c r="O84" s="61"/>
      <c r="P84" s="135"/>
      <c r="Q84" s="134"/>
      <c r="R84" s="61"/>
      <c r="S84" s="136"/>
      <c r="T84" s="61"/>
      <c r="U84" s="137"/>
      <c r="V84" s="70"/>
      <c r="W84" s="83"/>
      <c r="X84" s="84"/>
      <c r="Y84" s="85"/>
      <c r="Z84" s="32" t="e">
        <f>C84&amp;D84&amp;E84&amp;G84&amp;I84&amp;J84&amp;K84&amp;L84&amp;H84&amp;M84&amp;N84&amp;O84&amp;P84&amp;Q84&amp;R84&amp;#REF!&amp;#REF!</f>
        <v>#REF!</v>
      </c>
      <c r="AA84" s="32" t="e">
        <f t="shared" si="24"/>
        <v>#REF!</v>
      </c>
      <c r="AB84" s="32" t="e">
        <f t="shared" si="25"/>
        <v>#REF!</v>
      </c>
      <c r="AC84" s="32" t="str">
        <f t="shared" si="20"/>
        <v/>
      </c>
      <c r="AD84" s="32" t="str">
        <f t="shared" si="26"/>
        <v/>
      </c>
      <c r="AE84" s="32" t="str">
        <f t="shared" si="27"/>
        <v/>
      </c>
      <c r="AF84" s="32" t="str">
        <f t="shared" si="21"/>
        <v/>
      </c>
      <c r="AG84" s="32" t="str">
        <f t="shared" si="28"/>
        <v/>
      </c>
      <c r="AH84" s="32" t="str">
        <f t="shared" si="29"/>
        <v/>
      </c>
      <c r="AJ84" s="14">
        <f t="shared" si="30"/>
        <v>0</v>
      </c>
      <c r="AK84" s="14">
        <f t="shared" si="31"/>
        <v>0</v>
      </c>
      <c r="AL84" s="14" t="str">
        <f t="shared" si="32"/>
        <v/>
      </c>
      <c r="AM84" s="14">
        <f t="shared" si="37"/>
        <v>0</v>
      </c>
      <c r="AN84" s="14">
        <f t="shared" si="33"/>
        <v>0</v>
      </c>
    </row>
    <row r="85" spans="1:40" ht="25" customHeight="1">
      <c r="A85" s="34">
        <f t="shared" si="22"/>
        <v>74</v>
      </c>
      <c r="B85" s="54" t="str">
        <f t="shared" si="34"/>
        <v/>
      </c>
      <c r="C85" s="133"/>
      <c r="D85" s="31" t="str">
        <f t="shared" si="35"/>
        <v/>
      </c>
      <c r="E85" s="31" t="str">
        <f t="shared" si="36"/>
        <v/>
      </c>
      <c r="F85" s="61"/>
      <c r="G85" s="61"/>
      <c r="H85" s="61"/>
      <c r="I85" s="31" t="str">
        <f t="shared" si="23"/>
        <v/>
      </c>
      <c r="J85" s="31" t="str">
        <f t="shared" si="19"/>
        <v/>
      </c>
      <c r="K85" s="31" t="str">
        <f>IF(J85="","",VLOOKUP(J85,※編集不可※選択項目!H:I,2,0))</f>
        <v/>
      </c>
      <c r="L85" s="134"/>
      <c r="M85" s="135"/>
      <c r="N85" s="134"/>
      <c r="O85" s="61"/>
      <c r="P85" s="135"/>
      <c r="Q85" s="134"/>
      <c r="R85" s="61"/>
      <c r="S85" s="136"/>
      <c r="T85" s="61"/>
      <c r="U85" s="137"/>
      <c r="V85" s="70"/>
      <c r="W85" s="83"/>
      <c r="X85" s="84"/>
      <c r="Y85" s="85"/>
      <c r="Z85" s="32" t="e">
        <f>C85&amp;D85&amp;E85&amp;G85&amp;I85&amp;J85&amp;K85&amp;L85&amp;H85&amp;M85&amp;N85&amp;O85&amp;P85&amp;Q85&amp;R85&amp;#REF!&amp;#REF!</f>
        <v>#REF!</v>
      </c>
      <c r="AA85" s="32" t="e">
        <f t="shared" si="24"/>
        <v>#REF!</v>
      </c>
      <c r="AB85" s="32" t="e">
        <f t="shared" si="25"/>
        <v>#REF!</v>
      </c>
      <c r="AC85" s="32" t="str">
        <f t="shared" si="20"/>
        <v/>
      </c>
      <c r="AD85" s="32" t="str">
        <f t="shared" si="26"/>
        <v/>
      </c>
      <c r="AE85" s="32" t="str">
        <f t="shared" si="27"/>
        <v/>
      </c>
      <c r="AF85" s="32" t="str">
        <f t="shared" si="21"/>
        <v/>
      </c>
      <c r="AG85" s="32" t="str">
        <f t="shared" si="28"/>
        <v/>
      </c>
      <c r="AH85" s="32" t="str">
        <f t="shared" si="29"/>
        <v/>
      </c>
      <c r="AJ85" s="14">
        <f t="shared" si="30"/>
        <v>0</v>
      </c>
      <c r="AK85" s="14">
        <f t="shared" si="31"/>
        <v>0</v>
      </c>
      <c r="AL85" s="14" t="str">
        <f t="shared" si="32"/>
        <v/>
      </c>
      <c r="AM85" s="14">
        <f t="shared" si="37"/>
        <v>0</v>
      </c>
      <c r="AN85" s="14">
        <f t="shared" si="33"/>
        <v>0</v>
      </c>
    </row>
    <row r="86" spans="1:40" ht="25" customHeight="1">
      <c r="A86" s="34">
        <f t="shared" si="22"/>
        <v>75</v>
      </c>
      <c r="B86" s="54" t="str">
        <f t="shared" si="34"/>
        <v/>
      </c>
      <c r="C86" s="133"/>
      <c r="D86" s="31" t="str">
        <f t="shared" si="35"/>
        <v/>
      </c>
      <c r="E86" s="31" t="str">
        <f t="shared" si="36"/>
        <v/>
      </c>
      <c r="F86" s="61"/>
      <c r="G86" s="61"/>
      <c r="H86" s="61"/>
      <c r="I86" s="31" t="str">
        <f t="shared" si="23"/>
        <v/>
      </c>
      <c r="J86" s="31" t="str">
        <f t="shared" si="19"/>
        <v/>
      </c>
      <c r="K86" s="31" t="str">
        <f>IF(J86="","",VLOOKUP(J86,※編集不可※選択項目!H:I,2,0))</f>
        <v/>
      </c>
      <c r="L86" s="134"/>
      <c r="M86" s="135"/>
      <c r="N86" s="134"/>
      <c r="O86" s="61"/>
      <c r="P86" s="135"/>
      <c r="Q86" s="134"/>
      <c r="R86" s="61"/>
      <c r="S86" s="136"/>
      <c r="T86" s="61"/>
      <c r="U86" s="137"/>
      <c r="V86" s="70"/>
      <c r="W86" s="83"/>
      <c r="X86" s="84"/>
      <c r="Y86" s="85"/>
      <c r="Z86" s="32" t="e">
        <f>C86&amp;D86&amp;E86&amp;G86&amp;I86&amp;J86&amp;K86&amp;L86&amp;H86&amp;M86&amp;N86&amp;O86&amp;P86&amp;Q86&amp;R86&amp;#REF!&amp;#REF!</f>
        <v>#REF!</v>
      </c>
      <c r="AA86" s="32" t="e">
        <f t="shared" si="24"/>
        <v>#REF!</v>
      </c>
      <c r="AB86" s="32" t="e">
        <f t="shared" si="25"/>
        <v>#REF!</v>
      </c>
      <c r="AC86" s="32" t="str">
        <f t="shared" si="20"/>
        <v/>
      </c>
      <c r="AD86" s="32" t="str">
        <f t="shared" si="26"/>
        <v/>
      </c>
      <c r="AE86" s="32" t="str">
        <f t="shared" si="27"/>
        <v/>
      </c>
      <c r="AF86" s="32" t="str">
        <f t="shared" si="21"/>
        <v/>
      </c>
      <c r="AG86" s="32" t="str">
        <f t="shared" si="28"/>
        <v/>
      </c>
      <c r="AH86" s="32" t="str">
        <f t="shared" si="29"/>
        <v/>
      </c>
      <c r="AJ86" s="14">
        <f t="shared" si="30"/>
        <v>0</v>
      </c>
      <c r="AK86" s="14">
        <f t="shared" si="31"/>
        <v>0</v>
      </c>
      <c r="AL86" s="14" t="str">
        <f t="shared" si="32"/>
        <v/>
      </c>
      <c r="AM86" s="14">
        <f t="shared" si="37"/>
        <v>0</v>
      </c>
      <c r="AN86" s="14">
        <f t="shared" si="33"/>
        <v>0</v>
      </c>
    </row>
    <row r="87" spans="1:40" ht="25" customHeight="1">
      <c r="A87" s="34">
        <f t="shared" si="22"/>
        <v>76</v>
      </c>
      <c r="B87" s="54" t="str">
        <f t="shared" si="34"/>
        <v/>
      </c>
      <c r="C87" s="133"/>
      <c r="D87" s="31" t="str">
        <f t="shared" si="35"/>
        <v/>
      </c>
      <c r="E87" s="31" t="str">
        <f t="shared" si="36"/>
        <v/>
      </c>
      <c r="F87" s="61"/>
      <c r="G87" s="61"/>
      <c r="H87" s="61"/>
      <c r="I87" s="31" t="str">
        <f t="shared" si="23"/>
        <v/>
      </c>
      <c r="J87" s="31" t="str">
        <f t="shared" si="19"/>
        <v/>
      </c>
      <c r="K87" s="31" t="str">
        <f>IF(J87="","",VLOOKUP(J87,※編集不可※選択項目!H:I,2,0))</f>
        <v/>
      </c>
      <c r="L87" s="134"/>
      <c r="M87" s="135"/>
      <c r="N87" s="134"/>
      <c r="O87" s="61"/>
      <c r="P87" s="135"/>
      <c r="Q87" s="134"/>
      <c r="R87" s="61"/>
      <c r="S87" s="136"/>
      <c r="T87" s="61"/>
      <c r="U87" s="137"/>
      <c r="V87" s="70"/>
      <c r="W87" s="83"/>
      <c r="X87" s="84"/>
      <c r="Y87" s="85"/>
      <c r="Z87" s="32" t="e">
        <f>C87&amp;D87&amp;E87&amp;G87&amp;I87&amp;J87&amp;K87&amp;L87&amp;H87&amp;M87&amp;N87&amp;O87&amp;P87&amp;Q87&amp;R87&amp;#REF!&amp;#REF!</f>
        <v>#REF!</v>
      </c>
      <c r="AA87" s="32" t="e">
        <f t="shared" si="24"/>
        <v>#REF!</v>
      </c>
      <c r="AB87" s="32" t="e">
        <f t="shared" si="25"/>
        <v>#REF!</v>
      </c>
      <c r="AC87" s="32" t="str">
        <f t="shared" si="20"/>
        <v/>
      </c>
      <c r="AD87" s="32" t="str">
        <f t="shared" si="26"/>
        <v/>
      </c>
      <c r="AE87" s="32" t="str">
        <f t="shared" si="27"/>
        <v/>
      </c>
      <c r="AF87" s="32" t="str">
        <f t="shared" si="21"/>
        <v/>
      </c>
      <c r="AG87" s="32" t="str">
        <f t="shared" si="28"/>
        <v/>
      </c>
      <c r="AH87" s="32" t="str">
        <f t="shared" si="29"/>
        <v/>
      </c>
      <c r="AJ87" s="14">
        <f t="shared" si="30"/>
        <v>0</v>
      </c>
      <c r="AK87" s="14">
        <f t="shared" si="31"/>
        <v>0</v>
      </c>
      <c r="AL87" s="14" t="str">
        <f t="shared" si="32"/>
        <v/>
      </c>
      <c r="AM87" s="14">
        <f t="shared" si="37"/>
        <v>0</v>
      </c>
      <c r="AN87" s="14">
        <f t="shared" si="33"/>
        <v>0</v>
      </c>
    </row>
    <row r="88" spans="1:40" ht="25" customHeight="1">
      <c r="A88" s="34">
        <f t="shared" si="22"/>
        <v>77</v>
      </c>
      <c r="B88" s="54" t="str">
        <f t="shared" si="34"/>
        <v/>
      </c>
      <c r="C88" s="133"/>
      <c r="D88" s="31" t="str">
        <f t="shared" si="35"/>
        <v/>
      </c>
      <c r="E88" s="31" t="str">
        <f t="shared" si="36"/>
        <v/>
      </c>
      <c r="F88" s="61"/>
      <c r="G88" s="61"/>
      <c r="H88" s="61"/>
      <c r="I88" s="31" t="str">
        <f t="shared" si="23"/>
        <v/>
      </c>
      <c r="J88" s="31" t="str">
        <f t="shared" si="19"/>
        <v/>
      </c>
      <c r="K88" s="31" t="str">
        <f>IF(J88="","",VLOOKUP(J88,※編集不可※選択項目!H:I,2,0))</f>
        <v/>
      </c>
      <c r="L88" s="134"/>
      <c r="M88" s="135"/>
      <c r="N88" s="134"/>
      <c r="O88" s="61"/>
      <c r="P88" s="135"/>
      <c r="Q88" s="134"/>
      <c r="R88" s="61"/>
      <c r="S88" s="136"/>
      <c r="T88" s="61"/>
      <c r="U88" s="137"/>
      <c r="V88" s="70"/>
      <c r="W88" s="83"/>
      <c r="X88" s="84"/>
      <c r="Y88" s="85"/>
      <c r="Z88" s="32" t="e">
        <f>C88&amp;D88&amp;E88&amp;G88&amp;I88&amp;J88&amp;K88&amp;L88&amp;H88&amp;M88&amp;N88&amp;O88&amp;P88&amp;Q88&amp;R88&amp;#REF!&amp;#REF!</f>
        <v>#REF!</v>
      </c>
      <c r="AA88" s="32" t="e">
        <f t="shared" si="24"/>
        <v>#REF!</v>
      </c>
      <c r="AB88" s="32" t="e">
        <f t="shared" si="25"/>
        <v>#REF!</v>
      </c>
      <c r="AC88" s="32" t="str">
        <f t="shared" si="20"/>
        <v/>
      </c>
      <c r="AD88" s="32" t="str">
        <f t="shared" si="26"/>
        <v/>
      </c>
      <c r="AE88" s="32" t="str">
        <f t="shared" si="27"/>
        <v/>
      </c>
      <c r="AF88" s="32" t="str">
        <f t="shared" si="21"/>
        <v/>
      </c>
      <c r="AG88" s="32" t="str">
        <f t="shared" si="28"/>
        <v/>
      </c>
      <c r="AH88" s="32" t="str">
        <f t="shared" si="29"/>
        <v/>
      </c>
      <c r="AJ88" s="14">
        <f t="shared" si="30"/>
        <v>0</v>
      </c>
      <c r="AK88" s="14">
        <f t="shared" si="31"/>
        <v>0</v>
      </c>
      <c r="AL88" s="14" t="str">
        <f t="shared" si="32"/>
        <v/>
      </c>
      <c r="AM88" s="14">
        <f t="shared" si="37"/>
        <v>0</v>
      </c>
      <c r="AN88" s="14">
        <f t="shared" si="33"/>
        <v>0</v>
      </c>
    </row>
    <row r="89" spans="1:40" ht="25" customHeight="1">
      <c r="A89" s="34">
        <f t="shared" si="22"/>
        <v>78</v>
      </c>
      <c r="B89" s="54" t="str">
        <f t="shared" si="34"/>
        <v/>
      </c>
      <c r="C89" s="133"/>
      <c r="D89" s="31" t="str">
        <f t="shared" si="35"/>
        <v/>
      </c>
      <c r="E89" s="31" t="str">
        <f t="shared" si="36"/>
        <v/>
      </c>
      <c r="F89" s="61"/>
      <c r="G89" s="61"/>
      <c r="H89" s="61"/>
      <c r="I89" s="31" t="str">
        <f t="shared" si="23"/>
        <v/>
      </c>
      <c r="J89" s="31" t="str">
        <f t="shared" si="19"/>
        <v/>
      </c>
      <c r="K89" s="31" t="str">
        <f>IF(J89="","",VLOOKUP(J89,※編集不可※選択項目!H:I,2,0))</f>
        <v/>
      </c>
      <c r="L89" s="134"/>
      <c r="M89" s="135"/>
      <c r="N89" s="134"/>
      <c r="O89" s="61"/>
      <c r="P89" s="135"/>
      <c r="Q89" s="134"/>
      <c r="R89" s="61"/>
      <c r="S89" s="136"/>
      <c r="T89" s="61"/>
      <c r="U89" s="137"/>
      <c r="V89" s="70"/>
      <c r="W89" s="83"/>
      <c r="X89" s="84"/>
      <c r="Y89" s="85"/>
      <c r="Z89" s="32" t="e">
        <f>C89&amp;D89&amp;E89&amp;G89&amp;I89&amp;J89&amp;K89&amp;L89&amp;H89&amp;M89&amp;N89&amp;O89&amp;P89&amp;Q89&amp;R89&amp;#REF!&amp;#REF!</f>
        <v>#REF!</v>
      </c>
      <c r="AA89" s="32" t="e">
        <f t="shared" si="24"/>
        <v>#REF!</v>
      </c>
      <c r="AB89" s="32" t="e">
        <f t="shared" si="25"/>
        <v>#REF!</v>
      </c>
      <c r="AC89" s="32" t="str">
        <f t="shared" si="20"/>
        <v/>
      </c>
      <c r="AD89" s="32" t="str">
        <f t="shared" si="26"/>
        <v/>
      </c>
      <c r="AE89" s="32" t="str">
        <f t="shared" si="27"/>
        <v/>
      </c>
      <c r="AF89" s="32" t="str">
        <f t="shared" si="21"/>
        <v/>
      </c>
      <c r="AG89" s="32" t="str">
        <f t="shared" si="28"/>
        <v/>
      </c>
      <c r="AH89" s="32" t="str">
        <f t="shared" si="29"/>
        <v/>
      </c>
      <c r="AJ89" s="14">
        <f t="shared" si="30"/>
        <v>0</v>
      </c>
      <c r="AK89" s="14">
        <f t="shared" si="31"/>
        <v>0</v>
      </c>
      <c r="AL89" s="14" t="str">
        <f t="shared" si="32"/>
        <v/>
      </c>
      <c r="AM89" s="14">
        <f t="shared" si="37"/>
        <v>0</v>
      </c>
      <c r="AN89" s="14">
        <f t="shared" si="33"/>
        <v>0</v>
      </c>
    </row>
    <row r="90" spans="1:40" ht="25" customHeight="1">
      <c r="A90" s="34">
        <f t="shared" si="22"/>
        <v>79</v>
      </c>
      <c r="B90" s="54" t="str">
        <f t="shared" si="34"/>
        <v/>
      </c>
      <c r="C90" s="133"/>
      <c r="D90" s="31" t="str">
        <f t="shared" si="35"/>
        <v/>
      </c>
      <c r="E90" s="31" t="str">
        <f t="shared" si="36"/>
        <v/>
      </c>
      <c r="F90" s="61"/>
      <c r="G90" s="61"/>
      <c r="H90" s="61"/>
      <c r="I90" s="31" t="str">
        <f t="shared" si="23"/>
        <v/>
      </c>
      <c r="J90" s="31" t="str">
        <f t="shared" si="19"/>
        <v/>
      </c>
      <c r="K90" s="31" t="str">
        <f>IF(J90="","",VLOOKUP(J90,※編集不可※選択項目!H:I,2,0))</f>
        <v/>
      </c>
      <c r="L90" s="134"/>
      <c r="M90" s="135"/>
      <c r="N90" s="134"/>
      <c r="O90" s="61"/>
      <c r="P90" s="135"/>
      <c r="Q90" s="134"/>
      <c r="R90" s="61"/>
      <c r="S90" s="136"/>
      <c r="T90" s="61"/>
      <c r="U90" s="137"/>
      <c r="V90" s="70"/>
      <c r="W90" s="83"/>
      <c r="X90" s="84"/>
      <c r="Y90" s="85"/>
      <c r="Z90" s="32" t="e">
        <f>C90&amp;D90&amp;E90&amp;G90&amp;I90&amp;J90&amp;K90&amp;L90&amp;H90&amp;M90&amp;N90&amp;O90&amp;P90&amp;Q90&amp;R90&amp;#REF!&amp;#REF!</f>
        <v>#REF!</v>
      </c>
      <c r="AA90" s="32" t="e">
        <f t="shared" si="24"/>
        <v>#REF!</v>
      </c>
      <c r="AB90" s="32" t="e">
        <f t="shared" si="25"/>
        <v>#REF!</v>
      </c>
      <c r="AC90" s="32" t="str">
        <f t="shared" si="20"/>
        <v/>
      </c>
      <c r="AD90" s="32" t="str">
        <f t="shared" si="26"/>
        <v/>
      </c>
      <c r="AE90" s="32" t="str">
        <f t="shared" si="27"/>
        <v/>
      </c>
      <c r="AF90" s="32" t="str">
        <f t="shared" si="21"/>
        <v/>
      </c>
      <c r="AG90" s="32" t="str">
        <f t="shared" si="28"/>
        <v/>
      </c>
      <c r="AH90" s="32" t="str">
        <f t="shared" si="29"/>
        <v/>
      </c>
      <c r="AJ90" s="14">
        <f t="shared" si="30"/>
        <v>0</v>
      </c>
      <c r="AK90" s="14">
        <f t="shared" si="31"/>
        <v>0</v>
      </c>
      <c r="AL90" s="14" t="str">
        <f t="shared" si="32"/>
        <v/>
      </c>
      <c r="AM90" s="14">
        <f t="shared" si="37"/>
        <v>0</v>
      </c>
      <c r="AN90" s="14">
        <f t="shared" si="33"/>
        <v>0</v>
      </c>
    </row>
    <row r="91" spans="1:40" ht="25" customHeight="1">
      <c r="A91" s="34">
        <f t="shared" si="22"/>
        <v>80</v>
      </c>
      <c r="B91" s="54" t="str">
        <f t="shared" si="34"/>
        <v/>
      </c>
      <c r="C91" s="133"/>
      <c r="D91" s="31" t="str">
        <f t="shared" si="35"/>
        <v/>
      </c>
      <c r="E91" s="31" t="str">
        <f t="shared" si="36"/>
        <v/>
      </c>
      <c r="F91" s="61"/>
      <c r="G91" s="61"/>
      <c r="H91" s="61"/>
      <c r="I91" s="31" t="str">
        <f t="shared" si="23"/>
        <v/>
      </c>
      <c r="J91" s="31" t="str">
        <f t="shared" si="19"/>
        <v/>
      </c>
      <c r="K91" s="31" t="str">
        <f>IF(J91="","",VLOOKUP(J91,※編集不可※選択項目!H:I,2,0))</f>
        <v/>
      </c>
      <c r="L91" s="134"/>
      <c r="M91" s="135"/>
      <c r="N91" s="134"/>
      <c r="O91" s="61"/>
      <c r="P91" s="135"/>
      <c r="Q91" s="134"/>
      <c r="R91" s="61"/>
      <c r="S91" s="136"/>
      <c r="T91" s="61"/>
      <c r="U91" s="137"/>
      <c r="V91" s="70"/>
      <c r="W91" s="83"/>
      <c r="X91" s="84"/>
      <c r="Y91" s="85"/>
      <c r="Z91" s="32" t="e">
        <f>C91&amp;D91&amp;E91&amp;G91&amp;I91&amp;J91&amp;K91&amp;L91&amp;H91&amp;M91&amp;N91&amp;O91&amp;P91&amp;Q91&amp;R91&amp;#REF!&amp;#REF!</f>
        <v>#REF!</v>
      </c>
      <c r="AA91" s="32" t="e">
        <f t="shared" si="24"/>
        <v>#REF!</v>
      </c>
      <c r="AB91" s="32" t="e">
        <f t="shared" si="25"/>
        <v>#REF!</v>
      </c>
      <c r="AC91" s="32" t="str">
        <f t="shared" si="20"/>
        <v/>
      </c>
      <c r="AD91" s="32" t="str">
        <f t="shared" si="26"/>
        <v/>
      </c>
      <c r="AE91" s="32" t="str">
        <f t="shared" si="27"/>
        <v/>
      </c>
      <c r="AF91" s="32" t="str">
        <f t="shared" si="21"/>
        <v/>
      </c>
      <c r="AG91" s="32" t="str">
        <f t="shared" si="28"/>
        <v/>
      </c>
      <c r="AH91" s="32" t="str">
        <f t="shared" si="29"/>
        <v/>
      </c>
      <c r="AJ91" s="14">
        <f t="shared" si="30"/>
        <v>0</v>
      </c>
      <c r="AK91" s="14">
        <f t="shared" si="31"/>
        <v>0</v>
      </c>
      <c r="AL91" s="14" t="str">
        <f t="shared" si="32"/>
        <v/>
      </c>
      <c r="AM91" s="14">
        <f t="shared" si="37"/>
        <v>0</v>
      </c>
      <c r="AN91" s="14">
        <f t="shared" si="33"/>
        <v>0</v>
      </c>
    </row>
    <row r="92" spans="1:40" ht="25" customHeight="1">
      <c r="A92" s="34">
        <f t="shared" si="22"/>
        <v>81</v>
      </c>
      <c r="B92" s="54" t="str">
        <f t="shared" si="34"/>
        <v/>
      </c>
      <c r="C92" s="133"/>
      <c r="D92" s="31" t="str">
        <f t="shared" si="35"/>
        <v/>
      </c>
      <c r="E92" s="31" t="str">
        <f t="shared" si="36"/>
        <v/>
      </c>
      <c r="F92" s="61"/>
      <c r="G92" s="61"/>
      <c r="H92" s="61"/>
      <c r="I92" s="31" t="str">
        <f t="shared" si="23"/>
        <v/>
      </c>
      <c r="J92" s="31" t="str">
        <f t="shared" si="19"/>
        <v/>
      </c>
      <c r="K92" s="31" t="str">
        <f>IF(J92="","",VLOOKUP(J92,※編集不可※選択項目!H:I,2,0))</f>
        <v/>
      </c>
      <c r="L92" s="134"/>
      <c r="M92" s="135"/>
      <c r="N92" s="134"/>
      <c r="O92" s="61"/>
      <c r="P92" s="135"/>
      <c r="Q92" s="134"/>
      <c r="R92" s="61"/>
      <c r="S92" s="136"/>
      <c r="T92" s="61"/>
      <c r="U92" s="137"/>
      <c r="V92" s="70"/>
      <c r="W92" s="83"/>
      <c r="X92" s="84"/>
      <c r="Y92" s="85"/>
      <c r="Z92" s="32" t="e">
        <f>C92&amp;D92&amp;E92&amp;G92&amp;I92&amp;J92&amp;K92&amp;L92&amp;H92&amp;M92&amp;N92&amp;O92&amp;P92&amp;Q92&amp;R92&amp;#REF!&amp;#REF!</f>
        <v>#REF!</v>
      </c>
      <c r="AA92" s="32" t="e">
        <f t="shared" si="24"/>
        <v>#REF!</v>
      </c>
      <c r="AB92" s="32" t="e">
        <f t="shared" si="25"/>
        <v>#REF!</v>
      </c>
      <c r="AC92" s="32" t="str">
        <f t="shared" si="20"/>
        <v/>
      </c>
      <c r="AD92" s="32" t="str">
        <f t="shared" si="26"/>
        <v/>
      </c>
      <c r="AE92" s="32" t="str">
        <f t="shared" si="27"/>
        <v/>
      </c>
      <c r="AF92" s="32" t="str">
        <f t="shared" si="21"/>
        <v/>
      </c>
      <c r="AG92" s="32" t="str">
        <f t="shared" si="28"/>
        <v/>
      </c>
      <c r="AH92" s="32" t="str">
        <f t="shared" si="29"/>
        <v/>
      </c>
      <c r="AJ92" s="14">
        <f t="shared" si="30"/>
        <v>0</v>
      </c>
      <c r="AK92" s="14">
        <f t="shared" si="31"/>
        <v>0</v>
      </c>
      <c r="AL92" s="14" t="str">
        <f t="shared" si="32"/>
        <v/>
      </c>
      <c r="AM92" s="14">
        <f t="shared" si="37"/>
        <v>0</v>
      </c>
      <c r="AN92" s="14">
        <f t="shared" si="33"/>
        <v>0</v>
      </c>
    </row>
    <row r="93" spans="1:40" ht="25" customHeight="1">
      <c r="A93" s="34">
        <f t="shared" si="22"/>
        <v>82</v>
      </c>
      <c r="B93" s="54" t="str">
        <f t="shared" si="34"/>
        <v/>
      </c>
      <c r="C93" s="133"/>
      <c r="D93" s="31" t="str">
        <f t="shared" si="35"/>
        <v/>
      </c>
      <c r="E93" s="31" t="str">
        <f t="shared" si="36"/>
        <v/>
      </c>
      <c r="F93" s="61"/>
      <c r="G93" s="61"/>
      <c r="H93" s="61"/>
      <c r="I93" s="31" t="str">
        <f t="shared" si="23"/>
        <v/>
      </c>
      <c r="J93" s="31" t="str">
        <f t="shared" si="19"/>
        <v/>
      </c>
      <c r="K93" s="31" t="str">
        <f>IF(J93="","",VLOOKUP(J93,※編集不可※選択項目!H:I,2,0))</f>
        <v/>
      </c>
      <c r="L93" s="134"/>
      <c r="M93" s="135"/>
      <c r="N93" s="134"/>
      <c r="O93" s="61"/>
      <c r="P93" s="135"/>
      <c r="Q93" s="134"/>
      <c r="R93" s="61"/>
      <c r="S93" s="136"/>
      <c r="T93" s="61"/>
      <c r="U93" s="137"/>
      <c r="V93" s="70"/>
      <c r="W93" s="83"/>
      <c r="X93" s="84"/>
      <c r="Y93" s="85"/>
      <c r="Z93" s="32" t="e">
        <f>C93&amp;D93&amp;E93&amp;G93&amp;I93&amp;J93&amp;K93&amp;L93&amp;H93&amp;M93&amp;N93&amp;O93&amp;P93&amp;Q93&amp;R93&amp;#REF!&amp;#REF!</f>
        <v>#REF!</v>
      </c>
      <c r="AA93" s="32" t="e">
        <f t="shared" si="24"/>
        <v>#REF!</v>
      </c>
      <c r="AB93" s="32" t="e">
        <f t="shared" si="25"/>
        <v>#REF!</v>
      </c>
      <c r="AC93" s="32" t="str">
        <f t="shared" si="20"/>
        <v/>
      </c>
      <c r="AD93" s="32" t="str">
        <f t="shared" si="26"/>
        <v/>
      </c>
      <c r="AE93" s="32" t="str">
        <f t="shared" si="27"/>
        <v/>
      </c>
      <c r="AF93" s="32" t="str">
        <f t="shared" si="21"/>
        <v/>
      </c>
      <c r="AG93" s="32" t="str">
        <f t="shared" si="28"/>
        <v/>
      </c>
      <c r="AH93" s="32" t="str">
        <f t="shared" si="29"/>
        <v/>
      </c>
      <c r="AJ93" s="14">
        <f t="shared" si="30"/>
        <v>0</v>
      </c>
      <c r="AK93" s="14">
        <f t="shared" si="31"/>
        <v>0</v>
      </c>
      <c r="AL93" s="14" t="str">
        <f t="shared" si="32"/>
        <v/>
      </c>
      <c r="AM93" s="14">
        <f t="shared" si="37"/>
        <v>0</v>
      </c>
      <c r="AN93" s="14">
        <f t="shared" si="33"/>
        <v>0</v>
      </c>
    </row>
    <row r="94" spans="1:40" ht="25" customHeight="1">
      <c r="A94" s="34">
        <f t="shared" si="22"/>
        <v>83</v>
      </c>
      <c r="B94" s="54" t="str">
        <f t="shared" si="34"/>
        <v/>
      </c>
      <c r="C94" s="133"/>
      <c r="D94" s="31" t="str">
        <f t="shared" si="35"/>
        <v/>
      </c>
      <c r="E94" s="31" t="str">
        <f t="shared" si="36"/>
        <v/>
      </c>
      <c r="F94" s="61"/>
      <c r="G94" s="61"/>
      <c r="H94" s="61"/>
      <c r="I94" s="31" t="str">
        <f t="shared" si="23"/>
        <v/>
      </c>
      <c r="J94" s="31" t="str">
        <f t="shared" si="19"/>
        <v/>
      </c>
      <c r="K94" s="31" t="str">
        <f>IF(J94="","",VLOOKUP(J94,※編集不可※選択項目!H:I,2,0))</f>
        <v/>
      </c>
      <c r="L94" s="134"/>
      <c r="M94" s="135"/>
      <c r="N94" s="134"/>
      <c r="O94" s="61"/>
      <c r="P94" s="135"/>
      <c r="Q94" s="134"/>
      <c r="R94" s="61"/>
      <c r="S94" s="136"/>
      <c r="T94" s="61"/>
      <c r="U94" s="137"/>
      <c r="V94" s="70"/>
      <c r="W94" s="83"/>
      <c r="X94" s="84"/>
      <c r="Y94" s="85"/>
      <c r="Z94" s="32" t="e">
        <f>C94&amp;D94&amp;E94&amp;G94&amp;I94&amp;J94&amp;K94&amp;L94&amp;H94&amp;M94&amp;N94&amp;O94&amp;P94&amp;Q94&amp;R94&amp;#REF!&amp;#REF!</f>
        <v>#REF!</v>
      </c>
      <c r="AA94" s="32" t="e">
        <f t="shared" si="24"/>
        <v>#REF!</v>
      </c>
      <c r="AB94" s="32" t="e">
        <f t="shared" si="25"/>
        <v>#REF!</v>
      </c>
      <c r="AC94" s="32" t="str">
        <f t="shared" si="20"/>
        <v/>
      </c>
      <c r="AD94" s="32" t="str">
        <f t="shared" si="26"/>
        <v/>
      </c>
      <c r="AE94" s="32" t="str">
        <f t="shared" si="27"/>
        <v/>
      </c>
      <c r="AF94" s="32" t="str">
        <f t="shared" si="21"/>
        <v/>
      </c>
      <c r="AG94" s="32" t="str">
        <f t="shared" si="28"/>
        <v/>
      </c>
      <c r="AH94" s="32" t="str">
        <f t="shared" si="29"/>
        <v/>
      </c>
      <c r="AJ94" s="14">
        <f t="shared" si="30"/>
        <v>0</v>
      </c>
      <c r="AK94" s="14">
        <f t="shared" si="31"/>
        <v>0</v>
      </c>
      <c r="AL94" s="14" t="str">
        <f t="shared" si="32"/>
        <v/>
      </c>
      <c r="AM94" s="14">
        <f t="shared" si="37"/>
        <v>0</v>
      </c>
      <c r="AN94" s="14">
        <f t="shared" si="33"/>
        <v>0</v>
      </c>
    </row>
    <row r="95" spans="1:40" ht="25" customHeight="1">
      <c r="A95" s="34">
        <f t="shared" si="22"/>
        <v>84</v>
      </c>
      <c r="B95" s="54" t="str">
        <f t="shared" si="34"/>
        <v/>
      </c>
      <c r="C95" s="133"/>
      <c r="D95" s="31" t="str">
        <f t="shared" si="35"/>
        <v/>
      </c>
      <c r="E95" s="31" t="str">
        <f t="shared" si="36"/>
        <v/>
      </c>
      <c r="F95" s="61"/>
      <c r="G95" s="61"/>
      <c r="H95" s="61"/>
      <c r="I95" s="31" t="str">
        <f t="shared" si="23"/>
        <v/>
      </c>
      <c r="J95" s="31" t="str">
        <f t="shared" si="19"/>
        <v/>
      </c>
      <c r="K95" s="31" t="str">
        <f>IF(J95="","",VLOOKUP(J95,※編集不可※選択項目!H:I,2,0))</f>
        <v/>
      </c>
      <c r="L95" s="134"/>
      <c r="M95" s="135"/>
      <c r="N95" s="134"/>
      <c r="O95" s="61"/>
      <c r="P95" s="135"/>
      <c r="Q95" s="134"/>
      <c r="R95" s="61"/>
      <c r="S95" s="136"/>
      <c r="T95" s="61"/>
      <c r="U95" s="137"/>
      <c r="V95" s="70"/>
      <c r="W95" s="83"/>
      <c r="X95" s="84"/>
      <c r="Y95" s="85"/>
      <c r="Z95" s="32" t="e">
        <f>C95&amp;D95&amp;E95&amp;G95&amp;I95&amp;J95&amp;K95&amp;L95&amp;H95&amp;M95&amp;N95&amp;O95&amp;P95&amp;Q95&amp;R95&amp;#REF!&amp;#REF!</f>
        <v>#REF!</v>
      </c>
      <c r="AA95" s="32" t="e">
        <f t="shared" si="24"/>
        <v>#REF!</v>
      </c>
      <c r="AB95" s="32" t="e">
        <f t="shared" si="25"/>
        <v>#REF!</v>
      </c>
      <c r="AC95" s="32" t="str">
        <f t="shared" si="20"/>
        <v/>
      </c>
      <c r="AD95" s="32" t="str">
        <f t="shared" si="26"/>
        <v/>
      </c>
      <c r="AE95" s="32" t="str">
        <f t="shared" si="27"/>
        <v/>
      </c>
      <c r="AF95" s="32" t="str">
        <f t="shared" si="21"/>
        <v/>
      </c>
      <c r="AG95" s="32" t="str">
        <f t="shared" si="28"/>
        <v/>
      </c>
      <c r="AH95" s="32" t="str">
        <f t="shared" si="29"/>
        <v/>
      </c>
      <c r="AJ95" s="14">
        <f t="shared" si="30"/>
        <v>0</v>
      </c>
      <c r="AK95" s="14">
        <f t="shared" si="31"/>
        <v>0</v>
      </c>
      <c r="AL95" s="14" t="str">
        <f t="shared" si="32"/>
        <v/>
      </c>
      <c r="AM95" s="14">
        <f t="shared" si="37"/>
        <v>0</v>
      </c>
      <c r="AN95" s="14">
        <f t="shared" si="33"/>
        <v>0</v>
      </c>
    </row>
    <row r="96" spans="1:40" ht="25" customHeight="1">
      <c r="A96" s="34">
        <f t="shared" si="22"/>
        <v>85</v>
      </c>
      <c r="B96" s="54" t="str">
        <f t="shared" si="34"/>
        <v/>
      </c>
      <c r="C96" s="133"/>
      <c r="D96" s="31" t="str">
        <f t="shared" si="35"/>
        <v/>
      </c>
      <c r="E96" s="31" t="str">
        <f t="shared" si="36"/>
        <v/>
      </c>
      <c r="F96" s="61"/>
      <c r="G96" s="61"/>
      <c r="H96" s="61"/>
      <c r="I96" s="31" t="str">
        <f t="shared" si="23"/>
        <v/>
      </c>
      <c r="J96" s="31" t="str">
        <f t="shared" si="19"/>
        <v/>
      </c>
      <c r="K96" s="31" t="str">
        <f>IF(J96="","",VLOOKUP(J96,※編集不可※選択項目!H:I,2,0))</f>
        <v/>
      </c>
      <c r="L96" s="134"/>
      <c r="M96" s="135"/>
      <c r="N96" s="134"/>
      <c r="O96" s="61"/>
      <c r="P96" s="135"/>
      <c r="Q96" s="134"/>
      <c r="R96" s="61"/>
      <c r="S96" s="136"/>
      <c r="T96" s="61"/>
      <c r="U96" s="137"/>
      <c r="V96" s="70"/>
      <c r="W96" s="83"/>
      <c r="X96" s="84"/>
      <c r="Y96" s="85"/>
      <c r="Z96" s="32" t="e">
        <f>C96&amp;D96&amp;E96&amp;G96&amp;I96&amp;J96&amp;K96&amp;L96&amp;H96&amp;M96&amp;N96&amp;O96&amp;P96&amp;Q96&amp;R96&amp;#REF!&amp;#REF!</f>
        <v>#REF!</v>
      </c>
      <c r="AA96" s="32" t="e">
        <f t="shared" si="24"/>
        <v>#REF!</v>
      </c>
      <c r="AB96" s="32" t="e">
        <f t="shared" si="25"/>
        <v>#REF!</v>
      </c>
      <c r="AC96" s="32" t="str">
        <f t="shared" si="20"/>
        <v/>
      </c>
      <c r="AD96" s="32" t="str">
        <f t="shared" si="26"/>
        <v/>
      </c>
      <c r="AE96" s="32" t="str">
        <f t="shared" si="27"/>
        <v/>
      </c>
      <c r="AF96" s="32" t="str">
        <f t="shared" si="21"/>
        <v/>
      </c>
      <c r="AG96" s="32" t="str">
        <f t="shared" si="28"/>
        <v/>
      </c>
      <c r="AH96" s="32" t="str">
        <f t="shared" si="29"/>
        <v/>
      </c>
      <c r="AJ96" s="14">
        <f t="shared" si="30"/>
        <v>0</v>
      </c>
      <c r="AK96" s="14">
        <f t="shared" si="31"/>
        <v>0</v>
      </c>
      <c r="AL96" s="14" t="str">
        <f t="shared" si="32"/>
        <v/>
      </c>
      <c r="AM96" s="14">
        <f t="shared" si="37"/>
        <v>0</v>
      </c>
      <c r="AN96" s="14">
        <f t="shared" si="33"/>
        <v>0</v>
      </c>
    </row>
    <row r="97" spans="1:40" ht="25" customHeight="1">
      <c r="A97" s="34">
        <f t="shared" si="22"/>
        <v>86</v>
      </c>
      <c r="B97" s="54" t="str">
        <f t="shared" si="34"/>
        <v/>
      </c>
      <c r="C97" s="133"/>
      <c r="D97" s="31" t="str">
        <f t="shared" si="35"/>
        <v/>
      </c>
      <c r="E97" s="31" t="str">
        <f t="shared" si="36"/>
        <v/>
      </c>
      <c r="F97" s="61"/>
      <c r="G97" s="61"/>
      <c r="H97" s="61"/>
      <c r="I97" s="31" t="str">
        <f t="shared" si="23"/>
        <v/>
      </c>
      <c r="J97" s="31" t="str">
        <f t="shared" si="19"/>
        <v/>
      </c>
      <c r="K97" s="31" t="str">
        <f>IF(J97="","",VLOOKUP(J97,※編集不可※選択項目!H:I,2,0))</f>
        <v/>
      </c>
      <c r="L97" s="134"/>
      <c r="M97" s="135"/>
      <c r="N97" s="134"/>
      <c r="O97" s="61"/>
      <c r="P97" s="135"/>
      <c r="Q97" s="134"/>
      <c r="R97" s="61"/>
      <c r="S97" s="136"/>
      <c r="T97" s="61"/>
      <c r="U97" s="137"/>
      <c r="V97" s="70"/>
      <c r="W97" s="83"/>
      <c r="X97" s="84"/>
      <c r="Y97" s="85"/>
      <c r="Z97" s="32" t="e">
        <f>C97&amp;D97&amp;E97&amp;G97&amp;I97&amp;J97&amp;K97&amp;L97&amp;H97&amp;M97&amp;N97&amp;O97&amp;P97&amp;Q97&amp;R97&amp;#REF!&amp;#REF!</f>
        <v>#REF!</v>
      </c>
      <c r="AA97" s="32" t="e">
        <f t="shared" si="24"/>
        <v>#REF!</v>
      </c>
      <c r="AB97" s="32" t="e">
        <f t="shared" si="25"/>
        <v>#REF!</v>
      </c>
      <c r="AC97" s="32" t="str">
        <f t="shared" si="20"/>
        <v/>
      </c>
      <c r="AD97" s="32" t="str">
        <f t="shared" si="26"/>
        <v/>
      </c>
      <c r="AE97" s="32" t="str">
        <f t="shared" si="27"/>
        <v/>
      </c>
      <c r="AF97" s="32" t="str">
        <f t="shared" si="21"/>
        <v/>
      </c>
      <c r="AG97" s="32" t="str">
        <f t="shared" si="28"/>
        <v/>
      </c>
      <c r="AH97" s="32" t="str">
        <f t="shared" si="29"/>
        <v/>
      </c>
      <c r="AJ97" s="14">
        <f t="shared" si="30"/>
        <v>0</v>
      </c>
      <c r="AK97" s="14">
        <f t="shared" si="31"/>
        <v>0</v>
      </c>
      <c r="AL97" s="14" t="str">
        <f t="shared" si="32"/>
        <v/>
      </c>
      <c r="AM97" s="14">
        <f t="shared" si="37"/>
        <v>0</v>
      </c>
      <c r="AN97" s="14">
        <f t="shared" si="33"/>
        <v>0</v>
      </c>
    </row>
    <row r="98" spans="1:40" ht="25" customHeight="1">
      <c r="A98" s="34">
        <f t="shared" si="22"/>
        <v>87</v>
      </c>
      <c r="B98" s="54" t="str">
        <f t="shared" si="34"/>
        <v/>
      </c>
      <c r="C98" s="133"/>
      <c r="D98" s="31" t="str">
        <f t="shared" si="35"/>
        <v/>
      </c>
      <c r="E98" s="31" t="str">
        <f t="shared" si="36"/>
        <v/>
      </c>
      <c r="F98" s="61"/>
      <c r="G98" s="61"/>
      <c r="H98" s="61"/>
      <c r="I98" s="31" t="str">
        <f t="shared" si="23"/>
        <v/>
      </c>
      <c r="J98" s="31" t="str">
        <f t="shared" si="19"/>
        <v/>
      </c>
      <c r="K98" s="31" t="str">
        <f>IF(J98="","",VLOOKUP(J98,※編集不可※選択項目!H:I,2,0))</f>
        <v/>
      </c>
      <c r="L98" s="134"/>
      <c r="M98" s="135"/>
      <c r="N98" s="134"/>
      <c r="O98" s="61"/>
      <c r="P98" s="135"/>
      <c r="Q98" s="134"/>
      <c r="R98" s="61"/>
      <c r="S98" s="136"/>
      <c r="T98" s="61"/>
      <c r="U98" s="137"/>
      <c r="V98" s="70"/>
      <c r="W98" s="83"/>
      <c r="X98" s="84"/>
      <c r="Y98" s="85"/>
      <c r="Z98" s="32" t="e">
        <f>C98&amp;D98&amp;E98&amp;G98&amp;I98&amp;J98&amp;K98&amp;L98&amp;H98&amp;M98&amp;N98&amp;O98&amp;P98&amp;Q98&amp;R98&amp;#REF!&amp;#REF!</f>
        <v>#REF!</v>
      </c>
      <c r="AA98" s="32" t="e">
        <f t="shared" si="24"/>
        <v>#REF!</v>
      </c>
      <c r="AB98" s="32" t="e">
        <f t="shared" si="25"/>
        <v>#REF!</v>
      </c>
      <c r="AC98" s="32" t="str">
        <f t="shared" si="20"/>
        <v/>
      </c>
      <c r="AD98" s="32" t="str">
        <f t="shared" si="26"/>
        <v/>
      </c>
      <c r="AE98" s="32" t="str">
        <f t="shared" si="27"/>
        <v/>
      </c>
      <c r="AF98" s="32" t="str">
        <f t="shared" si="21"/>
        <v/>
      </c>
      <c r="AG98" s="32" t="str">
        <f t="shared" si="28"/>
        <v/>
      </c>
      <c r="AH98" s="32" t="str">
        <f t="shared" si="29"/>
        <v/>
      </c>
      <c r="AJ98" s="14">
        <f t="shared" si="30"/>
        <v>0</v>
      </c>
      <c r="AK98" s="14">
        <f t="shared" si="31"/>
        <v>0</v>
      </c>
      <c r="AL98" s="14" t="str">
        <f t="shared" si="32"/>
        <v/>
      </c>
      <c r="AM98" s="14">
        <f t="shared" si="37"/>
        <v>0</v>
      </c>
      <c r="AN98" s="14">
        <f t="shared" si="33"/>
        <v>0</v>
      </c>
    </row>
    <row r="99" spans="1:40" ht="25" customHeight="1">
      <c r="A99" s="34">
        <f t="shared" si="22"/>
        <v>88</v>
      </c>
      <c r="B99" s="54" t="str">
        <f t="shared" si="34"/>
        <v/>
      </c>
      <c r="C99" s="133"/>
      <c r="D99" s="31" t="str">
        <f t="shared" si="35"/>
        <v/>
      </c>
      <c r="E99" s="31" t="str">
        <f t="shared" si="36"/>
        <v/>
      </c>
      <c r="F99" s="61"/>
      <c r="G99" s="61"/>
      <c r="H99" s="61"/>
      <c r="I99" s="31" t="str">
        <f t="shared" si="23"/>
        <v/>
      </c>
      <c r="J99" s="31" t="str">
        <f t="shared" si="19"/>
        <v/>
      </c>
      <c r="K99" s="31" t="str">
        <f>IF(J99="","",VLOOKUP(J99,※編集不可※選択項目!H:I,2,0))</f>
        <v/>
      </c>
      <c r="L99" s="134"/>
      <c r="M99" s="135"/>
      <c r="N99" s="134"/>
      <c r="O99" s="61"/>
      <c r="P99" s="135"/>
      <c r="Q99" s="134"/>
      <c r="R99" s="61"/>
      <c r="S99" s="136"/>
      <c r="T99" s="61"/>
      <c r="U99" s="137"/>
      <c r="V99" s="70"/>
      <c r="W99" s="83"/>
      <c r="X99" s="84"/>
      <c r="Y99" s="85"/>
      <c r="Z99" s="32" t="e">
        <f>C99&amp;D99&amp;E99&amp;G99&amp;I99&amp;J99&amp;K99&amp;L99&amp;H99&amp;M99&amp;N99&amp;O99&amp;P99&amp;Q99&amp;R99&amp;#REF!&amp;#REF!</f>
        <v>#REF!</v>
      </c>
      <c r="AA99" s="32" t="e">
        <f t="shared" si="24"/>
        <v>#REF!</v>
      </c>
      <c r="AB99" s="32" t="e">
        <f t="shared" si="25"/>
        <v>#REF!</v>
      </c>
      <c r="AC99" s="32" t="str">
        <f t="shared" si="20"/>
        <v/>
      </c>
      <c r="AD99" s="32" t="str">
        <f t="shared" si="26"/>
        <v/>
      </c>
      <c r="AE99" s="32" t="str">
        <f t="shared" si="27"/>
        <v/>
      </c>
      <c r="AF99" s="32" t="str">
        <f t="shared" si="21"/>
        <v/>
      </c>
      <c r="AG99" s="32" t="str">
        <f t="shared" si="28"/>
        <v/>
      </c>
      <c r="AH99" s="32" t="str">
        <f t="shared" si="29"/>
        <v/>
      </c>
      <c r="AJ99" s="14">
        <f t="shared" si="30"/>
        <v>0</v>
      </c>
      <c r="AK99" s="14">
        <f t="shared" si="31"/>
        <v>0</v>
      </c>
      <c r="AL99" s="14" t="str">
        <f t="shared" si="32"/>
        <v/>
      </c>
      <c r="AM99" s="14">
        <f t="shared" si="37"/>
        <v>0</v>
      </c>
      <c r="AN99" s="14">
        <f t="shared" si="33"/>
        <v>0</v>
      </c>
    </row>
    <row r="100" spans="1:40" ht="25" customHeight="1">
      <c r="A100" s="34">
        <f t="shared" si="22"/>
        <v>89</v>
      </c>
      <c r="B100" s="54" t="str">
        <f t="shared" si="34"/>
        <v/>
      </c>
      <c r="C100" s="133"/>
      <c r="D100" s="31" t="str">
        <f t="shared" si="35"/>
        <v/>
      </c>
      <c r="E100" s="31" t="str">
        <f t="shared" si="36"/>
        <v/>
      </c>
      <c r="F100" s="61"/>
      <c r="G100" s="61"/>
      <c r="H100" s="61"/>
      <c r="I100" s="31" t="str">
        <f t="shared" si="23"/>
        <v/>
      </c>
      <c r="J100" s="31" t="str">
        <f t="shared" si="19"/>
        <v/>
      </c>
      <c r="K100" s="31" t="str">
        <f>IF(J100="","",VLOOKUP(J100,※編集不可※選択項目!H:I,2,0))</f>
        <v/>
      </c>
      <c r="L100" s="134"/>
      <c r="M100" s="135"/>
      <c r="N100" s="134"/>
      <c r="O100" s="61"/>
      <c r="P100" s="135"/>
      <c r="Q100" s="134"/>
      <c r="R100" s="61"/>
      <c r="S100" s="136"/>
      <c r="T100" s="61"/>
      <c r="U100" s="137"/>
      <c r="V100" s="70"/>
      <c r="W100" s="83"/>
      <c r="X100" s="84"/>
      <c r="Y100" s="85"/>
      <c r="Z100" s="32" t="e">
        <f>C100&amp;D100&amp;E100&amp;G100&amp;I100&amp;J100&amp;K100&amp;L100&amp;H100&amp;M100&amp;N100&amp;O100&amp;P100&amp;Q100&amp;R100&amp;#REF!&amp;#REF!</f>
        <v>#REF!</v>
      </c>
      <c r="AA100" s="32" t="e">
        <f t="shared" si="24"/>
        <v>#REF!</v>
      </c>
      <c r="AB100" s="32" t="e">
        <f t="shared" si="25"/>
        <v>#REF!</v>
      </c>
      <c r="AC100" s="32" t="str">
        <f t="shared" si="20"/>
        <v/>
      </c>
      <c r="AD100" s="32" t="str">
        <f t="shared" si="26"/>
        <v/>
      </c>
      <c r="AE100" s="32" t="str">
        <f t="shared" si="27"/>
        <v/>
      </c>
      <c r="AF100" s="32" t="str">
        <f t="shared" si="21"/>
        <v/>
      </c>
      <c r="AG100" s="32" t="str">
        <f t="shared" si="28"/>
        <v/>
      </c>
      <c r="AH100" s="32" t="str">
        <f t="shared" si="29"/>
        <v/>
      </c>
      <c r="AJ100" s="14">
        <f t="shared" si="30"/>
        <v>0</v>
      </c>
      <c r="AK100" s="14">
        <f t="shared" si="31"/>
        <v>0</v>
      </c>
      <c r="AL100" s="14" t="str">
        <f t="shared" si="32"/>
        <v/>
      </c>
      <c r="AM100" s="14">
        <f t="shared" si="37"/>
        <v>0</v>
      </c>
      <c r="AN100" s="14">
        <f t="shared" si="33"/>
        <v>0</v>
      </c>
    </row>
    <row r="101" spans="1:40" ht="25" customHeight="1">
      <c r="A101" s="34">
        <f t="shared" si="22"/>
        <v>90</v>
      </c>
      <c r="B101" s="54" t="str">
        <f t="shared" si="34"/>
        <v/>
      </c>
      <c r="C101" s="133"/>
      <c r="D101" s="31" t="str">
        <f t="shared" si="35"/>
        <v/>
      </c>
      <c r="E101" s="31" t="str">
        <f t="shared" si="36"/>
        <v/>
      </c>
      <c r="F101" s="61"/>
      <c r="G101" s="61"/>
      <c r="H101" s="61"/>
      <c r="I101" s="31" t="str">
        <f t="shared" si="23"/>
        <v/>
      </c>
      <c r="J101" s="31" t="str">
        <f t="shared" si="19"/>
        <v/>
      </c>
      <c r="K101" s="31" t="str">
        <f>IF(J101="","",VLOOKUP(J101,※編集不可※選択項目!H:I,2,0))</f>
        <v/>
      </c>
      <c r="L101" s="134"/>
      <c r="M101" s="135"/>
      <c r="N101" s="134"/>
      <c r="O101" s="61"/>
      <c r="P101" s="135"/>
      <c r="Q101" s="134"/>
      <c r="R101" s="61"/>
      <c r="S101" s="136"/>
      <c r="T101" s="61"/>
      <c r="U101" s="137"/>
      <c r="V101" s="70"/>
      <c r="W101" s="83"/>
      <c r="X101" s="84"/>
      <c r="Y101" s="85"/>
      <c r="Z101" s="32" t="e">
        <f>C101&amp;D101&amp;E101&amp;G101&amp;I101&amp;J101&amp;K101&amp;L101&amp;H101&amp;M101&amp;N101&amp;O101&amp;P101&amp;Q101&amp;R101&amp;#REF!&amp;#REF!</f>
        <v>#REF!</v>
      </c>
      <c r="AA101" s="32" t="e">
        <f t="shared" si="24"/>
        <v>#REF!</v>
      </c>
      <c r="AB101" s="32" t="e">
        <f t="shared" si="25"/>
        <v>#REF!</v>
      </c>
      <c r="AC101" s="32" t="str">
        <f t="shared" si="20"/>
        <v/>
      </c>
      <c r="AD101" s="32" t="str">
        <f t="shared" si="26"/>
        <v/>
      </c>
      <c r="AE101" s="32" t="str">
        <f t="shared" si="27"/>
        <v/>
      </c>
      <c r="AF101" s="32" t="str">
        <f t="shared" si="21"/>
        <v/>
      </c>
      <c r="AG101" s="32" t="str">
        <f t="shared" si="28"/>
        <v/>
      </c>
      <c r="AH101" s="32" t="str">
        <f t="shared" si="29"/>
        <v/>
      </c>
      <c r="AJ101" s="14">
        <f t="shared" si="30"/>
        <v>0</v>
      </c>
      <c r="AK101" s="14">
        <f t="shared" si="31"/>
        <v>0</v>
      </c>
      <c r="AL101" s="14" t="str">
        <f t="shared" si="32"/>
        <v/>
      </c>
      <c r="AM101" s="14">
        <f t="shared" si="37"/>
        <v>0</v>
      </c>
      <c r="AN101" s="14">
        <f t="shared" si="33"/>
        <v>0</v>
      </c>
    </row>
    <row r="102" spans="1:40" ht="25" customHeight="1">
      <c r="A102" s="34">
        <f t="shared" si="22"/>
        <v>91</v>
      </c>
      <c r="B102" s="54" t="str">
        <f t="shared" si="34"/>
        <v/>
      </c>
      <c r="C102" s="133"/>
      <c r="D102" s="31" t="str">
        <f t="shared" si="35"/>
        <v/>
      </c>
      <c r="E102" s="31" t="str">
        <f t="shared" si="36"/>
        <v/>
      </c>
      <c r="F102" s="61"/>
      <c r="G102" s="61"/>
      <c r="H102" s="61"/>
      <c r="I102" s="31" t="str">
        <f t="shared" si="23"/>
        <v/>
      </c>
      <c r="J102" s="31" t="str">
        <f t="shared" si="19"/>
        <v/>
      </c>
      <c r="K102" s="31" t="str">
        <f>IF(J102="","",VLOOKUP(J102,※編集不可※選択項目!H:I,2,0))</f>
        <v/>
      </c>
      <c r="L102" s="134"/>
      <c r="M102" s="135"/>
      <c r="N102" s="134"/>
      <c r="O102" s="61"/>
      <c r="P102" s="135"/>
      <c r="Q102" s="134"/>
      <c r="R102" s="61"/>
      <c r="S102" s="136"/>
      <c r="T102" s="61"/>
      <c r="U102" s="137"/>
      <c r="V102" s="70"/>
      <c r="W102" s="83"/>
      <c r="X102" s="84"/>
      <c r="Y102" s="85"/>
      <c r="Z102" s="32" t="e">
        <f>C102&amp;D102&amp;E102&amp;G102&amp;I102&amp;J102&amp;K102&amp;L102&amp;H102&amp;M102&amp;N102&amp;O102&amp;P102&amp;Q102&amp;R102&amp;#REF!&amp;#REF!</f>
        <v>#REF!</v>
      </c>
      <c r="AA102" s="32" t="e">
        <f t="shared" si="24"/>
        <v>#REF!</v>
      </c>
      <c r="AB102" s="32" t="e">
        <f t="shared" si="25"/>
        <v>#REF!</v>
      </c>
      <c r="AC102" s="32" t="str">
        <f t="shared" si="20"/>
        <v/>
      </c>
      <c r="AD102" s="32" t="str">
        <f t="shared" si="26"/>
        <v/>
      </c>
      <c r="AE102" s="32" t="str">
        <f t="shared" si="27"/>
        <v/>
      </c>
      <c r="AF102" s="32" t="str">
        <f t="shared" si="21"/>
        <v/>
      </c>
      <c r="AG102" s="32" t="str">
        <f t="shared" si="28"/>
        <v/>
      </c>
      <c r="AH102" s="32" t="str">
        <f t="shared" si="29"/>
        <v/>
      </c>
      <c r="AJ102" s="14">
        <f t="shared" si="30"/>
        <v>0</v>
      </c>
      <c r="AK102" s="14">
        <f t="shared" si="31"/>
        <v>0</v>
      </c>
      <c r="AL102" s="14" t="str">
        <f t="shared" si="32"/>
        <v/>
      </c>
      <c r="AM102" s="14">
        <f t="shared" si="37"/>
        <v>0</v>
      </c>
      <c r="AN102" s="14">
        <f t="shared" si="33"/>
        <v>0</v>
      </c>
    </row>
    <row r="103" spans="1:40" ht="25" customHeight="1">
      <c r="A103" s="34">
        <f t="shared" si="22"/>
        <v>92</v>
      </c>
      <c r="B103" s="54" t="str">
        <f t="shared" si="34"/>
        <v/>
      </c>
      <c r="C103" s="133"/>
      <c r="D103" s="31" t="str">
        <f t="shared" si="35"/>
        <v/>
      </c>
      <c r="E103" s="31" t="str">
        <f t="shared" si="36"/>
        <v/>
      </c>
      <c r="F103" s="61"/>
      <c r="G103" s="61"/>
      <c r="H103" s="61"/>
      <c r="I103" s="31" t="str">
        <f t="shared" si="23"/>
        <v/>
      </c>
      <c r="J103" s="31" t="str">
        <f t="shared" si="19"/>
        <v/>
      </c>
      <c r="K103" s="31" t="str">
        <f>IF(J103="","",VLOOKUP(J103,※編集不可※選択項目!H:I,2,0))</f>
        <v/>
      </c>
      <c r="L103" s="134"/>
      <c r="M103" s="135"/>
      <c r="N103" s="134"/>
      <c r="O103" s="61"/>
      <c r="P103" s="135"/>
      <c r="Q103" s="134"/>
      <c r="R103" s="61"/>
      <c r="S103" s="136"/>
      <c r="T103" s="61"/>
      <c r="U103" s="137"/>
      <c r="V103" s="70"/>
      <c r="W103" s="83"/>
      <c r="X103" s="84"/>
      <c r="Y103" s="85"/>
      <c r="Z103" s="32" t="e">
        <f>C103&amp;D103&amp;E103&amp;G103&amp;I103&amp;J103&amp;K103&amp;L103&amp;H103&amp;M103&amp;N103&amp;O103&amp;P103&amp;Q103&amp;R103&amp;#REF!&amp;#REF!</f>
        <v>#REF!</v>
      </c>
      <c r="AA103" s="32" t="e">
        <f t="shared" si="24"/>
        <v>#REF!</v>
      </c>
      <c r="AB103" s="32" t="e">
        <f t="shared" si="25"/>
        <v>#REF!</v>
      </c>
      <c r="AC103" s="32" t="str">
        <f t="shared" si="20"/>
        <v/>
      </c>
      <c r="AD103" s="32" t="str">
        <f t="shared" si="26"/>
        <v/>
      </c>
      <c r="AE103" s="32" t="str">
        <f t="shared" si="27"/>
        <v/>
      </c>
      <c r="AF103" s="32" t="str">
        <f t="shared" si="21"/>
        <v/>
      </c>
      <c r="AG103" s="32" t="str">
        <f t="shared" si="28"/>
        <v/>
      </c>
      <c r="AH103" s="32" t="str">
        <f t="shared" si="29"/>
        <v/>
      </c>
      <c r="AJ103" s="14">
        <f t="shared" si="30"/>
        <v>0</v>
      </c>
      <c r="AK103" s="14">
        <f t="shared" si="31"/>
        <v>0</v>
      </c>
      <c r="AL103" s="14" t="str">
        <f t="shared" si="32"/>
        <v/>
      </c>
      <c r="AM103" s="14">
        <f t="shared" si="37"/>
        <v>0</v>
      </c>
      <c r="AN103" s="14">
        <f t="shared" si="33"/>
        <v>0</v>
      </c>
    </row>
    <row r="104" spans="1:40" ht="25" customHeight="1">
      <c r="A104" s="34">
        <f t="shared" si="22"/>
        <v>93</v>
      </c>
      <c r="B104" s="54" t="str">
        <f t="shared" si="34"/>
        <v/>
      </c>
      <c r="C104" s="133"/>
      <c r="D104" s="31" t="str">
        <f t="shared" si="35"/>
        <v/>
      </c>
      <c r="E104" s="31" t="str">
        <f t="shared" si="36"/>
        <v/>
      </c>
      <c r="F104" s="61"/>
      <c r="G104" s="61"/>
      <c r="H104" s="61"/>
      <c r="I104" s="31" t="str">
        <f t="shared" si="23"/>
        <v/>
      </c>
      <c r="J104" s="31" t="str">
        <f t="shared" si="19"/>
        <v/>
      </c>
      <c r="K104" s="31" t="str">
        <f>IF(J104="","",VLOOKUP(J104,※編集不可※選択項目!H:I,2,0))</f>
        <v/>
      </c>
      <c r="L104" s="134"/>
      <c r="M104" s="135"/>
      <c r="N104" s="134"/>
      <c r="O104" s="61"/>
      <c r="P104" s="135"/>
      <c r="Q104" s="134"/>
      <c r="R104" s="61"/>
      <c r="S104" s="136"/>
      <c r="T104" s="61"/>
      <c r="U104" s="137"/>
      <c r="V104" s="70"/>
      <c r="W104" s="83"/>
      <c r="X104" s="84"/>
      <c r="Y104" s="85"/>
      <c r="Z104" s="32" t="e">
        <f>C104&amp;D104&amp;E104&amp;G104&amp;I104&amp;J104&amp;K104&amp;L104&amp;H104&amp;M104&amp;N104&amp;O104&amp;P104&amp;Q104&amp;R104&amp;#REF!&amp;#REF!</f>
        <v>#REF!</v>
      </c>
      <c r="AA104" s="32" t="e">
        <f t="shared" si="24"/>
        <v>#REF!</v>
      </c>
      <c r="AB104" s="32" t="e">
        <f t="shared" si="25"/>
        <v>#REF!</v>
      </c>
      <c r="AC104" s="32" t="str">
        <f t="shared" si="20"/>
        <v/>
      </c>
      <c r="AD104" s="32" t="str">
        <f t="shared" si="26"/>
        <v/>
      </c>
      <c r="AE104" s="32" t="str">
        <f t="shared" si="27"/>
        <v/>
      </c>
      <c r="AF104" s="32" t="str">
        <f t="shared" si="21"/>
        <v/>
      </c>
      <c r="AG104" s="32" t="str">
        <f t="shared" si="28"/>
        <v/>
      </c>
      <c r="AH104" s="32" t="str">
        <f t="shared" si="29"/>
        <v/>
      </c>
      <c r="AJ104" s="14">
        <f t="shared" si="30"/>
        <v>0</v>
      </c>
      <c r="AK104" s="14">
        <f t="shared" si="31"/>
        <v>0</v>
      </c>
      <c r="AL104" s="14" t="str">
        <f t="shared" si="32"/>
        <v/>
      </c>
      <c r="AM104" s="14">
        <f t="shared" si="37"/>
        <v>0</v>
      </c>
      <c r="AN104" s="14">
        <f t="shared" si="33"/>
        <v>0</v>
      </c>
    </row>
    <row r="105" spans="1:40" ht="25" customHeight="1">
      <c r="A105" s="34">
        <f t="shared" si="22"/>
        <v>94</v>
      </c>
      <c r="B105" s="54" t="str">
        <f t="shared" si="34"/>
        <v/>
      </c>
      <c r="C105" s="133"/>
      <c r="D105" s="31" t="str">
        <f t="shared" si="35"/>
        <v/>
      </c>
      <c r="E105" s="31" t="str">
        <f t="shared" si="36"/>
        <v/>
      </c>
      <c r="F105" s="61"/>
      <c r="G105" s="61"/>
      <c r="H105" s="61"/>
      <c r="I105" s="31" t="str">
        <f t="shared" si="23"/>
        <v/>
      </c>
      <c r="J105" s="31" t="str">
        <f t="shared" si="19"/>
        <v/>
      </c>
      <c r="K105" s="31" t="str">
        <f>IF(J105="","",VLOOKUP(J105,※編集不可※選択項目!H:I,2,0))</f>
        <v/>
      </c>
      <c r="L105" s="134"/>
      <c r="M105" s="135"/>
      <c r="N105" s="134"/>
      <c r="O105" s="61"/>
      <c r="P105" s="135"/>
      <c r="Q105" s="134"/>
      <c r="R105" s="61"/>
      <c r="S105" s="136"/>
      <c r="T105" s="61"/>
      <c r="U105" s="137"/>
      <c r="V105" s="70"/>
      <c r="W105" s="83"/>
      <c r="X105" s="84"/>
      <c r="Y105" s="85"/>
      <c r="Z105" s="32" t="e">
        <f>C105&amp;D105&amp;E105&amp;G105&amp;I105&amp;J105&amp;K105&amp;L105&amp;H105&amp;M105&amp;N105&amp;O105&amp;P105&amp;Q105&amp;R105&amp;#REF!&amp;#REF!</f>
        <v>#REF!</v>
      </c>
      <c r="AA105" s="32" t="e">
        <f t="shared" si="24"/>
        <v>#REF!</v>
      </c>
      <c r="AB105" s="32" t="e">
        <f t="shared" si="25"/>
        <v>#REF!</v>
      </c>
      <c r="AC105" s="32" t="str">
        <f t="shared" si="20"/>
        <v/>
      </c>
      <c r="AD105" s="32" t="str">
        <f t="shared" si="26"/>
        <v/>
      </c>
      <c r="AE105" s="32" t="str">
        <f t="shared" si="27"/>
        <v/>
      </c>
      <c r="AF105" s="32" t="str">
        <f t="shared" si="21"/>
        <v/>
      </c>
      <c r="AG105" s="32" t="str">
        <f t="shared" si="28"/>
        <v/>
      </c>
      <c r="AH105" s="32" t="str">
        <f t="shared" si="29"/>
        <v/>
      </c>
      <c r="AJ105" s="14">
        <f t="shared" si="30"/>
        <v>0</v>
      </c>
      <c r="AK105" s="14">
        <f t="shared" si="31"/>
        <v>0</v>
      </c>
      <c r="AL105" s="14" t="str">
        <f t="shared" si="32"/>
        <v/>
      </c>
      <c r="AM105" s="14">
        <f t="shared" si="37"/>
        <v>0</v>
      </c>
      <c r="AN105" s="14">
        <f t="shared" si="33"/>
        <v>0</v>
      </c>
    </row>
    <row r="106" spans="1:40" ht="25" customHeight="1">
      <c r="A106" s="34">
        <f t="shared" si="22"/>
        <v>95</v>
      </c>
      <c r="B106" s="54" t="str">
        <f t="shared" si="34"/>
        <v/>
      </c>
      <c r="C106" s="133"/>
      <c r="D106" s="31" t="str">
        <f t="shared" si="35"/>
        <v/>
      </c>
      <c r="E106" s="31" t="str">
        <f t="shared" si="36"/>
        <v/>
      </c>
      <c r="F106" s="61"/>
      <c r="G106" s="61"/>
      <c r="H106" s="61"/>
      <c r="I106" s="31" t="str">
        <f t="shared" si="23"/>
        <v/>
      </c>
      <c r="J106" s="31" t="str">
        <f t="shared" si="19"/>
        <v/>
      </c>
      <c r="K106" s="31" t="str">
        <f>IF(J106="","",VLOOKUP(J106,※編集不可※選択項目!H:I,2,0))</f>
        <v/>
      </c>
      <c r="L106" s="134"/>
      <c r="M106" s="135"/>
      <c r="N106" s="134"/>
      <c r="O106" s="61"/>
      <c r="P106" s="135"/>
      <c r="Q106" s="134"/>
      <c r="R106" s="61"/>
      <c r="S106" s="136"/>
      <c r="T106" s="61"/>
      <c r="U106" s="137"/>
      <c r="V106" s="70"/>
      <c r="W106" s="83"/>
      <c r="X106" s="84"/>
      <c r="Y106" s="85"/>
      <c r="Z106" s="32" t="e">
        <f>C106&amp;D106&amp;E106&amp;G106&amp;I106&amp;J106&amp;K106&amp;L106&amp;H106&amp;M106&amp;N106&amp;O106&amp;P106&amp;Q106&amp;R106&amp;#REF!&amp;#REF!</f>
        <v>#REF!</v>
      </c>
      <c r="AA106" s="32" t="e">
        <f t="shared" si="24"/>
        <v>#REF!</v>
      </c>
      <c r="AB106" s="32" t="e">
        <f t="shared" si="25"/>
        <v>#REF!</v>
      </c>
      <c r="AC106" s="32" t="str">
        <f t="shared" si="20"/>
        <v/>
      </c>
      <c r="AD106" s="32" t="str">
        <f t="shared" si="26"/>
        <v/>
      </c>
      <c r="AE106" s="32" t="str">
        <f t="shared" si="27"/>
        <v/>
      </c>
      <c r="AF106" s="32" t="str">
        <f t="shared" si="21"/>
        <v/>
      </c>
      <c r="AG106" s="32" t="str">
        <f t="shared" si="28"/>
        <v/>
      </c>
      <c r="AH106" s="32" t="str">
        <f t="shared" si="29"/>
        <v/>
      </c>
      <c r="AJ106" s="14">
        <f t="shared" si="30"/>
        <v>0</v>
      </c>
      <c r="AK106" s="14">
        <f t="shared" si="31"/>
        <v>0</v>
      </c>
      <c r="AL106" s="14" t="str">
        <f t="shared" si="32"/>
        <v/>
      </c>
      <c r="AM106" s="14">
        <f t="shared" si="37"/>
        <v>0</v>
      </c>
      <c r="AN106" s="14">
        <f t="shared" si="33"/>
        <v>0</v>
      </c>
    </row>
    <row r="107" spans="1:40" ht="25" customHeight="1">
      <c r="A107" s="34">
        <f t="shared" si="22"/>
        <v>96</v>
      </c>
      <c r="B107" s="54" t="str">
        <f t="shared" si="34"/>
        <v/>
      </c>
      <c r="C107" s="133"/>
      <c r="D107" s="31" t="str">
        <f t="shared" si="35"/>
        <v/>
      </c>
      <c r="E107" s="31" t="str">
        <f t="shared" si="36"/>
        <v/>
      </c>
      <c r="F107" s="61"/>
      <c r="G107" s="61"/>
      <c r="H107" s="61"/>
      <c r="I107" s="31" t="str">
        <f t="shared" si="23"/>
        <v/>
      </c>
      <c r="J107" s="31" t="str">
        <f t="shared" si="19"/>
        <v/>
      </c>
      <c r="K107" s="31" t="str">
        <f>IF(J107="","",VLOOKUP(J107,※編集不可※選択項目!H:I,2,0))</f>
        <v/>
      </c>
      <c r="L107" s="134"/>
      <c r="M107" s="135"/>
      <c r="N107" s="134"/>
      <c r="O107" s="61"/>
      <c r="P107" s="135"/>
      <c r="Q107" s="134"/>
      <c r="R107" s="61"/>
      <c r="S107" s="136"/>
      <c r="T107" s="61"/>
      <c r="U107" s="137"/>
      <c r="V107" s="70"/>
      <c r="W107" s="83"/>
      <c r="X107" s="84"/>
      <c r="Y107" s="85"/>
      <c r="Z107" s="32" t="e">
        <f>C107&amp;D107&amp;E107&amp;G107&amp;I107&amp;J107&amp;K107&amp;L107&amp;H107&amp;M107&amp;N107&amp;O107&amp;P107&amp;Q107&amp;R107&amp;#REF!&amp;#REF!</f>
        <v>#REF!</v>
      </c>
      <c r="AA107" s="32" t="e">
        <f t="shared" si="24"/>
        <v>#REF!</v>
      </c>
      <c r="AB107" s="32" t="e">
        <f t="shared" si="25"/>
        <v>#REF!</v>
      </c>
      <c r="AC107" s="32" t="str">
        <f t="shared" si="20"/>
        <v/>
      </c>
      <c r="AD107" s="32" t="str">
        <f t="shared" si="26"/>
        <v/>
      </c>
      <c r="AE107" s="32" t="str">
        <f t="shared" si="27"/>
        <v/>
      </c>
      <c r="AF107" s="32" t="str">
        <f t="shared" si="21"/>
        <v/>
      </c>
      <c r="AG107" s="32" t="str">
        <f t="shared" si="28"/>
        <v/>
      </c>
      <c r="AH107" s="32" t="str">
        <f t="shared" si="29"/>
        <v/>
      </c>
      <c r="AJ107" s="14">
        <f t="shared" si="30"/>
        <v>0</v>
      </c>
      <c r="AK107" s="14">
        <f t="shared" si="31"/>
        <v>0</v>
      </c>
      <c r="AL107" s="14" t="str">
        <f t="shared" si="32"/>
        <v/>
      </c>
      <c r="AM107" s="14">
        <f t="shared" si="37"/>
        <v>0</v>
      </c>
      <c r="AN107" s="14">
        <f t="shared" si="33"/>
        <v>0</v>
      </c>
    </row>
    <row r="108" spans="1:40" ht="25" customHeight="1">
      <c r="A108" s="34">
        <f t="shared" si="22"/>
        <v>97</v>
      </c>
      <c r="B108" s="54" t="str">
        <f t="shared" si="34"/>
        <v/>
      </c>
      <c r="C108" s="133"/>
      <c r="D108" s="31" t="str">
        <f t="shared" si="35"/>
        <v/>
      </c>
      <c r="E108" s="31" t="str">
        <f t="shared" si="36"/>
        <v/>
      </c>
      <c r="F108" s="61"/>
      <c r="G108" s="61"/>
      <c r="H108" s="61"/>
      <c r="I108" s="31" t="str">
        <f t="shared" si="23"/>
        <v/>
      </c>
      <c r="J108" s="31" t="str">
        <f t="shared" si="19"/>
        <v/>
      </c>
      <c r="K108" s="31" t="str">
        <f>IF(J108="","",VLOOKUP(J108,※編集不可※選択項目!H:I,2,0))</f>
        <v/>
      </c>
      <c r="L108" s="134"/>
      <c r="M108" s="135"/>
      <c r="N108" s="134"/>
      <c r="O108" s="61"/>
      <c r="P108" s="135"/>
      <c r="Q108" s="134"/>
      <c r="R108" s="61"/>
      <c r="S108" s="136"/>
      <c r="T108" s="61"/>
      <c r="U108" s="137"/>
      <c r="V108" s="70"/>
      <c r="W108" s="83"/>
      <c r="X108" s="84"/>
      <c r="Y108" s="85"/>
      <c r="Z108" s="32" t="e">
        <f>C108&amp;D108&amp;E108&amp;G108&amp;I108&amp;J108&amp;K108&amp;L108&amp;H108&amp;M108&amp;N108&amp;O108&amp;P108&amp;Q108&amp;R108&amp;#REF!&amp;#REF!</f>
        <v>#REF!</v>
      </c>
      <c r="AA108" s="32" t="e">
        <f t="shared" si="24"/>
        <v>#REF!</v>
      </c>
      <c r="AB108" s="32" t="e">
        <f t="shared" si="25"/>
        <v>#REF!</v>
      </c>
      <c r="AC108" s="32" t="str">
        <f t="shared" si="20"/>
        <v/>
      </c>
      <c r="AD108" s="32" t="str">
        <f t="shared" si="26"/>
        <v/>
      </c>
      <c r="AE108" s="32" t="str">
        <f t="shared" si="27"/>
        <v/>
      </c>
      <c r="AF108" s="32" t="str">
        <f t="shared" si="21"/>
        <v/>
      </c>
      <c r="AG108" s="32" t="str">
        <f t="shared" si="28"/>
        <v/>
      </c>
      <c r="AH108" s="32" t="str">
        <f t="shared" si="29"/>
        <v/>
      </c>
      <c r="AJ108" s="14">
        <f t="shared" si="30"/>
        <v>0</v>
      </c>
      <c r="AK108" s="14">
        <f t="shared" si="31"/>
        <v>0</v>
      </c>
      <c r="AL108" s="14" t="str">
        <f t="shared" si="32"/>
        <v/>
      </c>
      <c r="AM108" s="14">
        <f t="shared" si="37"/>
        <v>0</v>
      </c>
      <c r="AN108" s="14">
        <f t="shared" si="33"/>
        <v>0</v>
      </c>
    </row>
    <row r="109" spans="1:40" ht="25" customHeight="1">
      <c r="A109" s="34">
        <f t="shared" si="22"/>
        <v>98</v>
      </c>
      <c r="B109" s="54" t="str">
        <f t="shared" si="34"/>
        <v/>
      </c>
      <c r="C109" s="133"/>
      <c r="D109" s="31" t="str">
        <f t="shared" si="35"/>
        <v/>
      </c>
      <c r="E109" s="31" t="str">
        <f t="shared" si="36"/>
        <v/>
      </c>
      <c r="F109" s="61"/>
      <c r="G109" s="61"/>
      <c r="H109" s="61"/>
      <c r="I109" s="31" t="str">
        <f t="shared" si="23"/>
        <v/>
      </c>
      <c r="J109" s="31" t="str">
        <f t="shared" si="19"/>
        <v/>
      </c>
      <c r="K109" s="31" t="str">
        <f>IF(J109="","",VLOOKUP(J109,※編集不可※選択項目!H:I,2,0))</f>
        <v/>
      </c>
      <c r="L109" s="134"/>
      <c r="M109" s="135"/>
      <c r="N109" s="134"/>
      <c r="O109" s="61"/>
      <c r="P109" s="135"/>
      <c r="Q109" s="134"/>
      <c r="R109" s="61"/>
      <c r="S109" s="136"/>
      <c r="T109" s="61"/>
      <c r="U109" s="137"/>
      <c r="V109" s="70"/>
      <c r="W109" s="83"/>
      <c r="X109" s="84"/>
      <c r="Y109" s="85"/>
      <c r="Z109" s="32" t="e">
        <f>C109&amp;D109&amp;E109&amp;G109&amp;I109&amp;J109&amp;K109&amp;L109&amp;H109&amp;M109&amp;N109&amp;O109&amp;P109&amp;Q109&amp;R109&amp;#REF!&amp;#REF!</f>
        <v>#REF!</v>
      </c>
      <c r="AA109" s="32" t="e">
        <f t="shared" si="24"/>
        <v>#REF!</v>
      </c>
      <c r="AB109" s="32" t="e">
        <f t="shared" si="25"/>
        <v>#REF!</v>
      </c>
      <c r="AC109" s="32" t="str">
        <f t="shared" si="20"/>
        <v/>
      </c>
      <c r="AD109" s="32" t="str">
        <f t="shared" si="26"/>
        <v/>
      </c>
      <c r="AE109" s="32" t="str">
        <f t="shared" si="27"/>
        <v/>
      </c>
      <c r="AF109" s="32" t="str">
        <f t="shared" si="21"/>
        <v/>
      </c>
      <c r="AG109" s="32" t="str">
        <f t="shared" si="28"/>
        <v/>
      </c>
      <c r="AH109" s="32" t="str">
        <f t="shared" si="29"/>
        <v/>
      </c>
      <c r="AJ109" s="14">
        <f t="shared" si="30"/>
        <v>0</v>
      </c>
      <c r="AK109" s="14">
        <f t="shared" si="31"/>
        <v>0</v>
      </c>
      <c r="AL109" s="14" t="str">
        <f t="shared" si="32"/>
        <v/>
      </c>
      <c r="AM109" s="14">
        <f t="shared" si="37"/>
        <v>0</v>
      </c>
      <c r="AN109" s="14">
        <f t="shared" si="33"/>
        <v>0</v>
      </c>
    </row>
    <row r="110" spans="1:40" ht="25" customHeight="1">
      <c r="A110" s="34">
        <f t="shared" si="22"/>
        <v>99</v>
      </c>
      <c r="B110" s="54" t="str">
        <f t="shared" si="34"/>
        <v/>
      </c>
      <c r="C110" s="133"/>
      <c r="D110" s="31" t="str">
        <f t="shared" si="35"/>
        <v/>
      </c>
      <c r="E110" s="31" t="str">
        <f t="shared" si="36"/>
        <v/>
      </c>
      <c r="F110" s="61"/>
      <c r="G110" s="61"/>
      <c r="H110" s="61"/>
      <c r="I110" s="31" t="str">
        <f t="shared" si="23"/>
        <v/>
      </c>
      <c r="J110" s="31" t="str">
        <f t="shared" si="19"/>
        <v/>
      </c>
      <c r="K110" s="31" t="str">
        <f>IF(J110="","",VLOOKUP(J110,※編集不可※選択項目!H:I,2,0))</f>
        <v/>
      </c>
      <c r="L110" s="134"/>
      <c r="M110" s="135"/>
      <c r="N110" s="134"/>
      <c r="O110" s="61"/>
      <c r="P110" s="135"/>
      <c r="Q110" s="134"/>
      <c r="R110" s="61"/>
      <c r="S110" s="136"/>
      <c r="T110" s="61"/>
      <c r="U110" s="137"/>
      <c r="V110" s="70"/>
      <c r="W110" s="83"/>
      <c r="X110" s="84"/>
      <c r="Y110" s="85"/>
      <c r="Z110" s="32" t="e">
        <f>C110&amp;D110&amp;E110&amp;G110&amp;I110&amp;J110&amp;K110&amp;L110&amp;H110&amp;M110&amp;N110&amp;O110&amp;P110&amp;Q110&amp;R110&amp;#REF!&amp;#REF!</f>
        <v>#REF!</v>
      </c>
      <c r="AA110" s="32" t="e">
        <f t="shared" si="24"/>
        <v>#REF!</v>
      </c>
      <c r="AB110" s="32" t="e">
        <f t="shared" si="25"/>
        <v>#REF!</v>
      </c>
      <c r="AC110" s="32" t="str">
        <f t="shared" si="20"/>
        <v/>
      </c>
      <c r="AD110" s="32" t="str">
        <f t="shared" si="26"/>
        <v/>
      </c>
      <c r="AE110" s="32" t="str">
        <f t="shared" si="27"/>
        <v/>
      </c>
      <c r="AF110" s="32" t="str">
        <f t="shared" si="21"/>
        <v/>
      </c>
      <c r="AG110" s="32" t="str">
        <f t="shared" si="28"/>
        <v/>
      </c>
      <c r="AH110" s="32" t="str">
        <f t="shared" si="29"/>
        <v/>
      </c>
      <c r="AJ110" s="14">
        <f t="shared" si="30"/>
        <v>0</v>
      </c>
      <c r="AK110" s="14">
        <f t="shared" si="31"/>
        <v>0</v>
      </c>
      <c r="AL110" s="14" t="str">
        <f t="shared" si="32"/>
        <v/>
      </c>
      <c r="AM110" s="14">
        <f t="shared" si="37"/>
        <v>0</v>
      </c>
      <c r="AN110" s="14">
        <f t="shared" si="33"/>
        <v>0</v>
      </c>
    </row>
    <row r="111" spans="1:40" ht="25" customHeight="1">
      <c r="A111" s="34">
        <f t="shared" si="22"/>
        <v>100</v>
      </c>
      <c r="B111" s="54" t="str">
        <f t="shared" si="34"/>
        <v/>
      </c>
      <c r="C111" s="133"/>
      <c r="D111" s="31" t="str">
        <f t="shared" si="35"/>
        <v/>
      </c>
      <c r="E111" s="31" t="str">
        <f t="shared" si="36"/>
        <v/>
      </c>
      <c r="F111" s="61"/>
      <c r="G111" s="61"/>
      <c r="H111" s="61"/>
      <c r="I111" s="31" t="str">
        <f t="shared" si="23"/>
        <v/>
      </c>
      <c r="J111" s="31" t="str">
        <f t="shared" si="19"/>
        <v/>
      </c>
      <c r="K111" s="31" t="str">
        <f>IF(J111="","",VLOOKUP(J111,※編集不可※選択項目!H:I,2,0))</f>
        <v/>
      </c>
      <c r="L111" s="134"/>
      <c r="M111" s="135"/>
      <c r="N111" s="134"/>
      <c r="O111" s="61"/>
      <c r="P111" s="135"/>
      <c r="Q111" s="134"/>
      <c r="R111" s="61"/>
      <c r="S111" s="136"/>
      <c r="T111" s="61"/>
      <c r="U111" s="137"/>
      <c r="V111" s="70"/>
      <c r="W111" s="83"/>
      <c r="X111" s="84"/>
      <c r="Y111" s="85"/>
      <c r="Z111" s="32" t="e">
        <f>C111&amp;D111&amp;E111&amp;G111&amp;I111&amp;J111&amp;K111&amp;L111&amp;H111&amp;M111&amp;N111&amp;O111&amp;P111&amp;Q111&amp;R111&amp;#REF!&amp;#REF!</f>
        <v>#REF!</v>
      </c>
      <c r="AA111" s="32" t="e">
        <f t="shared" si="24"/>
        <v>#REF!</v>
      </c>
      <c r="AB111" s="32" t="e">
        <f t="shared" si="25"/>
        <v>#REF!</v>
      </c>
      <c r="AC111" s="32" t="str">
        <f t="shared" si="20"/>
        <v/>
      </c>
      <c r="AD111" s="32" t="str">
        <f t="shared" si="26"/>
        <v/>
      </c>
      <c r="AE111" s="32" t="str">
        <f t="shared" si="27"/>
        <v/>
      </c>
      <c r="AF111" s="32" t="str">
        <f t="shared" si="21"/>
        <v/>
      </c>
      <c r="AG111" s="32" t="str">
        <f t="shared" si="28"/>
        <v/>
      </c>
      <c r="AH111" s="32" t="str">
        <f t="shared" si="29"/>
        <v/>
      </c>
      <c r="AJ111" s="14">
        <f t="shared" si="30"/>
        <v>0</v>
      </c>
      <c r="AK111" s="14">
        <f t="shared" si="31"/>
        <v>0</v>
      </c>
      <c r="AL111" s="14" t="str">
        <f t="shared" si="32"/>
        <v/>
      </c>
      <c r="AM111" s="14">
        <f t="shared" si="37"/>
        <v>0</v>
      </c>
      <c r="AN111" s="14">
        <f t="shared" si="33"/>
        <v>0</v>
      </c>
    </row>
    <row r="112" spans="1:40" ht="25" customHeight="1">
      <c r="A112" s="34">
        <f t="shared" si="22"/>
        <v>101</v>
      </c>
      <c r="B112" s="54" t="str">
        <f t="shared" si="34"/>
        <v/>
      </c>
      <c r="C112" s="133"/>
      <c r="D112" s="31" t="str">
        <f t="shared" si="35"/>
        <v/>
      </c>
      <c r="E112" s="31" t="str">
        <f t="shared" si="36"/>
        <v/>
      </c>
      <c r="F112" s="61"/>
      <c r="G112" s="61"/>
      <c r="H112" s="61"/>
      <c r="I112" s="31" t="str">
        <f t="shared" si="23"/>
        <v/>
      </c>
      <c r="J112" s="31" t="str">
        <f t="shared" si="19"/>
        <v/>
      </c>
      <c r="K112" s="31" t="str">
        <f>IF(J112="","",VLOOKUP(J112,※編集不可※選択項目!H:I,2,0))</f>
        <v/>
      </c>
      <c r="L112" s="134"/>
      <c r="M112" s="135"/>
      <c r="N112" s="134"/>
      <c r="O112" s="61"/>
      <c r="P112" s="135"/>
      <c r="Q112" s="134"/>
      <c r="R112" s="61"/>
      <c r="S112" s="136"/>
      <c r="T112" s="61"/>
      <c r="U112" s="137"/>
      <c r="V112" s="70"/>
      <c r="W112" s="83"/>
      <c r="X112" s="84"/>
      <c r="Y112" s="85"/>
      <c r="Z112" s="32" t="e">
        <f>C112&amp;D112&amp;E112&amp;G112&amp;I112&amp;J112&amp;K112&amp;L112&amp;H112&amp;M112&amp;N112&amp;O112&amp;P112&amp;Q112&amp;R112&amp;#REF!&amp;#REF!</f>
        <v>#REF!</v>
      </c>
      <c r="AA112" s="32" t="e">
        <f t="shared" si="24"/>
        <v>#REF!</v>
      </c>
      <c r="AB112" s="32" t="e">
        <f t="shared" si="25"/>
        <v>#REF!</v>
      </c>
      <c r="AC112" s="32" t="str">
        <f t="shared" si="20"/>
        <v/>
      </c>
      <c r="AD112" s="32" t="str">
        <f t="shared" si="26"/>
        <v/>
      </c>
      <c r="AE112" s="32" t="str">
        <f t="shared" si="27"/>
        <v/>
      </c>
      <c r="AF112" s="32" t="str">
        <f t="shared" si="21"/>
        <v/>
      </c>
      <c r="AG112" s="32" t="str">
        <f t="shared" si="28"/>
        <v/>
      </c>
      <c r="AH112" s="32" t="str">
        <f t="shared" si="29"/>
        <v/>
      </c>
      <c r="AJ112" s="14">
        <f t="shared" si="30"/>
        <v>0</v>
      </c>
      <c r="AK112" s="14">
        <f t="shared" si="31"/>
        <v>0</v>
      </c>
      <c r="AL112" s="14" t="str">
        <f t="shared" si="32"/>
        <v/>
      </c>
      <c r="AM112" s="14">
        <f t="shared" si="37"/>
        <v>0</v>
      </c>
      <c r="AN112" s="14">
        <f t="shared" si="33"/>
        <v>0</v>
      </c>
    </row>
    <row r="113" spans="1:40" ht="25" customHeight="1">
      <c r="A113" s="34">
        <f t="shared" si="22"/>
        <v>102</v>
      </c>
      <c r="B113" s="54" t="str">
        <f t="shared" si="34"/>
        <v/>
      </c>
      <c r="C113" s="133"/>
      <c r="D113" s="31" t="str">
        <f t="shared" si="35"/>
        <v/>
      </c>
      <c r="E113" s="31" t="str">
        <f t="shared" si="36"/>
        <v/>
      </c>
      <c r="F113" s="61"/>
      <c r="G113" s="61"/>
      <c r="H113" s="61"/>
      <c r="I113" s="31" t="str">
        <f t="shared" si="23"/>
        <v/>
      </c>
      <c r="J113" s="31" t="str">
        <f t="shared" si="19"/>
        <v/>
      </c>
      <c r="K113" s="31" t="str">
        <f>IF(J113="","",VLOOKUP(J113,※編集不可※選択項目!H:I,2,0))</f>
        <v/>
      </c>
      <c r="L113" s="134"/>
      <c r="M113" s="135"/>
      <c r="N113" s="134"/>
      <c r="O113" s="61"/>
      <c r="P113" s="135"/>
      <c r="Q113" s="134"/>
      <c r="R113" s="61"/>
      <c r="S113" s="136"/>
      <c r="T113" s="61"/>
      <c r="U113" s="137"/>
      <c r="V113" s="70"/>
      <c r="W113" s="83"/>
      <c r="X113" s="84"/>
      <c r="Y113" s="85"/>
      <c r="Z113" s="32" t="e">
        <f>C113&amp;D113&amp;E113&amp;G113&amp;I113&amp;J113&amp;K113&amp;L113&amp;H113&amp;M113&amp;N113&amp;O113&amp;P113&amp;Q113&amp;R113&amp;#REF!&amp;#REF!</f>
        <v>#REF!</v>
      </c>
      <c r="AA113" s="32" t="e">
        <f t="shared" si="24"/>
        <v>#REF!</v>
      </c>
      <c r="AB113" s="32" t="e">
        <f t="shared" si="25"/>
        <v>#REF!</v>
      </c>
      <c r="AC113" s="32" t="str">
        <f t="shared" si="20"/>
        <v/>
      </c>
      <c r="AD113" s="32" t="str">
        <f t="shared" si="26"/>
        <v/>
      </c>
      <c r="AE113" s="32" t="str">
        <f t="shared" si="27"/>
        <v/>
      </c>
      <c r="AF113" s="32" t="str">
        <f t="shared" si="21"/>
        <v/>
      </c>
      <c r="AG113" s="32" t="str">
        <f t="shared" si="28"/>
        <v/>
      </c>
      <c r="AH113" s="32" t="str">
        <f t="shared" si="29"/>
        <v/>
      </c>
      <c r="AJ113" s="14">
        <f t="shared" si="30"/>
        <v>0</v>
      </c>
      <c r="AK113" s="14">
        <f t="shared" si="31"/>
        <v>0</v>
      </c>
      <c r="AL113" s="14" t="str">
        <f t="shared" si="32"/>
        <v/>
      </c>
      <c r="AM113" s="14">
        <f t="shared" si="37"/>
        <v>0</v>
      </c>
      <c r="AN113" s="14">
        <f t="shared" si="33"/>
        <v>0</v>
      </c>
    </row>
    <row r="114" spans="1:40" ht="25" customHeight="1">
      <c r="A114" s="34">
        <f t="shared" si="22"/>
        <v>103</v>
      </c>
      <c r="B114" s="54" t="str">
        <f t="shared" si="34"/>
        <v/>
      </c>
      <c r="C114" s="133"/>
      <c r="D114" s="31" t="str">
        <f t="shared" si="35"/>
        <v/>
      </c>
      <c r="E114" s="31" t="str">
        <f t="shared" si="36"/>
        <v/>
      </c>
      <c r="F114" s="61"/>
      <c r="G114" s="61"/>
      <c r="H114" s="61"/>
      <c r="I114" s="31" t="str">
        <f t="shared" si="23"/>
        <v/>
      </c>
      <c r="J114" s="31" t="str">
        <f t="shared" si="19"/>
        <v/>
      </c>
      <c r="K114" s="31" t="str">
        <f>IF(J114="","",VLOOKUP(J114,※編集不可※選択項目!H:I,2,0))</f>
        <v/>
      </c>
      <c r="L114" s="134"/>
      <c r="M114" s="135"/>
      <c r="N114" s="134"/>
      <c r="O114" s="61"/>
      <c r="P114" s="135"/>
      <c r="Q114" s="134"/>
      <c r="R114" s="61"/>
      <c r="S114" s="136"/>
      <c r="T114" s="61"/>
      <c r="U114" s="137"/>
      <c r="V114" s="70"/>
      <c r="W114" s="83"/>
      <c r="X114" s="84"/>
      <c r="Y114" s="85"/>
      <c r="Z114" s="32" t="e">
        <f>C114&amp;D114&amp;E114&amp;G114&amp;I114&amp;J114&amp;K114&amp;L114&amp;H114&amp;M114&amp;N114&amp;O114&amp;P114&amp;Q114&amp;R114&amp;#REF!&amp;#REF!</f>
        <v>#REF!</v>
      </c>
      <c r="AA114" s="32" t="e">
        <f t="shared" si="24"/>
        <v>#REF!</v>
      </c>
      <c r="AB114" s="32" t="e">
        <f t="shared" si="25"/>
        <v>#REF!</v>
      </c>
      <c r="AC114" s="32" t="str">
        <f t="shared" si="20"/>
        <v/>
      </c>
      <c r="AD114" s="32" t="str">
        <f t="shared" si="26"/>
        <v/>
      </c>
      <c r="AE114" s="32" t="str">
        <f t="shared" si="27"/>
        <v/>
      </c>
      <c r="AF114" s="32" t="str">
        <f t="shared" si="21"/>
        <v/>
      </c>
      <c r="AG114" s="32" t="str">
        <f t="shared" si="28"/>
        <v/>
      </c>
      <c r="AH114" s="32" t="str">
        <f t="shared" si="29"/>
        <v/>
      </c>
      <c r="AJ114" s="14">
        <f t="shared" si="30"/>
        <v>0</v>
      </c>
      <c r="AK114" s="14">
        <f t="shared" si="31"/>
        <v>0</v>
      </c>
      <c r="AL114" s="14" t="str">
        <f t="shared" si="32"/>
        <v/>
      </c>
      <c r="AM114" s="14">
        <f t="shared" si="37"/>
        <v>0</v>
      </c>
      <c r="AN114" s="14">
        <f t="shared" si="33"/>
        <v>0</v>
      </c>
    </row>
    <row r="115" spans="1:40" ht="25" customHeight="1">
      <c r="A115" s="34">
        <f t="shared" si="22"/>
        <v>104</v>
      </c>
      <c r="B115" s="54" t="str">
        <f t="shared" si="34"/>
        <v/>
      </c>
      <c r="C115" s="133"/>
      <c r="D115" s="31" t="str">
        <f t="shared" si="35"/>
        <v/>
      </c>
      <c r="E115" s="31" t="str">
        <f t="shared" si="36"/>
        <v/>
      </c>
      <c r="F115" s="61"/>
      <c r="G115" s="61"/>
      <c r="H115" s="61"/>
      <c r="I115" s="31" t="str">
        <f t="shared" si="23"/>
        <v/>
      </c>
      <c r="J115" s="31" t="str">
        <f t="shared" si="19"/>
        <v/>
      </c>
      <c r="K115" s="31" t="str">
        <f>IF(J115="","",VLOOKUP(J115,※編集不可※選択項目!H:I,2,0))</f>
        <v/>
      </c>
      <c r="L115" s="134"/>
      <c r="M115" s="135"/>
      <c r="N115" s="134"/>
      <c r="O115" s="61"/>
      <c r="P115" s="135"/>
      <c r="Q115" s="134"/>
      <c r="R115" s="61"/>
      <c r="S115" s="136"/>
      <c r="T115" s="61"/>
      <c r="U115" s="137"/>
      <c r="V115" s="70"/>
      <c r="W115" s="83"/>
      <c r="X115" s="84"/>
      <c r="Y115" s="85"/>
      <c r="Z115" s="32" t="e">
        <f>C115&amp;D115&amp;E115&amp;G115&amp;I115&amp;J115&amp;K115&amp;L115&amp;H115&amp;M115&amp;N115&amp;O115&amp;P115&amp;Q115&amp;R115&amp;#REF!&amp;#REF!</f>
        <v>#REF!</v>
      </c>
      <c r="AA115" s="32" t="e">
        <f t="shared" si="24"/>
        <v>#REF!</v>
      </c>
      <c r="AB115" s="32" t="e">
        <f t="shared" si="25"/>
        <v>#REF!</v>
      </c>
      <c r="AC115" s="32" t="str">
        <f t="shared" si="20"/>
        <v/>
      </c>
      <c r="AD115" s="32" t="str">
        <f t="shared" si="26"/>
        <v/>
      </c>
      <c r="AE115" s="32" t="str">
        <f t="shared" si="27"/>
        <v/>
      </c>
      <c r="AF115" s="32" t="str">
        <f t="shared" si="21"/>
        <v/>
      </c>
      <c r="AG115" s="32" t="str">
        <f t="shared" si="28"/>
        <v/>
      </c>
      <c r="AH115" s="32" t="str">
        <f t="shared" si="29"/>
        <v/>
      </c>
      <c r="AJ115" s="14">
        <f t="shared" si="30"/>
        <v>0</v>
      </c>
      <c r="AK115" s="14">
        <f t="shared" si="31"/>
        <v>0</v>
      </c>
      <c r="AL115" s="14" t="str">
        <f t="shared" si="32"/>
        <v/>
      </c>
      <c r="AM115" s="14">
        <f t="shared" si="37"/>
        <v>0</v>
      </c>
      <c r="AN115" s="14">
        <f t="shared" si="33"/>
        <v>0</v>
      </c>
    </row>
    <row r="116" spans="1:40" ht="25" customHeight="1">
      <c r="A116" s="34">
        <f t="shared" si="22"/>
        <v>105</v>
      </c>
      <c r="B116" s="54" t="str">
        <f t="shared" si="34"/>
        <v/>
      </c>
      <c r="C116" s="133"/>
      <c r="D116" s="31" t="str">
        <f t="shared" si="35"/>
        <v/>
      </c>
      <c r="E116" s="31" t="str">
        <f t="shared" si="36"/>
        <v/>
      </c>
      <c r="F116" s="61"/>
      <c r="G116" s="61"/>
      <c r="H116" s="61"/>
      <c r="I116" s="31" t="str">
        <f t="shared" si="23"/>
        <v/>
      </c>
      <c r="J116" s="31" t="str">
        <f t="shared" si="19"/>
        <v/>
      </c>
      <c r="K116" s="31" t="str">
        <f>IF(J116="","",VLOOKUP(J116,※編集不可※選択項目!H:I,2,0))</f>
        <v/>
      </c>
      <c r="L116" s="134"/>
      <c r="M116" s="135"/>
      <c r="N116" s="134"/>
      <c r="O116" s="61"/>
      <c r="P116" s="135"/>
      <c r="Q116" s="134"/>
      <c r="R116" s="61"/>
      <c r="S116" s="136"/>
      <c r="T116" s="61"/>
      <c r="U116" s="137"/>
      <c r="V116" s="70"/>
      <c r="W116" s="83"/>
      <c r="X116" s="84"/>
      <c r="Y116" s="85"/>
      <c r="Z116" s="32" t="e">
        <f>C116&amp;D116&amp;E116&amp;G116&amp;I116&amp;J116&amp;K116&amp;L116&amp;H116&amp;M116&amp;N116&amp;O116&amp;P116&amp;Q116&amp;R116&amp;#REF!&amp;#REF!</f>
        <v>#REF!</v>
      </c>
      <c r="AA116" s="32" t="e">
        <f t="shared" si="24"/>
        <v>#REF!</v>
      </c>
      <c r="AB116" s="32" t="e">
        <f t="shared" si="25"/>
        <v>#REF!</v>
      </c>
      <c r="AC116" s="32" t="str">
        <f t="shared" si="20"/>
        <v/>
      </c>
      <c r="AD116" s="32" t="str">
        <f t="shared" si="26"/>
        <v/>
      </c>
      <c r="AE116" s="32" t="str">
        <f t="shared" si="27"/>
        <v/>
      </c>
      <c r="AF116" s="32" t="str">
        <f t="shared" si="21"/>
        <v/>
      </c>
      <c r="AG116" s="32" t="str">
        <f t="shared" si="28"/>
        <v/>
      </c>
      <c r="AH116" s="32" t="str">
        <f t="shared" si="29"/>
        <v/>
      </c>
      <c r="AJ116" s="14">
        <f t="shared" si="30"/>
        <v>0</v>
      </c>
      <c r="AK116" s="14">
        <f t="shared" si="31"/>
        <v>0</v>
      </c>
      <c r="AL116" s="14" t="str">
        <f t="shared" si="32"/>
        <v/>
      </c>
      <c r="AM116" s="14">
        <f t="shared" si="37"/>
        <v>0</v>
      </c>
      <c r="AN116" s="14">
        <f t="shared" si="33"/>
        <v>0</v>
      </c>
    </row>
    <row r="117" spans="1:40" ht="25" customHeight="1">
      <c r="A117" s="34">
        <f t="shared" si="22"/>
        <v>106</v>
      </c>
      <c r="B117" s="54" t="str">
        <f t="shared" si="34"/>
        <v/>
      </c>
      <c r="C117" s="133"/>
      <c r="D117" s="31" t="str">
        <f t="shared" si="35"/>
        <v/>
      </c>
      <c r="E117" s="31" t="str">
        <f t="shared" si="36"/>
        <v/>
      </c>
      <c r="F117" s="61"/>
      <c r="G117" s="61"/>
      <c r="H117" s="61"/>
      <c r="I117" s="31" t="str">
        <f t="shared" si="23"/>
        <v/>
      </c>
      <c r="J117" s="31" t="str">
        <f t="shared" si="19"/>
        <v/>
      </c>
      <c r="K117" s="31" t="str">
        <f>IF(J117="","",VLOOKUP(J117,※編集不可※選択項目!H:I,2,0))</f>
        <v/>
      </c>
      <c r="L117" s="134"/>
      <c r="M117" s="135"/>
      <c r="N117" s="134"/>
      <c r="O117" s="61"/>
      <c r="P117" s="135"/>
      <c r="Q117" s="134"/>
      <c r="R117" s="61"/>
      <c r="S117" s="136"/>
      <c r="T117" s="61"/>
      <c r="U117" s="137"/>
      <c r="V117" s="70"/>
      <c r="W117" s="83"/>
      <c r="X117" s="84"/>
      <c r="Y117" s="85"/>
      <c r="Z117" s="32" t="e">
        <f>C117&amp;D117&amp;E117&amp;G117&amp;I117&amp;J117&amp;K117&amp;L117&amp;H117&amp;M117&amp;N117&amp;O117&amp;P117&amp;Q117&amp;R117&amp;#REF!&amp;#REF!</f>
        <v>#REF!</v>
      </c>
      <c r="AA117" s="32" t="e">
        <f t="shared" si="24"/>
        <v>#REF!</v>
      </c>
      <c r="AB117" s="32" t="e">
        <f t="shared" si="25"/>
        <v>#REF!</v>
      </c>
      <c r="AC117" s="32" t="str">
        <f t="shared" si="20"/>
        <v/>
      </c>
      <c r="AD117" s="32" t="str">
        <f t="shared" si="26"/>
        <v/>
      </c>
      <c r="AE117" s="32" t="str">
        <f t="shared" si="27"/>
        <v/>
      </c>
      <c r="AF117" s="32" t="str">
        <f t="shared" si="21"/>
        <v/>
      </c>
      <c r="AG117" s="32" t="str">
        <f t="shared" si="28"/>
        <v/>
      </c>
      <c r="AH117" s="32" t="str">
        <f t="shared" si="29"/>
        <v/>
      </c>
      <c r="AJ117" s="14">
        <f t="shared" si="30"/>
        <v>0</v>
      </c>
      <c r="AK117" s="14">
        <f t="shared" si="31"/>
        <v>0</v>
      </c>
      <c r="AL117" s="14" t="str">
        <f t="shared" si="32"/>
        <v/>
      </c>
      <c r="AM117" s="14">
        <f t="shared" si="37"/>
        <v>0</v>
      </c>
      <c r="AN117" s="14">
        <f t="shared" si="33"/>
        <v>0</v>
      </c>
    </row>
    <row r="118" spans="1:40" ht="25" customHeight="1">
      <c r="A118" s="34">
        <f t="shared" si="22"/>
        <v>107</v>
      </c>
      <c r="B118" s="54" t="str">
        <f t="shared" si="34"/>
        <v/>
      </c>
      <c r="C118" s="133"/>
      <c r="D118" s="31" t="str">
        <f t="shared" si="35"/>
        <v/>
      </c>
      <c r="E118" s="31" t="str">
        <f t="shared" si="36"/>
        <v/>
      </c>
      <c r="F118" s="61"/>
      <c r="G118" s="61"/>
      <c r="H118" s="61"/>
      <c r="I118" s="31" t="str">
        <f t="shared" si="23"/>
        <v/>
      </c>
      <c r="J118" s="31" t="str">
        <f t="shared" si="19"/>
        <v/>
      </c>
      <c r="K118" s="31" t="str">
        <f>IF(J118="","",VLOOKUP(J118,※編集不可※選択項目!H:I,2,0))</f>
        <v/>
      </c>
      <c r="L118" s="134"/>
      <c r="M118" s="135"/>
      <c r="N118" s="134"/>
      <c r="O118" s="61"/>
      <c r="P118" s="135"/>
      <c r="Q118" s="134"/>
      <c r="R118" s="61"/>
      <c r="S118" s="136"/>
      <c r="T118" s="61"/>
      <c r="U118" s="137"/>
      <c r="V118" s="70"/>
      <c r="W118" s="83"/>
      <c r="X118" s="84"/>
      <c r="Y118" s="85"/>
      <c r="Z118" s="32" t="e">
        <f>C118&amp;D118&amp;E118&amp;G118&amp;I118&amp;J118&amp;K118&amp;L118&amp;H118&amp;M118&amp;N118&amp;O118&amp;P118&amp;Q118&amp;R118&amp;#REF!&amp;#REF!</f>
        <v>#REF!</v>
      </c>
      <c r="AA118" s="32" t="e">
        <f t="shared" si="24"/>
        <v>#REF!</v>
      </c>
      <c r="AB118" s="32" t="e">
        <f t="shared" si="25"/>
        <v>#REF!</v>
      </c>
      <c r="AC118" s="32" t="str">
        <f t="shared" si="20"/>
        <v/>
      </c>
      <c r="AD118" s="32" t="str">
        <f t="shared" si="26"/>
        <v/>
      </c>
      <c r="AE118" s="32" t="str">
        <f t="shared" si="27"/>
        <v/>
      </c>
      <c r="AF118" s="32" t="str">
        <f t="shared" si="21"/>
        <v/>
      </c>
      <c r="AG118" s="32" t="str">
        <f t="shared" si="28"/>
        <v/>
      </c>
      <c r="AH118" s="32" t="str">
        <f t="shared" si="29"/>
        <v/>
      </c>
      <c r="AJ118" s="14">
        <f t="shared" si="30"/>
        <v>0</v>
      </c>
      <c r="AK118" s="14">
        <f t="shared" si="31"/>
        <v>0</v>
      </c>
      <c r="AL118" s="14" t="str">
        <f t="shared" si="32"/>
        <v/>
      </c>
      <c r="AM118" s="14">
        <f t="shared" si="37"/>
        <v>0</v>
      </c>
      <c r="AN118" s="14">
        <f t="shared" si="33"/>
        <v>0</v>
      </c>
    </row>
    <row r="119" spans="1:40" ht="25" customHeight="1">
      <c r="A119" s="34">
        <f t="shared" si="22"/>
        <v>108</v>
      </c>
      <c r="B119" s="54" t="str">
        <f t="shared" si="34"/>
        <v/>
      </c>
      <c r="C119" s="133"/>
      <c r="D119" s="31" t="str">
        <f t="shared" si="35"/>
        <v/>
      </c>
      <c r="E119" s="31" t="str">
        <f t="shared" si="36"/>
        <v/>
      </c>
      <c r="F119" s="61"/>
      <c r="G119" s="61"/>
      <c r="H119" s="61"/>
      <c r="I119" s="31" t="str">
        <f t="shared" si="23"/>
        <v/>
      </c>
      <c r="J119" s="31" t="str">
        <f t="shared" si="19"/>
        <v/>
      </c>
      <c r="K119" s="31" t="str">
        <f>IF(J119="","",VLOOKUP(J119,※編集不可※選択項目!H:I,2,0))</f>
        <v/>
      </c>
      <c r="L119" s="134"/>
      <c r="M119" s="135"/>
      <c r="N119" s="134"/>
      <c r="O119" s="61"/>
      <c r="P119" s="135"/>
      <c r="Q119" s="134"/>
      <c r="R119" s="61"/>
      <c r="S119" s="136"/>
      <c r="T119" s="61"/>
      <c r="U119" s="137"/>
      <c r="V119" s="70"/>
      <c r="W119" s="83"/>
      <c r="X119" s="84"/>
      <c r="Y119" s="85"/>
      <c r="Z119" s="32" t="e">
        <f>C119&amp;D119&amp;E119&amp;G119&amp;I119&amp;J119&amp;K119&amp;L119&amp;H119&amp;M119&amp;N119&amp;O119&amp;P119&amp;Q119&amp;R119&amp;#REF!&amp;#REF!</f>
        <v>#REF!</v>
      </c>
      <c r="AA119" s="32" t="e">
        <f t="shared" si="24"/>
        <v>#REF!</v>
      </c>
      <c r="AB119" s="32" t="e">
        <f t="shared" si="25"/>
        <v>#REF!</v>
      </c>
      <c r="AC119" s="32" t="str">
        <f t="shared" si="20"/>
        <v/>
      </c>
      <c r="AD119" s="32" t="str">
        <f t="shared" si="26"/>
        <v/>
      </c>
      <c r="AE119" s="32" t="str">
        <f t="shared" si="27"/>
        <v/>
      </c>
      <c r="AF119" s="32" t="str">
        <f t="shared" si="21"/>
        <v/>
      </c>
      <c r="AG119" s="32" t="str">
        <f t="shared" si="28"/>
        <v/>
      </c>
      <c r="AH119" s="32" t="str">
        <f t="shared" si="29"/>
        <v/>
      </c>
      <c r="AJ119" s="14">
        <f t="shared" si="30"/>
        <v>0</v>
      </c>
      <c r="AK119" s="14">
        <f t="shared" si="31"/>
        <v>0</v>
      </c>
      <c r="AL119" s="14" t="str">
        <f t="shared" si="32"/>
        <v/>
      </c>
      <c r="AM119" s="14">
        <f t="shared" si="37"/>
        <v>0</v>
      </c>
      <c r="AN119" s="14">
        <f t="shared" si="33"/>
        <v>0</v>
      </c>
    </row>
    <row r="120" spans="1:40" ht="25" customHeight="1">
      <c r="A120" s="34">
        <f t="shared" si="22"/>
        <v>109</v>
      </c>
      <c r="B120" s="54" t="str">
        <f t="shared" si="34"/>
        <v/>
      </c>
      <c r="C120" s="133"/>
      <c r="D120" s="31" t="str">
        <f t="shared" si="35"/>
        <v/>
      </c>
      <c r="E120" s="31" t="str">
        <f t="shared" si="36"/>
        <v/>
      </c>
      <c r="F120" s="61"/>
      <c r="G120" s="61"/>
      <c r="H120" s="61"/>
      <c r="I120" s="31" t="str">
        <f t="shared" si="23"/>
        <v/>
      </c>
      <c r="J120" s="31" t="str">
        <f t="shared" si="19"/>
        <v/>
      </c>
      <c r="K120" s="31" t="str">
        <f>IF(J120="","",VLOOKUP(J120,※編集不可※選択項目!H:I,2,0))</f>
        <v/>
      </c>
      <c r="L120" s="134"/>
      <c r="M120" s="135"/>
      <c r="N120" s="134"/>
      <c r="O120" s="61"/>
      <c r="P120" s="135"/>
      <c r="Q120" s="134"/>
      <c r="R120" s="61"/>
      <c r="S120" s="136"/>
      <c r="T120" s="61"/>
      <c r="U120" s="137"/>
      <c r="V120" s="70"/>
      <c r="W120" s="83"/>
      <c r="X120" s="84"/>
      <c r="Y120" s="85"/>
      <c r="Z120" s="32" t="e">
        <f>C120&amp;D120&amp;E120&amp;G120&amp;I120&amp;J120&amp;K120&amp;L120&amp;H120&amp;M120&amp;N120&amp;O120&amp;P120&amp;Q120&amp;R120&amp;#REF!&amp;#REF!</f>
        <v>#REF!</v>
      </c>
      <c r="AA120" s="32" t="e">
        <f t="shared" si="24"/>
        <v>#REF!</v>
      </c>
      <c r="AB120" s="32" t="e">
        <f t="shared" si="25"/>
        <v>#REF!</v>
      </c>
      <c r="AC120" s="32" t="str">
        <f t="shared" si="20"/>
        <v/>
      </c>
      <c r="AD120" s="32" t="str">
        <f t="shared" si="26"/>
        <v/>
      </c>
      <c r="AE120" s="32" t="str">
        <f t="shared" si="27"/>
        <v/>
      </c>
      <c r="AF120" s="32" t="str">
        <f t="shared" si="21"/>
        <v/>
      </c>
      <c r="AG120" s="32" t="str">
        <f t="shared" si="28"/>
        <v/>
      </c>
      <c r="AH120" s="32" t="str">
        <f t="shared" si="29"/>
        <v/>
      </c>
      <c r="AJ120" s="14">
        <f t="shared" si="30"/>
        <v>0</v>
      </c>
      <c r="AK120" s="14">
        <f t="shared" si="31"/>
        <v>0</v>
      </c>
      <c r="AL120" s="14" t="str">
        <f t="shared" si="32"/>
        <v/>
      </c>
      <c r="AM120" s="14">
        <f t="shared" si="37"/>
        <v>0</v>
      </c>
      <c r="AN120" s="14">
        <f t="shared" si="33"/>
        <v>0</v>
      </c>
    </row>
    <row r="121" spans="1:40" ht="25" customHeight="1">
      <c r="A121" s="34">
        <f t="shared" si="22"/>
        <v>110</v>
      </c>
      <c r="B121" s="54" t="str">
        <f t="shared" si="34"/>
        <v/>
      </c>
      <c r="C121" s="133"/>
      <c r="D121" s="31" t="str">
        <f t="shared" si="35"/>
        <v/>
      </c>
      <c r="E121" s="31" t="str">
        <f t="shared" si="36"/>
        <v/>
      </c>
      <c r="F121" s="61"/>
      <c r="G121" s="61"/>
      <c r="H121" s="61"/>
      <c r="I121" s="31" t="str">
        <f t="shared" si="23"/>
        <v/>
      </c>
      <c r="J121" s="31" t="str">
        <f t="shared" si="19"/>
        <v/>
      </c>
      <c r="K121" s="31" t="str">
        <f>IF(J121="","",VLOOKUP(J121,※編集不可※選択項目!H:I,2,0))</f>
        <v/>
      </c>
      <c r="L121" s="134"/>
      <c r="M121" s="135"/>
      <c r="N121" s="134"/>
      <c r="O121" s="61"/>
      <c r="P121" s="135"/>
      <c r="Q121" s="134"/>
      <c r="R121" s="61"/>
      <c r="S121" s="136"/>
      <c r="T121" s="61"/>
      <c r="U121" s="137"/>
      <c r="V121" s="70"/>
      <c r="W121" s="83"/>
      <c r="X121" s="84"/>
      <c r="Y121" s="85"/>
      <c r="Z121" s="32" t="e">
        <f>C121&amp;D121&amp;E121&amp;G121&amp;I121&amp;J121&amp;K121&amp;L121&amp;H121&amp;M121&amp;N121&amp;O121&amp;P121&amp;Q121&amp;R121&amp;#REF!&amp;#REF!</f>
        <v>#REF!</v>
      </c>
      <c r="AA121" s="32" t="e">
        <f t="shared" si="24"/>
        <v>#REF!</v>
      </c>
      <c r="AB121" s="32" t="e">
        <f t="shared" si="25"/>
        <v>#REF!</v>
      </c>
      <c r="AC121" s="32" t="str">
        <f t="shared" si="20"/>
        <v/>
      </c>
      <c r="AD121" s="32" t="str">
        <f t="shared" si="26"/>
        <v/>
      </c>
      <c r="AE121" s="32" t="str">
        <f t="shared" si="27"/>
        <v/>
      </c>
      <c r="AF121" s="32" t="str">
        <f t="shared" si="21"/>
        <v/>
      </c>
      <c r="AG121" s="32" t="str">
        <f t="shared" si="28"/>
        <v/>
      </c>
      <c r="AH121" s="32" t="str">
        <f t="shared" si="29"/>
        <v/>
      </c>
      <c r="AJ121" s="14">
        <f t="shared" si="30"/>
        <v>0</v>
      </c>
      <c r="AK121" s="14">
        <f t="shared" si="31"/>
        <v>0</v>
      </c>
      <c r="AL121" s="14" t="str">
        <f t="shared" si="32"/>
        <v/>
      </c>
      <c r="AM121" s="14">
        <f t="shared" si="37"/>
        <v>0</v>
      </c>
      <c r="AN121" s="14">
        <f t="shared" si="33"/>
        <v>0</v>
      </c>
    </row>
    <row r="122" spans="1:40" ht="25" customHeight="1">
      <c r="A122" s="34">
        <f t="shared" si="22"/>
        <v>111</v>
      </c>
      <c r="B122" s="54" t="str">
        <f t="shared" si="34"/>
        <v/>
      </c>
      <c r="C122" s="133"/>
      <c r="D122" s="31" t="str">
        <f t="shared" si="35"/>
        <v/>
      </c>
      <c r="E122" s="31" t="str">
        <f t="shared" si="36"/>
        <v/>
      </c>
      <c r="F122" s="61"/>
      <c r="G122" s="61"/>
      <c r="H122" s="61"/>
      <c r="I122" s="31" t="str">
        <f t="shared" si="23"/>
        <v/>
      </c>
      <c r="J122" s="31" t="str">
        <f t="shared" si="19"/>
        <v/>
      </c>
      <c r="K122" s="31" t="str">
        <f>IF(J122="","",VLOOKUP(J122,※編集不可※選択項目!H:I,2,0))</f>
        <v/>
      </c>
      <c r="L122" s="134"/>
      <c r="M122" s="135"/>
      <c r="N122" s="134"/>
      <c r="O122" s="61"/>
      <c r="P122" s="135"/>
      <c r="Q122" s="134"/>
      <c r="R122" s="61"/>
      <c r="S122" s="136"/>
      <c r="T122" s="61"/>
      <c r="U122" s="137"/>
      <c r="V122" s="70"/>
      <c r="W122" s="83"/>
      <c r="X122" s="84"/>
      <c r="Y122" s="85"/>
      <c r="Z122" s="32" t="e">
        <f>C122&amp;D122&amp;E122&amp;G122&amp;I122&amp;J122&amp;K122&amp;L122&amp;H122&amp;M122&amp;N122&amp;O122&amp;P122&amp;Q122&amp;R122&amp;#REF!&amp;#REF!</f>
        <v>#REF!</v>
      </c>
      <c r="AA122" s="32" t="e">
        <f t="shared" si="24"/>
        <v>#REF!</v>
      </c>
      <c r="AB122" s="32" t="e">
        <f t="shared" si="25"/>
        <v>#REF!</v>
      </c>
      <c r="AC122" s="32" t="str">
        <f t="shared" si="20"/>
        <v/>
      </c>
      <c r="AD122" s="32" t="str">
        <f t="shared" si="26"/>
        <v/>
      </c>
      <c r="AE122" s="32" t="str">
        <f t="shared" si="27"/>
        <v/>
      </c>
      <c r="AF122" s="32" t="str">
        <f t="shared" si="21"/>
        <v/>
      </c>
      <c r="AG122" s="32" t="str">
        <f t="shared" si="28"/>
        <v/>
      </c>
      <c r="AH122" s="32" t="str">
        <f t="shared" si="29"/>
        <v/>
      </c>
      <c r="AJ122" s="14">
        <f t="shared" si="30"/>
        <v>0</v>
      </c>
      <c r="AK122" s="14">
        <f t="shared" si="31"/>
        <v>0</v>
      </c>
      <c r="AL122" s="14" t="str">
        <f t="shared" si="32"/>
        <v/>
      </c>
      <c r="AM122" s="14">
        <f t="shared" si="37"/>
        <v>0</v>
      </c>
      <c r="AN122" s="14">
        <f t="shared" si="33"/>
        <v>0</v>
      </c>
    </row>
    <row r="123" spans="1:40" ht="25" customHeight="1">
      <c r="A123" s="34">
        <f t="shared" si="22"/>
        <v>112</v>
      </c>
      <c r="B123" s="54" t="str">
        <f t="shared" si="34"/>
        <v/>
      </c>
      <c r="C123" s="133"/>
      <c r="D123" s="31" t="str">
        <f t="shared" si="35"/>
        <v/>
      </c>
      <c r="E123" s="31" t="str">
        <f t="shared" si="36"/>
        <v/>
      </c>
      <c r="F123" s="61"/>
      <c r="G123" s="61"/>
      <c r="H123" s="61"/>
      <c r="I123" s="31" t="str">
        <f t="shared" si="23"/>
        <v/>
      </c>
      <c r="J123" s="31" t="str">
        <f t="shared" si="19"/>
        <v/>
      </c>
      <c r="K123" s="31" t="str">
        <f>IF(J123="","",VLOOKUP(J123,※編集不可※選択項目!H:I,2,0))</f>
        <v/>
      </c>
      <c r="L123" s="134"/>
      <c r="M123" s="135"/>
      <c r="N123" s="134"/>
      <c r="O123" s="61"/>
      <c r="P123" s="135"/>
      <c r="Q123" s="134"/>
      <c r="R123" s="61"/>
      <c r="S123" s="136"/>
      <c r="T123" s="61"/>
      <c r="U123" s="137"/>
      <c r="V123" s="70"/>
      <c r="W123" s="83"/>
      <c r="X123" s="84"/>
      <c r="Y123" s="85"/>
      <c r="Z123" s="32" t="e">
        <f>C123&amp;D123&amp;E123&amp;G123&amp;I123&amp;J123&amp;K123&amp;L123&amp;H123&amp;M123&amp;N123&amp;O123&amp;P123&amp;Q123&amp;R123&amp;#REF!&amp;#REF!</f>
        <v>#REF!</v>
      </c>
      <c r="AA123" s="32" t="e">
        <f t="shared" si="24"/>
        <v>#REF!</v>
      </c>
      <c r="AB123" s="32" t="e">
        <f t="shared" si="25"/>
        <v>#REF!</v>
      </c>
      <c r="AC123" s="32" t="str">
        <f t="shared" si="20"/>
        <v/>
      </c>
      <c r="AD123" s="32" t="str">
        <f t="shared" si="26"/>
        <v/>
      </c>
      <c r="AE123" s="32" t="str">
        <f t="shared" si="27"/>
        <v/>
      </c>
      <c r="AF123" s="32" t="str">
        <f t="shared" si="21"/>
        <v/>
      </c>
      <c r="AG123" s="32" t="str">
        <f t="shared" si="28"/>
        <v/>
      </c>
      <c r="AH123" s="32" t="str">
        <f t="shared" si="29"/>
        <v/>
      </c>
      <c r="AJ123" s="14">
        <f t="shared" si="30"/>
        <v>0</v>
      </c>
      <c r="AK123" s="14">
        <f t="shared" si="31"/>
        <v>0</v>
      </c>
      <c r="AL123" s="14" t="str">
        <f t="shared" si="32"/>
        <v/>
      </c>
      <c r="AM123" s="14">
        <f t="shared" si="37"/>
        <v>0</v>
      </c>
      <c r="AN123" s="14">
        <f t="shared" si="33"/>
        <v>0</v>
      </c>
    </row>
    <row r="124" spans="1:40" ht="25" customHeight="1">
      <c r="A124" s="34">
        <f t="shared" si="22"/>
        <v>113</v>
      </c>
      <c r="B124" s="54" t="str">
        <f t="shared" si="34"/>
        <v/>
      </c>
      <c r="C124" s="133"/>
      <c r="D124" s="31" t="str">
        <f t="shared" si="35"/>
        <v/>
      </c>
      <c r="E124" s="31" t="str">
        <f t="shared" si="36"/>
        <v/>
      </c>
      <c r="F124" s="61"/>
      <c r="G124" s="61"/>
      <c r="H124" s="61"/>
      <c r="I124" s="31" t="str">
        <f t="shared" si="23"/>
        <v/>
      </c>
      <c r="J124" s="31" t="str">
        <f t="shared" si="19"/>
        <v/>
      </c>
      <c r="K124" s="31" t="str">
        <f>IF(J124="","",VLOOKUP(J124,※編集不可※選択項目!H:I,2,0))</f>
        <v/>
      </c>
      <c r="L124" s="134"/>
      <c r="M124" s="135"/>
      <c r="N124" s="134"/>
      <c r="O124" s="61"/>
      <c r="P124" s="135"/>
      <c r="Q124" s="134"/>
      <c r="R124" s="61"/>
      <c r="S124" s="136"/>
      <c r="T124" s="61"/>
      <c r="U124" s="137"/>
      <c r="V124" s="70"/>
      <c r="W124" s="83"/>
      <c r="X124" s="84"/>
      <c r="Y124" s="85"/>
      <c r="Z124" s="32" t="e">
        <f>C124&amp;D124&amp;E124&amp;G124&amp;I124&amp;J124&amp;K124&amp;L124&amp;H124&amp;M124&amp;N124&amp;O124&amp;P124&amp;Q124&amp;R124&amp;#REF!&amp;#REF!</f>
        <v>#REF!</v>
      </c>
      <c r="AA124" s="32" t="e">
        <f t="shared" si="24"/>
        <v>#REF!</v>
      </c>
      <c r="AB124" s="32" t="e">
        <f t="shared" si="25"/>
        <v>#REF!</v>
      </c>
      <c r="AC124" s="32" t="str">
        <f t="shared" si="20"/>
        <v/>
      </c>
      <c r="AD124" s="32" t="str">
        <f t="shared" si="26"/>
        <v/>
      </c>
      <c r="AE124" s="32" t="str">
        <f t="shared" si="27"/>
        <v/>
      </c>
      <c r="AF124" s="32" t="str">
        <f t="shared" si="21"/>
        <v/>
      </c>
      <c r="AG124" s="32" t="str">
        <f t="shared" si="28"/>
        <v/>
      </c>
      <c r="AH124" s="32" t="str">
        <f t="shared" si="29"/>
        <v/>
      </c>
      <c r="AJ124" s="14">
        <f t="shared" si="30"/>
        <v>0</v>
      </c>
      <c r="AK124" s="14">
        <f t="shared" si="31"/>
        <v>0</v>
      </c>
      <c r="AL124" s="14" t="str">
        <f t="shared" si="32"/>
        <v/>
      </c>
      <c r="AM124" s="14">
        <f t="shared" si="37"/>
        <v>0</v>
      </c>
      <c r="AN124" s="14">
        <f t="shared" si="33"/>
        <v>0</v>
      </c>
    </row>
    <row r="125" spans="1:40" ht="25" customHeight="1">
      <c r="A125" s="34">
        <f t="shared" si="22"/>
        <v>114</v>
      </c>
      <c r="B125" s="54" t="str">
        <f t="shared" si="34"/>
        <v/>
      </c>
      <c r="C125" s="133"/>
      <c r="D125" s="31" t="str">
        <f t="shared" si="35"/>
        <v/>
      </c>
      <c r="E125" s="31" t="str">
        <f t="shared" si="36"/>
        <v/>
      </c>
      <c r="F125" s="61"/>
      <c r="G125" s="61"/>
      <c r="H125" s="61"/>
      <c r="I125" s="31" t="str">
        <f t="shared" si="23"/>
        <v/>
      </c>
      <c r="J125" s="31" t="str">
        <f t="shared" si="19"/>
        <v/>
      </c>
      <c r="K125" s="31" t="str">
        <f>IF(J125="","",VLOOKUP(J125,※編集不可※選択項目!H:I,2,0))</f>
        <v/>
      </c>
      <c r="L125" s="134"/>
      <c r="M125" s="135"/>
      <c r="N125" s="134"/>
      <c r="O125" s="61"/>
      <c r="P125" s="135"/>
      <c r="Q125" s="134"/>
      <c r="R125" s="61"/>
      <c r="S125" s="136"/>
      <c r="T125" s="61"/>
      <c r="U125" s="137"/>
      <c r="V125" s="70"/>
      <c r="W125" s="83"/>
      <c r="X125" s="84"/>
      <c r="Y125" s="85"/>
      <c r="Z125" s="32" t="e">
        <f>C125&amp;D125&amp;E125&amp;G125&amp;I125&amp;J125&amp;K125&amp;L125&amp;H125&amp;M125&amp;N125&amp;O125&amp;P125&amp;Q125&amp;R125&amp;#REF!&amp;#REF!</f>
        <v>#REF!</v>
      </c>
      <c r="AA125" s="32" t="e">
        <f t="shared" si="24"/>
        <v>#REF!</v>
      </c>
      <c r="AB125" s="32" t="e">
        <f t="shared" si="25"/>
        <v>#REF!</v>
      </c>
      <c r="AC125" s="32" t="str">
        <f t="shared" si="20"/>
        <v/>
      </c>
      <c r="AD125" s="32" t="str">
        <f t="shared" si="26"/>
        <v/>
      </c>
      <c r="AE125" s="32" t="str">
        <f t="shared" si="27"/>
        <v/>
      </c>
      <c r="AF125" s="32" t="str">
        <f t="shared" si="21"/>
        <v/>
      </c>
      <c r="AG125" s="32" t="str">
        <f t="shared" si="28"/>
        <v/>
      </c>
      <c r="AH125" s="32" t="str">
        <f t="shared" si="29"/>
        <v/>
      </c>
      <c r="AJ125" s="14">
        <f t="shared" si="30"/>
        <v>0</v>
      </c>
      <c r="AK125" s="14">
        <f t="shared" si="31"/>
        <v>0</v>
      </c>
      <c r="AL125" s="14" t="str">
        <f t="shared" si="32"/>
        <v/>
      </c>
      <c r="AM125" s="14">
        <f t="shared" si="37"/>
        <v>0</v>
      </c>
      <c r="AN125" s="14">
        <f t="shared" si="33"/>
        <v>0</v>
      </c>
    </row>
    <row r="126" spans="1:40" ht="25" customHeight="1">
      <c r="A126" s="34">
        <f t="shared" si="22"/>
        <v>115</v>
      </c>
      <c r="B126" s="54" t="str">
        <f t="shared" si="34"/>
        <v/>
      </c>
      <c r="C126" s="133"/>
      <c r="D126" s="31" t="str">
        <f t="shared" si="35"/>
        <v/>
      </c>
      <c r="E126" s="31" t="str">
        <f t="shared" si="36"/>
        <v/>
      </c>
      <c r="F126" s="61"/>
      <c r="G126" s="61"/>
      <c r="H126" s="61"/>
      <c r="I126" s="31" t="str">
        <f t="shared" si="23"/>
        <v/>
      </c>
      <c r="J126" s="31" t="str">
        <f t="shared" si="19"/>
        <v/>
      </c>
      <c r="K126" s="31" t="str">
        <f>IF(J126="","",VLOOKUP(J126,※編集不可※選択項目!H:I,2,0))</f>
        <v/>
      </c>
      <c r="L126" s="134"/>
      <c r="M126" s="135"/>
      <c r="N126" s="134"/>
      <c r="O126" s="61"/>
      <c r="P126" s="135"/>
      <c r="Q126" s="134"/>
      <c r="R126" s="61"/>
      <c r="S126" s="136"/>
      <c r="T126" s="61"/>
      <c r="U126" s="137"/>
      <c r="V126" s="70"/>
      <c r="W126" s="83"/>
      <c r="X126" s="84"/>
      <c r="Y126" s="85"/>
      <c r="Z126" s="32" t="e">
        <f>C126&amp;D126&amp;E126&amp;G126&amp;I126&amp;J126&amp;K126&amp;L126&amp;H126&amp;M126&amp;N126&amp;O126&amp;P126&amp;Q126&amp;R126&amp;#REF!&amp;#REF!</f>
        <v>#REF!</v>
      </c>
      <c r="AA126" s="32" t="e">
        <f t="shared" si="24"/>
        <v>#REF!</v>
      </c>
      <c r="AB126" s="32" t="e">
        <f t="shared" si="25"/>
        <v>#REF!</v>
      </c>
      <c r="AC126" s="32" t="str">
        <f t="shared" si="20"/>
        <v/>
      </c>
      <c r="AD126" s="32" t="str">
        <f t="shared" si="26"/>
        <v/>
      </c>
      <c r="AE126" s="32" t="str">
        <f t="shared" si="27"/>
        <v/>
      </c>
      <c r="AF126" s="32" t="str">
        <f t="shared" si="21"/>
        <v/>
      </c>
      <c r="AG126" s="32" t="str">
        <f t="shared" si="28"/>
        <v/>
      </c>
      <c r="AH126" s="32" t="str">
        <f t="shared" si="29"/>
        <v/>
      </c>
      <c r="AJ126" s="14">
        <f t="shared" si="30"/>
        <v>0</v>
      </c>
      <c r="AK126" s="14">
        <f t="shared" si="31"/>
        <v>0</v>
      </c>
      <c r="AL126" s="14" t="str">
        <f t="shared" si="32"/>
        <v/>
      </c>
      <c r="AM126" s="14">
        <f t="shared" si="37"/>
        <v>0</v>
      </c>
      <c r="AN126" s="14">
        <f t="shared" si="33"/>
        <v>0</v>
      </c>
    </row>
    <row r="127" spans="1:40" ht="25" customHeight="1">
      <c r="A127" s="34">
        <f t="shared" si="22"/>
        <v>116</v>
      </c>
      <c r="B127" s="54" t="str">
        <f t="shared" si="34"/>
        <v/>
      </c>
      <c r="C127" s="133"/>
      <c r="D127" s="31" t="str">
        <f t="shared" si="35"/>
        <v/>
      </c>
      <c r="E127" s="31" t="str">
        <f t="shared" si="36"/>
        <v/>
      </c>
      <c r="F127" s="61"/>
      <c r="G127" s="61"/>
      <c r="H127" s="61"/>
      <c r="I127" s="31" t="str">
        <f t="shared" si="23"/>
        <v/>
      </c>
      <c r="J127" s="31" t="str">
        <f t="shared" si="19"/>
        <v/>
      </c>
      <c r="K127" s="31" t="str">
        <f>IF(J127="","",VLOOKUP(J127,※編集不可※選択項目!H:I,2,0))</f>
        <v/>
      </c>
      <c r="L127" s="134"/>
      <c r="M127" s="135"/>
      <c r="N127" s="134"/>
      <c r="O127" s="61"/>
      <c r="P127" s="135"/>
      <c r="Q127" s="134"/>
      <c r="R127" s="61"/>
      <c r="S127" s="136"/>
      <c r="T127" s="61"/>
      <c r="U127" s="137"/>
      <c r="V127" s="70"/>
      <c r="W127" s="83"/>
      <c r="X127" s="84"/>
      <c r="Y127" s="85"/>
      <c r="Z127" s="32" t="e">
        <f>C127&amp;D127&amp;E127&amp;G127&amp;I127&amp;J127&amp;K127&amp;L127&amp;H127&amp;M127&amp;N127&amp;O127&amp;P127&amp;Q127&amp;R127&amp;#REF!&amp;#REF!</f>
        <v>#REF!</v>
      </c>
      <c r="AA127" s="32" t="e">
        <f t="shared" si="24"/>
        <v>#REF!</v>
      </c>
      <c r="AB127" s="32" t="e">
        <f t="shared" si="25"/>
        <v>#REF!</v>
      </c>
      <c r="AC127" s="32" t="str">
        <f t="shared" si="20"/>
        <v/>
      </c>
      <c r="AD127" s="32" t="str">
        <f t="shared" si="26"/>
        <v/>
      </c>
      <c r="AE127" s="32" t="str">
        <f t="shared" si="27"/>
        <v/>
      </c>
      <c r="AF127" s="32" t="str">
        <f t="shared" si="21"/>
        <v/>
      </c>
      <c r="AG127" s="32" t="str">
        <f t="shared" si="28"/>
        <v/>
      </c>
      <c r="AH127" s="32" t="str">
        <f t="shared" si="29"/>
        <v/>
      </c>
      <c r="AJ127" s="14">
        <f t="shared" si="30"/>
        <v>0</v>
      </c>
      <c r="AK127" s="14">
        <f t="shared" si="31"/>
        <v>0</v>
      </c>
      <c r="AL127" s="14" t="str">
        <f t="shared" si="32"/>
        <v/>
      </c>
      <c r="AM127" s="14">
        <f t="shared" si="37"/>
        <v>0</v>
      </c>
      <c r="AN127" s="14">
        <f t="shared" si="33"/>
        <v>0</v>
      </c>
    </row>
    <row r="128" spans="1:40" ht="25" customHeight="1">
      <c r="A128" s="34">
        <f t="shared" si="22"/>
        <v>117</v>
      </c>
      <c r="B128" s="54" t="str">
        <f t="shared" si="34"/>
        <v/>
      </c>
      <c r="C128" s="133"/>
      <c r="D128" s="31" t="str">
        <f t="shared" si="35"/>
        <v/>
      </c>
      <c r="E128" s="31" t="str">
        <f t="shared" si="36"/>
        <v/>
      </c>
      <c r="F128" s="61"/>
      <c r="G128" s="61"/>
      <c r="H128" s="61"/>
      <c r="I128" s="31" t="str">
        <f t="shared" si="23"/>
        <v/>
      </c>
      <c r="J128" s="31" t="str">
        <f t="shared" si="19"/>
        <v/>
      </c>
      <c r="K128" s="31" t="str">
        <f>IF(J128="","",VLOOKUP(J128,※編集不可※選択項目!H:I,2,0))</f>
        <v/>
      </c>
      <c r="L128" s="134"/>
      <c r="M128" s="135"/>
      <c r="N128" s="134"/>
      <c r="O128" s="61"/>
      <c r="P128" s="135"/>
      <c r="Q128" s="134"/>
      <c r="R128" s="61"/>
      <c r="S128" s="136"/>
      <c r="T128" s="61"/>
      <c r="U128" s="137"/>
      <c r="V128" s="70"/>
      <c r="W128" s="83"/>
      <c r="X128" s="84"/>
      <c r="Y128" s="85"/>
      <c r="Z128" s="32" t="e">
        <f>C128&amp;D128&amp;E128&amp;G128&amp;I128&amp;J128&amp;K128&amp;L128&amp;H128&amp;M128&amp;N128&amp;O128&amp;P128&amp;Q128&amp;R128&amp;#REF!&amp;#REF!</f>
        <v>#REF!</v>
      </c>
      <c r="AA128" s="32" t="e">
        <f t="shared" si="24"/>
        <v>#REF!</v>
      </c>
      <c r="AB128" s="32" t="e">
        <f t="shared" si="25"/>
        <v>#REF!</v>
      </c>
      <c r="AC128" s="32" t="str">
        <f t="shared" si="20"/>
        <v/>
      </c>
      <c r="AD128" s="32" t="str">
        <f t="shared" si="26"/>
        <v/>
      </c>
      <c r="AE128" s="32" t="str">
        <f t="shared" si="27"/>
        <v/>
      </c>
      <c r="AF128" s="32" t="str">
        <f t="shared" si="21"/>
        <v/>
      </c>
      <c r="AG128" s="32" t="str">
        <f t="shared" si="28"/>
        <v/>
      </c>
      <c r="AH128" s="32" t="str">
        <f t="shared" si="29"/>
        <v/>
      </c>
      <c r="AJ128" s="14">
        <f t="shared" si="30"/>
        <v>0</v>
      </c>
      <c r="AK128" s="14">
        <f t="shared" si="31"/>
        <v>0</v>
      </c>
      <c r="AL128" s="14" t="str">
        <f t="shared" si="32"/>
        <v/>
      </c>
      <c r="AM128" s="14">
        <f t="shared" si="37"/>
        <v>0</v>
      </c>
      <c r="AN128" s="14">
        <f t="shared" si="33"/>
        <v>0</v>
      </c>
    </row>
    <row r="129" spans="1:40" ht="25" customHeight="1">
      <c r="A129" s="34">
        <f t="shared" si="22"/>
        <v>118</v>
      </c>
      <c r="B129" s="54" t="str">
        <f t="shared" si="34"/>
        <v/>
      </c>
      <c r="C129" s="133"/>
      <c r="D129" s="31" t="str">
        <f t="shared" si="35"/>
        <v/>
      </c>
      <c r="E129" s="31" t="str">
        <f t="shared" si="36"/>
        <v/>
      </c>
      <c r="F129" s="61"/>
      <c r="G129" s="61"/>
      <c r="H129" s="61"/>
      <c r="I129" s="31" t="str">
        <f t="shared" si="23"/>
        <v/>
      </c>
      <c r="J129" s="31" t="str">
        <f t="shared" si="19"/>
        <v/>
      </c>
      <c r="K129" s="31" t="str">
        <f>IF(J129="","",VLOOKUP(J129,※編集不可※選択項目!H:I,2,0))</f>
        <v/>
      </c>
      <c r="L129" s="134"/>
      <c r="M129" s="135"/>
      <c r="N129" s="134"/>
      <c r="O129" s="61"/>
      <c r="P129" s="135"/>
      <c r="Q129" s="134"/>
      <c r="R129" s="61"/>
      <c r="S129" s="136"/>
      <c r="T129" s="61"/>
      <c r="U129" s="137"/>
      <c r="V129" s="70"/>
      <c r="W129" s="83"/>
      <c r="X129" s="84"/>
      <c r="Y129" s="85"/>
      <c r="Z129" s="32" t="e">
        <f>C129&amp;D129&amp;E129&amp;G129&amp;I129&amp;J129&amp;K129&amp;L129&amp;H129&amp;M129&amp;N129&amp;O129&amp;P129&amp;Q129&amp;R129&amp;#REF!&amp;#REF!</f>
        <v>#REF!</v>
      </c>
      <c r="AA129" s="32" t="e">
        <f t="shared" si="24"/>
        <v>#REF!</v>
      </c>
      <c r="AB129" s="32" t="e">
        <f t="shared" si="25"/>
        <v>#REF!</v>
      </c>
      <c r="AC129" s="32" t="str">
        <f t="shared" si="20"/>
        <v/>
      </c>
      <c r="AD129" s="32" t="str">
        <f t="shared" si="26"/>
        <v/>
      </c>
      <c r="AE129" s="32" t="str">
        <f t="shared" si="27"/>
        <v/>
      </c>
      <c r="AF129" s="32" t="str">
        <f t="shared" si="21"/>
        <v/>
      </c>
      <c r="AG129" s="32" t="str">
        <f t="shared" si="28"/>
        <v/>
      </c>
      <c r="AH129" s="32" t="str">
        <f t="shared" si="29"/>
        <v/>
      </c>
      <c r="AJ129" s="14">
        <f t="shared" si="30"/>
        <v>0</v>
      </c>
      <c r="AK129" s="14">
        <f t="shared" si="31"/>
        <v>0</v>
      </c>
      <c r="AL129" s="14" t="str">
        <f t="shared" si="32"/>
        <v/>
      </c>
      <c r="AM129" s="14">
        <f t="shared" si="37"/>
        <v>0</v>
      </c>
      <c r="AN129" s="14">
        <f t="shared" si="33"/>
        <v>0</v>
      </c>
    </row>
    <row r="130" spans="1:40" ht="25" customHeight="1">
      <c r="A130" s="34">
        <f t="shared" si="22"/>
        <v>119</v>
      </c>
      <c r="B130" s="54" t="str">
        <f t="shared" si="34"/>
        <v/>
      </c>
      <c r="C130" s="133"/>
      <c r="D130" s="31" t="str">
        <f t="shared" si="35"/>
        <v/>
      </c>
      <c r="E130" s="31" t="str">
        <f t="shared" si="36"/>
        <v/>
      </c>
      <c r="F130" s="61"/>
      <c r="G130" s="61"/>
      <c r="H130" s="61"/>
      <c r="I130" s="31" t="str">
        <f t="shared" si="23"/>
        <v/>
      </c>
      <c r="J130" s="31" t="str">
        <f t="shared" si="19"/>
        <v/>
      </c>
      <c r="K130" s="31" t="str">
        <f>IF(J130="","",VLOOKUP(J130,※編集不可※選択項目!H:I,2,0))</f>
        <v/>
      </c>
      <c r="L130" s="134"/>
      <c r="M130" s="135"/>
      <c r="N130" s="134"/>
      <c r="O130" s="61"/>
      <c r="P130" s="135"/>
      <c r="Q130" s="134"/>
      <c r="R130" s="61"/>
      <c r="S130" s="136"/>
      <c r="T130" s="61"/>
      <c r="U130" s="137"/>
      <c r="V130" s="70"/>
      <c r="W130" s="83"/>
      <c r="X130" s="84"/>
      <c r="Y130" s="85"/>
      <c r="Z130" s="32" t="e">
        <f>C130&amp;D130&amp;E130&amp;G130&amp;I130&amp;J130&amp;K130&amp;L130&amp;H130&amp;M130&amp;N130&amp;O130&amp;P130&amp;Q130&amp;R130&amp;#REF!&amp;#REF!</f>
        <v>#REF!</v>
      </c>
      <c r="AA130" s="32" t="e">
        <f t="shared" si="24"/>
        <v>#REF!</v>
      </c>
      <c r="AB130" s="32" t="e">
        <f t="shared" si="25"/>
        <v>#REF!</v>
      </c>
      <c r="AC130" s="32" t="str">
        <f t="shared" si="20"/>
        <v/>
      </c>
      <c r="AD130" s="32" t="str">
        <f t="shared" si="26"/>
        <v/>
      </c>
      <c r="AE130" s="32" t="str">
        <f t="shared" si="27"/>
        <v/>
      </c>
      <c r="AF130" s="32" t="str">
        <f t="shared" si="21"/>
        <v/>
      </c>
      <c r="AG130" s="32" t="str">
        <f t="shared" si="28"/>
        <v/>
      </c>
      <c r="AH130" s="32" t="str">
        <f t="shared" si="29"/>
        <v/>
      </c>
      <c r="AJ130" s="14">
        <f t="shared" si="30"/>
        <v>0</v>
      </c>
      <c r="AK130" s="14">
        <f t="shared" si="31"/>
        <v>0</v>
      </c>
      <c r="AL130" s="14" t="str">
        <f t="shared" si="32"/>
        <v/>
      </c>
      <c r="AM130" s="14">
        <f t="shared" si="37"/>
        <v>0</v>
      </c>
      <c r="AN130" s="14">
        <f t="shared" si="33"/>
        <v>0</v>
      </c>
    </row>
    <row r="131" spans="1:40" ht="25" customHeight="1">
      <c r="A131" s="34">
        <f t="shared" si="22"/>
        <v>120</v>
      </c>
      <c r="B131" s="54" t="str">
        <f t="shared" si="34"/>
        <v/>
      </c>
      <c r="C131" s="133"/>
      <c r="D131" s="31" t="str">
        <f t="shared" si="35"/>
        <v/>
      </c>
      <c r="E131" s="31" t="str">
        <f t="shared" si="36"/>
        <v/>
      </c>
      <c r="F131" s="61"/>
      <c r="G131" s="61"/>
      <c r="H131" s="61"/>
      <c r="I131" s="31" t="str">
        <f t="shared" si="23"/>
        <v/>
      </c>
      <c r="J131" s="31" t="str">
        <f t="shared" si="19"/>
        <v/>
      </c>
      <c r="K131" s="31" t="str">
        <f>IF(J131="","",VLOOKUP(J131,※編集不可※選択項目!H:I,2,0))</f>
        <v/>
      </c>
      <c r="L131" s="134"/>
      <c r="M131" s="135"/>
      <c r="N131" s="134"/>
      <c r="O131" s="61"/>
      <c r="P131" s="135"/>
      <c r="Q131" s="134"/>
      <c r="R131" s="61"/>
      <c r="S131" s="136"/>
      <c r="T131" s="61"/>
      <c r="U131" s="137"/>
      <c r="V131" s="70"/>
      <c r="W131" s="83"/>
      <c r="X131" s="84"/>
      <c r="Y131" s="85"/>
      <c r="Z131" s="32" t="e">
        <f>C131&amp;D131&amp;E131&amp;G131&amp;I131&amp;J131&amp;K131&amp;L131&amp;H131&amp;M131&amp;N131&amp;O131&amp;P131&amp;Q131&amp;R131&amp;#REF!&amp;#REF!</f>
        <v>#REF!</v>
      </c>
      <c r="AA131" s="32" t="e">
        <f t="shared" si="24"/>
        <v>#REF!</v>
      </c>
      <c r="AB131" s="32" t="e">
        <f t="shared" si="25"/>
        <v>#REF!</v>
      </c>
      <c r="AC131" s="32" t="str">
        <f t="shared" si="20"/>
        <v/>
      </c>
      <c r="AD131" s="32" t="str">
        <f t="shared" si="26"/>
        <v/>
      </c>
      <c r="AE131" s="32" t="str">
        <f t="shared" si="27"/>
        <v/>
      </c>
      <c r="AF131" s="32" t="str">
        <f t="shared" si="21"/>
        <v/>
      </c>
      <c r="AG131" s="32" t="str">
        <f t="shared" si="28"/>
        <v/>
      </c>
      <c r="AH131" s="32" t="str">
        <f t="shared" si="29"/>
        <v/>
      </c>
      <c r="AJ131" s="14">
        <f t="shared" si="30"/>
        <v>0</v>
      </c>
      <c r="AK131" s="14">
        <f t="shared" si="31"/>
        <v>0</v>
      </c>
      <c r="AL131" s="14" t="str">
        <f t="shared" si="32"/>
        <v/>
      </c>
      <c r="AM131" s="14">
        <f t="shared" si="37"/>
        <v>0</v>
      </c>
      <c r="AN131" s="14">
        <f t="shared" si="33"/>
        <v>0</v>
      </c>
    </row>
    <row r="132" spans="1:40" ht="25" customHeight="1">
      <c r="A132" s="34">
        <f t="shared" si="22"/>
        <v>121</v>
      </c>
      <c r="B132" s="54" t="str">
        <f t="shared" si="34"/>
        <v/>
      </c>
      <c r="C132" s="133"/>
      <c r="D132" s="31" t="str">
        <f t="shared" si="35"/>
        <v/>
      </c>
      <c r="E132" s="31" t="str">
        <f t="shared" si="36"/>
        <v/>
      </c>
      <c r="F132" s="61"/>
      <c r="G132" s="61"/>
      <c r="H132" s="61"/>
      <c r="I132" s="31" t="str">
        <f t="shared" si="23"/>
        <v/>
      </c>
      <c r="J132" s="31" t="str">
        <f t="shared" si="19"/>
        <v/>
      </c>
      <c r="K132" s="31" t="str">
        <f>IF(J132="","",VLOOKUP(J132,※編集不可※選択項目!H:I,2,0))</f>
        <v/>
      </c>
      <c r="L132" s="134"/>
      <c r="M132" s="135"/>
      <c r="N132" s="134"/>
      <c r="O132" s="61"/>
      <c r="P132" s="135"/>
      <c r="Q132" s="134"/>
      <c r="R132" s="61"/>
      <c r="S132" s="136"/>
      <c r="T132" s="61"/>
      <c r="U132" s="137"/>
      <c r="V132" s="70"/>
      <c r="W132" s="83"/>
      <c r="X132" s="84"/>
      <c r="Y132" s="85"/>
      <c r="Z132" s="32" t="e">
        <f>C132&amp;D132&amp;E132&amp;G132&amp;I132&amp;J132&amp;K132&amp;L132&amp;H132&amp;M132&amp;N132&amp;O132&amp;P132&amp;Q132&amp;R132&amp;#REF!&amp;#REF!</f>
        <v>#REF!</v>
      </c>
      <c r="AA132" s="32" t="e">
        <f t="shared" si="24"/>
        <v>#REF!</v>
      </c>
      <c r="AB132" s="32" t="e">
        <f t="shared" si="25"/>
        <v>#REF!</v>
      </c>
      <c r="AC132" s="32" t="str">
        <f t="shared" si="20"/>
        <v/>
      </c>
      <c r="AD132" s="32" t="str">
        <f t="shared" si="26"/>
        <v/>
      </c>
      <c r="AE132" s="32" t="str">
        <f t="shared" si="27"/>
        <v/>
      </c>
      <c r="AF132" s="32" t="str">
        <f t="shared" si="21"/>
        <v/>
      </c>
      <c r="AG132" s="32" t="str">
        <f t="shared" si="28"/>
        <v/>
      </c>
      <c r="AH132" s="32" t="str">
        <f t="shared" si="29"/>
        <v/>
      </c>
      <c r="AJ132" s="14">
        <f t="shared" si="30"/>
        <v>0</v>
      </c>
      <c r="AK132" s="14">
        <f t="shared" si="31"/>
        <v>0</v>
      </c>
      <c r="AL132" s="14" t="str">
        <f t="shared" si="32"/>
        <v/>
      </c>
      <c r="AM132" s="14">
        <f t="shared" si="37"/>
        <v>0</v>
      </c>
      <c r="AN132" s="14">
        <f t="shared" si="33"/>
        <v>0</v>
      </c>
    </row>
    <row r="133" spans="1:40" ht="25" customHeight="1">
      <c r="A133" s="34">
        <f t="shared" si="22"/>
        <v>122</v>
      </c>
      <c r="B133" s="54" t="str">
        <f t="shared" si="34"/>
        <v/>
      </c>
      <c r="C133" s="133"/>
      <c r="D133" s="31" t="str">
        <f t="shared" si="35"/>
        <v/>
      </c>
      <c r="E133" s="31" t="str">
        <f t="shared" si="36"/>
        <v/>
      </c>
      <c r="F133" s="61"/>
      <c r="G133" s="61"/>
      <c r="H133" s="61"/>
      <c r="I133" s="31" t="str">
        <f t="shared" si="23"/>
        <v/>
      </c>
      <c r="J133" s="31" t="str">
        <f t="shared" si="19"/>
        <v/>
      </c>
      <c r="K133" s="31" t="str">
        <f>IF(J133="","",VLOOKUP(J133,※編集不可※選択項目!H:I,2,0))</f>
        <v/>
      </c>
      <c r="L133" s="134"/>
      <c r="M133" s="135"/>
      <c r="N133" s="134"/>
      <c r="O133" s="61"/>
      <c r="P133" s="135"/>
      <c r="Q133" s="134"/>
      <c r="R133" s="61"/>
      <c r="S133" s="136"/>
      <c r="T133" s="61"/>
      <c r="U133" s="137"/>
      <c r="V133" s="70"/>
      <c r="W133" s="83"/>
      <c r="X133" s="84"/>
      <c r="Y133" s="85"/>
      <c r="Z133" s="32" t="e">
        <f>C133&amp;D133&amp;E133&amp;G133&amp;I133&amp;J133&amp;K133&amp;L133&amp;H133&amp;M133&amp;N133&amp;O133&amp;P133&amp;Q133&amp;R133&amp;#REF!&amp;#REF!</f>
        <v>#REF!</v>
      </c>
      <c r="AA133" s="32" t="e">
        <f t="shared" si="24"/>
        <v>#REF!</v>
      </c>
      <c r="AB133" s="32" t="e">
        <f t="shared" si="25"/>
        <v>#REF!</v>
      </c>
      <c r="AC133" s="32" t="str">
        <f t="shared" si="20"/>
        <v/>
      </c>
      <c r="AD133" s="32" t="str">
        <f t="shared" si="26"/>
        <v/>
      </c>
      <c r="AE133" s="32" t="str">
        <f t="shared" si="27"/>
        <v/>
      </c>
      <c r="AF133" s="32" t="str">
        <f t="shared" si="21"/>
        <v/>
      </c>
      <c r="AG133" s="32" t="str">
        <f t="shared" si="28"/>
        <v/>
      </c>
      <c r="AH133" s="32" t="str">
        <f t="shared" si="29"/>
        <v/>
      </c>
      <c r="AJ133" s="14">
        <f t="shared" si="30"/>
        <v>0</v>
      </c>
      <c r="AK133" s="14">
        <f t="shared" si="31"/>
        <v>0</v>
      </c>
      <c r="AL133" s="14" t="str">
        <f t="shared" si="32"/>
        <v/>
      </c>
      <c r="AM133" s="14">
        <f t="shared" si="37"/>
        <v>0</v>
      </c>
      <c r="AN133" s="14">
        <f t="shared" si="33"/>
        <v>0</v>
      </c>
    </row>
    <row r="134" spans="1:40" ht="25" customHeight="1">
      <c r="A134" s="34">
        <f t="shared" si="22"/>
        <v>123</v>
      </c>
      <c r="B134" s="54" t="str">
        <f t="shared" si="34"/>
        <v/>
      </c>
      <c r="C134" s="133"/>
      <c r="D134" s="31" t="str">
        <f t="shared" si="35"/>
        <v/>
      </c>
      <c r="E134" s="31" t="str">
        <f t="shared" si="36"/>
        <v/>
      </c>
      <c r="F134" s="61"/>
      <c r="G134" s="61"/>
      <c r="H134" s="61"/>
      <c r="I134" s="31" t="str">
        <f t="shared" si="23"/>
        <v/>
      </c>
      <c r="J134" s="31" t="str">
        <f t="shared" si="19"/>
        <v/>
      </c>
      <c r="K134" s="31" t="str">
        <f>IF(J134="","",VLOOKUP(J134,※編集不可※選択項目!H:I,2,0))</f>
        <v/>
      </c>
      <c r="L134" s="134"/>
      <c r="M134" s="135"/>
      <c r="N134" s="134"/>
      <c r="O134" s="61"/>
      <c r="P134" s="135"/>
      <c r="Q134" s="134"/>
      <c r="R134" s="61"/>
      <c r="S134" s="136"/>
      <c r="T134" s="61"/>
      <c r="U134" s="137"/>
      <c r="V134" s="70"/>
      <c r="W134" s="83"/>
      <c r="X134" s="84"/>
      <c r="Y134" s="85"/>
      <c r="Z134" s="32" t="e">
        <f>C134&amp;D134&amp;E134&amp;G134&amp;I134&amp;J134&amp;K134&amp;L134&amp;H134&amp;M134&amp;N134&amp;O134&amp;P134&amp;Q134&amp;R134&amp;#REF!&amp;#REF!</f>
        <v>#REF!</v>
      </c>
      <c r="AA134" s="32" t="e">
        <f t="shared" si="24"/>
        <v>#REF!</v>
      </c>
      <c r="AB134" s="32" t="e">
        <f t="shared" si="25"/>
        <v>#REF!</v>
      </c>
      <c r="AC134" s="32" t="str">
        <f t="shared" si="20"/>
        <v/>
      </c>
      <c r="AD134" s="32" t="str">
        <f t="shared" si="26"/>
        <v/>
      </c>
      <c r="AE134" s="32" t="str">
        <f t="shared" si="27"/>
        <v/>
      </c>
      <c r="AF134" s="32" t="str">
        <f t="shared" si="21"/>
        <v/>
      </c>
      <c r="AG134" s="32" t="str">
        <f t="shared" si="28"/>
        <v/>
      </c>
      <c r="AH134" s="32" t="str">
        <f t="shared" si="29"/>
        <v/>
      </c>
      <c r="AJ134" s="14">
        <f t="shared" si="30"/>
        <v>0</v>
      </c>
      <c r="AK134" s="14">
        <f t="shared" si="31"/>
        <v>0</v>
      </c>
      <c r="AL134" s="14" t="str">
        <f t="shared" si="32"/>
        <v/>
      </c>
      <c r="AM134" s="14">
        <f t="shared" si="37"/>
        <v>0</v>
      </c>
      <c r="AN134" s="14">
        <f t="shared" si="33"/>
        <v>0</v>
      </c>
    </row>
    <row r="135" spans="1:40" ht="25" customHeight="1">
      <c r="A135" s="34">
        <f t="shared" si="22"/>
        <v>124</v>
      </c>
      <c r="B135" s="54" t="str">
        <f t="shared" si="34"/>
        <v/>
      </c>
      <c r="C135" s="133"/>
      <c r="D135" s="31" t="str">
        <f t="shared" si="35"/>
        <v/>
      </c>
      <c r="E135" s="31" t="str">
        <f t="shared" si="36"/>
        <v/>
      </c>
      <c r="F135" s="61"/>
      <c r="G135" s="61"/>
      <c r="H135" s="61"/>
      <c r="I135" s="31" t="str">
        <f t="shared" si="23"/>
        <v/>
      </c>
      <c r="J135" s="31" t="str">
        <f t="shared" si="19"/>
        <v/>
      </c>
      <c r="K135" s="31" t="str">
        <f>IF(J135="","",VLOOKUP(J135,※編集不可※選択項目!H:I,2,0))</f>
        <v/>
      </c>
      <c r="L135" s="134"/>
      <c r="M135" s="135"/>
      <c r="N135" s="134"/>
      <c r="O135" s="61"/>
      <c r="P135" s="135"/>
      <c r="Q135" s="134"/>
      <c r="R135" s="61"/>
      <c r="S135" s="136"/>
      <c r="T135" s="61"/>
      <c r="U135" s="137"/>
      <c r="V135" s="70"/>
      <c r="W135" s="83"/>
      <c r="X135" s="84"/>
      <c r="Y135" s="85"/>
      <c r="Z135" s="32" t="e">
        <f>C135&amp;D135&amp;E135&amp;G135&amp;I135&amp;J135&amp;K135&amp;L135&amp;H135&amp;M135&amp;N135&amp;O135&amp;P135&amp;Q135&amp;R135&amp;#REF!&amp;#REF!</f>
        <v>#REF!</v>
      </c>
      <c r="AA135" s="32" t="e">
        <f t="shared" si="24"/>
        <v>#REF!</v>
      </c>
      <c r="AB135" s="32" t="e">
        <f t="shared" si="25"/>
        <v>#REF!</v>
      </c>
      <c r="AC135" s="32" t="str">
        <f t="shared" si="20"/>
        <v/>
      </c>
      <c r="AD135" s="32" t="str">
        <f t="shared" si="26"/>
        <v/>
      </c>
      <c r="AE135" s="32" t="str">
        <f t="shared" si="27"/>
        <v/>
      </c>
      <c r="AF135" s="32" t="str">
        <f t="shared" si="21"/>
        <v/>
      </c>
      <c r="AG135" s="32" t="str">
        <f t="shared" si="28"/>
        <v/>
      </c>
      <c r="AH135" s="32" t="str">
        <f t="shared" si="29"/>
        <v/>
      </c>
      <c r="AJ135" s="14">
        <f t="shared" si="30"/>
        <v>0</v>
      </c>
      <c r="AK135" s="14">
        <f t="shared" si="31"/>
        <v>0</v>
      </c>
      <c r="AL135" s="14" t="str">
        <f t="shared" si="32"/>
        <v/>
      </c>
      <c r="AM135" s="14">
        <f t="shared" si="37"/>
        <v>0</v>
      </c>
      <c r="AN135" s="14">
        <f t="shared" si="33"/>
        <v>0</v>
      </c>
    </row>
    <row r="136" spans="1:40" ht="25" customHeight="1">
      <c r="A136" s="34">
        <f t="shared" si="22"/>
        <v>125</v>
      </c>
      <c r="B136" s="54" t="str">
        <f t="shared" si="34"/>
        <v/>
      </c>
      <c r="C136" s="133"/>
      <c r="D136" s="31" t="str">
        <f t="shared" si="35"/>
        <v/>
      </c>
      <c r="E136" s="31" t="str">
        <f t="shared" si="36"/>
        <v/>
      </c>
      <c r="F136" s="61"/>
      <c r="G136" s="61"/>
      <c r="H136" s="61"/>
      <c r="I136" s="31" t="str">
        <f t="shared" si="23"/>
        <v/>
      </c>
      <c r="J136" s="31" t="str">
        <f t="shared" si="19"/>
        <v/>
      </c>
      <c r="K136" s="31" t="str">
        <f>IF(J136="","",VLOOKUP(J136,※編集不可※選択項目!H:I,2,0))</f>
        <v/>
      </c>
      <c r="L136" s="134"/>
      <c r="M136" s="135"/>
      <c r="N136" s="134"/>
      <c r="O136" s="61"/>
      <c r="P136" s="135"/>
      <c r="Q136" s="134"/>
      <c r="R136" s="61"/>
      <c r="S136" s="136"/>
      <c r="T136" s="61"/>
      <c r="U136" s="137"/>
      <c r="V136" s="70"/>
      <c r="W136" s="83"/>
      <c r="X136" s="84"/>
      <c r="Y136" s="85"/>
      <c r="Z136" s="32" t="e">
        <f>C136&amp;D136&amp;E136&amp;G136&amp;I136&amp;J136&amp;K136&amp;L136&amp;H136&amp;M136&amp;N136&amp;O136&amp;P136&amp;Q136&amp;R136&amp;#REF!&amp;#REF!</f>
        <v>#REF!</v>
      </c>
      <c r="AA136" s="32" t="e">
        <f t="shared" si="24"/>
        <v>#REF!</v>
      </c>
      <c r="AB136" s="32" t="e">
        <f t="shared" si="25"/>
        <v>#REF!</v>
      </c>
      <c r="AC136" s="32" t="str">
        <f t="shared" si="20"/>
        <v/>
      </c>
      <c r="AD136" s="32" t="str">
        <f t="shared" si="26"/>
        <v/>
      </c>
      <c r="AE136" s="32" t="str">
        <f t="shared" si="27"/>
        <v/>
      </c>
      <c r="AF136" s="32" t="str">
        <f t="shared" si="21"/>
        <v/>
      </c>
      <c r="AG136" s="32" t="str">
        <f t="shared" si="28"/>
        <v/>
      </c>
      <c r="AH136" s="32" t="str">
        <f t="shared" si="29"/>
        <v/>
      </c>
      <c r="AJ136" s="14">
        <f t="shared" si="30"/>
        <v>0</v>
      </c>
      <c r="AK136" s="14">
        <f t="shared" si="31"/>
        <v>0</v>
      </c>
      <c r="AL136" s="14" t="str">
        <f t="shared" si="32"/>
        <v/>
      </c>
      <c r="AM136" s="14">
        <f t="shared" si="37"/>
        <v>0</v>
      </c>
      <c r="AN136" s="14">
        <f t="shared" si="33"/>
        <v>0</v>
      </c>
    </row>
    <row r="137" spans="1:40" ht="25" customHeight="1">
      <c r="A137" s="34">
        <f t="shared" si="22"/>
        <v>126</v>
      </c>
      <c r="B137" s="54" t="str">
        <f t="shared" si="34"/>
        <v/>
      </c>
      <c r="C137" s="133"/>
      <c r="D137" s="31" t="str">
        <f t="shared" si="35"/>
        <v/>
      </c>
      <c r="E137" s="31" t="str">
        <f t="shared" si="36"/>
        <v/>
      </c>
      <c r="F137" s="61"/>
      <c r="G137" s="61"/>
      <c r="H137" s="61"/>
      <c r="I137" s="31" t="str">
        <f t="shared" si="23"/>
        <v/>
      </c>
      <c r="J137" s="31" t="str">
        <f t="shared" si="19"/>
        <v/>
      </c>
      <c r="K137" s="31" t="str">
        <f>IF(J137="","",VLOOKUP(J137,※編集不可※選択項目!H:I,2,0))</f>
        <v/>
      </c>
      <c r="L137" s="134"/>
      <c r="M137" s="135"/>
      <c r="N137" s="134"/>
      <c r="O137" s="61"/>
      <c r="P137" s="135"/>
      <c r="Q137" s="134"/>
      <c r="R137" s="61"/>
      <c r="S137" s="136"/>
      <c r="T137" s="61"/>
      <c r="U137" s="137"/>
      <c r="V137" s="70"/>
      <c r="W137" s="83"/>
      <c r="X137" s="84"/>
      <c r="Y137" s="85"/>
      <c r="Z137" s="32" t="e">
        <f>C137&amp;D137&amp;E137&amp;G137&amp;I137&amp;J137&amp;K137&amp;L137&amp;H137&amp;M137&amp;N137&amp;O137&amp;P137&amp;Q137&amp;R137&amp;#REF!&amp;#REF!</f>
        <v>#REF!</v>
      </c>
      <c r="AA137" s="32" t="e">
        <f t="shared" si="24"/>
        <v>#REF!</v>
      </c>
      <c r="AB137" s="32" t="e">
        <f t="shared" si="25"/>
        <v>#REF!</v>
      </c>
      <c r="AC137" s="32" t="str">
        <f t="shared" si="20"/>
        <v/>
      </c>
      <c r="AD137" s="32" t="str">
        <f t="shared" si="26"/>
        <v/>
      </c>
      <c r="AE137" s="32" t="str">
        <f t="shared" si="27"/>
        <v/>
      </c>
      <c r="AF137" s="32" t="str">
        <f t="shared" si="21"/>
        <v/>
      </c>
      <c r="AG137" s="32" t="str">
        <f t="shared" si="28"/>
        <v/>
      </c>
      <c r="AH137" s="32" t="str">
        <f t="shared" si="29"/>
        <v/>
      </c>
      <c r="AJ137" s="14">
        <f t="shared" si="30"/>
        <v>0</v>
      </c>
      <c r="AK137" s="14">
        <f t="shared" si="31"/>
        <v>0</v>
      </c>
      <c r="AL137" s="14" t="str">
        <f t="shared" si="32"/>
        <v/>
      </c>
      <c r="AM137" s="14">
        <f t="shared" si="37"/>
        <v>0</v>
      </c>
      <c r="AN137" s="14">
        <f t="shared" si="33"/>
        <v>0</v>
      </c>
    </row>
    <row r="138" spans="1:40" ht="25" customHeight="1">
      <c r="A138" s="34">
        <f t="shared" si="22"/>
        <v>127</v>
      </c>
      <c r="B138" s="54" t="str">
        <f t="shared" si="34"/>
        <v/>
      </c>
      <c r="C138" s="133"/>
      <c r="D138" s="31" t="str">
        <f t="shared" si="35"/>
        <v/>
      </c>
      <c r="E138" s="31" t="str">
        <f t="shared" si="36"/>
        <v/>
      </c>
      <c r="F138" s="61"/>
      <c r="G138" s="61"/>
      <c r="H138" s="61"/>
      <c r="I138" s="31" t="str">
        <f t="shared" si="23"/>
        <v/>
      </c>
      <c r="J138" s="31" t="str">
        <f t="shared" si="19"/>
        <v/>
      </c>
      <c r="K138" s="31" t="str">
        <f>IF(J138="","",VLOOKUP(J138,※編集不可※選択項目!H:I,2,0))</f>
        <v/>
      </c>
      <c r="L138" s="134"/>
      <c r="M138" s="135"/>
      <c r="N138" s="134"/>
      <c r="O138" s="61"/>
      <c r="P138" s="135"/>
      <c r="Q138" s="134"/>
      <c r="R138" s="61"/>
      <c r="S138" s="136"/>
      <c r="T138" s="61"/>
      <c r="U138" s="137"/>
      <c r="V138" s="70"/>
      <c r="W138" s="83"/>
      <c r="X138" s="84"/>
      <c r="Y138" s="85"/>
      <c r="Z138" s="32" t="e">
        <f>C138&amp;D138&amp;E138&amp;G138&amp;I138&amp;J138&amp;K138&amp;L138&amp;H138&amp;M138&amp;N138&amp;O138&amp;P138&amp;Q138&amp;R138&amp;#REF!&amp;#REF!</f>
        <v>#REF!</v>
      </c>
      <c r="AA138" s="32" t="e">
        <f t="shared" si="24"/>
        <v>#REF!</v>
      </c>
      <c r="AB138" s="32" t="e">
        <f t="shared" si="25"/>
        <v>#REF!</v>
      </c>
      <c r="AC138" s="32" t="str">
        <f t="shared" si="20"/>
        <v/>
      </c>
      <c r="AD138" s="32" t="str">
        <f t="shared" si="26"/>
        <v/>
      </c>
      <c r="AE138" s="32" t="str">
        <f t="shared" si="27"/>
        <v/>
      </c>
      <c r="AF138" s="32" t="str">
        <f t="shared" si="21"/>
        <v/>
      </c>
      <c r="AG138" s="32" t="str">
        <f t="shared" si="28"/>
        <v/>
      </c>
      <c r="AH138" s="32" t="str">
        <f t="shared" si="29"/>
        <v/>
      </c>
      <c r="AJ138" s="14">
        <f t="shared" si="30"/>
        <v>0</v>
      </c>
      <c r="AK138" s="14">
        <f t="shared" si="31"/>
        <v>0</v>
      </c>
      <c r="AL138" s="14" t="str">
        <f t="shared" si="32"/>
        <v/>
      </c>
      <c r="AM138" s="14">
        <f t="shared" si="37"/>
        <v>0</v>
      </c>
      <c r="AN138" s="14">
        <f t="shared" si="33"/>
        <v>0</v>
      </c>
    </row>
    <row r="139" spans="1:40" ht="25" customHeight="1">
      <c r="A139" s="34">
        <f t="shared" si="22"/>
        <v>128</v>
      </c>
      <c r="B139" s="54" t="str">
        <f t="shared" si="34"/>
        <v/>
      </c>
      <c r="C139" s="133"/>
      <c r="D139" s="31" t="str">
        <f t="shared" si="35"/>
        <v/>
      </c>
      <c r="E139" s="31" t="str">
        <f t="shared" si="36"/>
        <v/>
      </c>
      <c r="F139" s="61"/>
      <c r="G139" s="61"/>
      <c r="H139" s="61"/>
      <c r="I139" s="31" t="str">
        <f t="shared" si="23"/>
        <v/>
      </c>
      <c r="J139" s="31" t="str">
        <f t="shared" ref="J139:J202" si="38">IF(C139="","",C139)</f>
        <v/>
      </c>
      <c r="K139" s="31" t="str">
        <f>IF(J139="","",VLOOKUP(J139,※編集不可※選択項目!H:I,2,0))</f>
        <v/>
      </c>
      <c r="L139" s="134"/>
      <c r="M139" s="135"/>
      <c r="N139" s="134"/>
      <c r="O139" s="61"/>
      <c r="P139" s="135"/>
      <c r="Q139" s="134"/>
      <c r="R139" s="61"/>
      <c r="S139" s="136"/>
      <c r="T139" s="61"/>
      <c r="U139" s="137"/>
      <c r="V139" s="70"/>
      <c r="W139" s="83"/>
      <c r="X139" s="84"/>
      <c r="Y139" s="85"/>
      <c r="Z139" s="32" t="e">
        <f>C139&amp;D139&amp;E139&amp;G139&amp;I139&amp;J139&amp;K139&amp;L139&amp;H139&amp;M139&amp;N139&amp;O139&amp;P139&amp;Q139&amp;R139&amp;#REF!&amp;#REF!</f>
        <v>#REF!</v>
      </c>
      <c r="AA139" s="32" t="e">
        <f t="shared" si="24"/>
        <v>#REF!</v>
      </c>
      <c r="AB139" s="32" t="e">
        <f t="shared" si="25"/>
        <v>#REF!</v>
      </c>
      <c r="AC139" s="32" t="str">
        <f t="shared" ref="AC139:AC202" si="39">C139&amp;E139&amp;I139</f>
        <v/>
      </c>
      <c r="AD139" s="32" t="str">
        <f t="shared" si="26"/>
        <v/>
      </c>
      <c r="AE139" s="32" t="str">
        <f t="shared" si="27"/>
        <v/>
      </c>
      <c r="AF139" s="32" t="str">
        <f t="shared" ref="AF139:AF202" si="40">IF(I139="","",I139)</f>
        <v/>
      </c>
      <c r="AG139" s="32" t="str">
        <f t="shared" si="28"/>
        <v/>
      </c>
      <c r="AH139" s="32" t="str">
        <f t="shared" si="29"/>
        <v/>
      </c>
      <c r="AJ139" s="14">
        <f t="shared" si="30"/>
        <v>0</v>
      </c>
      <c r="AK139" s="14">
        <f t="shared" si="31"/>
        <v>0</v>
      </c>
      <c r="AL139" s="14" t="str">
        <f t="shared" si="32"/>
        <v/>
      </c>
      <c r="AM139" s="14">
        <f t="shared" si="37"/>
        <v>0</v>
      </c>
      <c r="AN139" s="14">
        <f t="shared" si="33"/>
        <v>0</v>
      </c>
    </row>
    <row r="140" spans="1:40" ht="25" customHeight="1">
      <c r="A140" s="34">
        <f t="shared" ref="A140:A203" si="41">ROW()-11</f>
        <v>129</v>
      </c>
      <c r="B140" s="54" t="str">
        <f t="shared" si="34"/>
        <v/>
      </c>
      <c r="C140" s="133"/>
      <c r="D140" s="31" t="str">
        <f t="shared" si="35"/>
        <v/>
      </c>
      <c r="E140" s="31" t="str">
        <f t="shared" si="36"/>
        <v/>
      </c>
      <c r="F140" s="61"/>
      <c r="G140" s="61"/>
      <c r="H140" s="61"/>
      <c r="I140" s="31" t="str">
        <f t="shared" ref="I140:I203" si="42">IF(G140="","",G140&amp;"（"&amp;H140&amp;"）")</f>
        <v/>
      </c>
      <c r="J140" s="31" t="str">
        <f t="shared" si="38"/>
        <v/>
      </c>
      <c r="K140" s="31" t="str">
        <f>IF(J140="","",VLOOKUP(J140,※編集不可※選択項目!H:I,2,0))</f>
        <v/>
      </c>
      <c r="L140" s="134"/>
      <c r="M140" s="135"/>
      <c r="N140" s="134"/>
      <c r="O140" s="61"/>
      <c r="P140" s="135"/>
      <c r="Q140" s="134"/>
      <c r="R140" s="61"/>
      <c r="S140" s="136"/>
      <c r="T140" s="61"/>
      <c r="U140" s="137"/>
      <c r="V140" s="70"/>
      <c r="W140" s="83"/>
      <c r="X140" s="84"/>
      <c r="Y140" s="85"/>
      <c r="Z140" s="32" t="e">
        <f>C140&amp;D140&amp;E140&amp;G140&amp;I140&amp;J140&amp;K140&amp;L140&amp;H140&amp;M140&amp;N140&amp;O140&amp;P140&amp;Q140&amp;R140&amp;#REF!&amp;#REF!</f>
        <v>#REF!</v>
      </c>
      <c r="AA140" s="32" t="e">
        <f t="shared" ref="AA140:AA203" si="43">IF(Z140="","",COUNTIF($Z$11:$Z$310,Z140))</f>
        <v>#REF!</v>
      </c>
      <c r="AB140" s="32" t="e">
        <f t="shared" ref="AB140:AB203" si="44">IF(Z140="","",IF(Z140=Z139,1,0))</f>
        <v>#REF!</v>
      </c>
      <c r="AC140" s="32" t="str">
        <f t="shared" si="39"/>
        <v/>
      </c>
      <c r="AD140" s="32" t="str">
        <f t="shared" ref="AD140:AD203" si="45">IF(AC140="","",COUNTIF($AC$11:$AC$310,AC140))</f>
        <v/>
      </c>
      <c r="AE140" s="32" t="str">
        <f t="shared" ref="AE140:AE203" si="46">IF(AC140="","",IF(AC140=AC139,1,0))</f>
        <v/>
      </c>
      <c r="AF140" s="32" t="str">
        <f t="shared" si="40"/>
        <v/>
      </c>
      <c r="AG140" s="32" t="str">
        <f t="shared" ref="AG140:AG203" si="47">IF(AF140="","",COUNTIF($AF$11:$AF$310,AF140))</f>
        <v/>
      </c>
      <c r="AH140" s="32" t="str">
        <f t="shared" ref="AH140:AH203" si="48">IF(AF140="","",IF(AF140=AF139,1,0))</f>
        <v/>
      </c>
      <c r="AJ140" s="14">
        <f t="shared" ref="AJ140:AJ203" si="49">IF(AND(($B140&lt;&gt;""),(OR($C$2="",$F$2="",$G$3="",C140="",F140="",G140="",I140="",J140="",H140="",M140="",O140="",L140="",N140="",P140="",Q140="",R140=""))),1,0)</f>
        <v>0</v>
      </c>
      <c r="AK140" s="14">
        <f t="shared" ref="AK140:AK203" si="50">IF(AND($G140&lt;&gt;"",COUNTIF($G140,"*■*")&gt;0,$T140=""),1,0)</f>
        <v>0</v>
      </c>
      <c r="AL140" s="14" t="str">
        <f t="shared" ref="AL140:AL203" si="51">TEXT(I140,"G/標準")</f>
        <v/>
      </c>
      <c r="AM140" s="14">
        <f t="shared" si="37"/>
        <v>0</v>
      </c>
      <c r="AN140" s="14">
        <f t="shared" ref="AN140:AN203" si="52">IF(AND(K140&lt;&gt;"",L140&lt;&gt;"",$K140&gt;$L140),1,0)</f>
        <v>0</v>
      </c>
    </row>
    <row r="141" spans="1:40" ht="25" customHeight="1">
      <c r="A141" s="34">
        <f t="shared" si="41"/>
        <v>130</v>
      </c>
      <c r="B141" s="54" t="str">
        <f t="shared" ref="B141:B204" si="53">IF($C141="","","高効率空調")</f>
        <v/>
      </c>
      <c r="C141" s="133"/>
      <c r="D141" s="31" t="str">
        <f t="shared" ref="D141:D204" si="54">IF($C$2="","",IF($B141&lt;&gt;"",$C$2,""))</f>
        <v/>
      </c>
      <c r="E141" s="31" t="str">
        <f t="shared" ref="E141:E204" si="55">IF($F$2="","",IF($B141&lt;&gt;"",$F$2,""))</f>
        <v/>
      </c>
      <c r="F141" s="61"/>
      <c r="G141" s="61"/>
      <c r="H141" s="61"/>
      <c r="I141" s="31" t="str">
        <f t="shared" si="42"/>
        <v/>
      </c>
      <c r="J141" s="31" t="str">
        <f t="shared" si="38"/>
        <v/>
      </c>
      <c r="K141" s="31" t="str">
        <f>IF(J141="","",VLOOKUP(J141,※編集不可※選択項目!H:I,2,0))</f>
        <v/>
      </c>
      <c r="L141" s="134"/>
      <c r="M141" s="135"/>
      <c r="N141" s="134"/>
      <c r="O141" s="61"/>
      <c r="P141" s="135"/>
      <c r="Q141" s="134"/>
      <c r="R141" s="61"/>
      <c r="S141" s="136"/>
      <c r="T141" s="61"/>
      <c r="U141" s="137"/>
      <c r="V141" s="70"/>
      <c r="W141" s="83"/>
      <c r="X141" s="84"/>
      <c r="Y141" s="85"/>
      <c r="Z141" s="32" t="e">
        <f>C141&amp;D141&amp;E141&amp;G141&amp;I141&amp;J141&amp;K141&amp;L141&amp;H141&amp;M141&amp;N141&amp;O141&amp;P141&amp;Q141&amp;R141&amp;#REF!&amp;#REF!</f>
        <v>#REF!</v>
      </c>
      <c r="AA141" s="32" t="e">
        <f t="shared" si="43"/>
        <v>#REF!</v>
      </c>
      <c r="AB141" s="32" t="e">
        <f t="shared" si="44"/>
        <v>#REF!</v>
      </c>
      <c r="AC141" s="32" t="str">
        <f t="shared" si="39"/>
        <v/>
      </c>
      <c r="AD141" s="32" t="str">
        <f t="shared" si="45"/>
        <v/>
      </c>
      <c r="AE141" s="32" t="str">
        <f t="shared" si="46"/>
        <v/>
      </c>
      <c r="AF141" s="32" t="str">
        <f t="shared" si="40"/>
        <v/>
      </c>
      <c r="AG141" s="32" t="str">
        <f t="shared" si="47"/>
        <v/>
      </c>
      <c r="AH141" s="32" t="str">
        <f t="shared" si="48"/>
        <v/>
      </c>
      <c r="AJ141" s="14">
        <f t="shared" si="49"/>
        <v>0</v>
      </c>
      <c r="AK141" s="14">
        <f t="shared" si="50"/>
        <v>0</v>
      </c>
      <c r="AL141" s="14" t="str">
        <f t="shared" si="51"/>
        <v/>
      </c>
      <c r="AM141" s="14">
        <f t="shared" ref="AM141:AM204" si="56">IF(AL141="",0,COUNTIF($AL$12:$AL$1048576,AL141))</f>
        <v>0</v>
      </c>
      <c r="AN141" s="14">
        <f t="shared" si="52"/>
        <v>0</v>
      </c>
    </row>
    <row r="142" spans="1:40" ht="25" customHeight="1">
      <c r="A142" s="34">
        <f t="shared" si="41"/>
        <v>131</v>
      </c>
      <c r="B142" s="54" t="str">
        <f t="shared" si="53"/>
        <v/>
      </c>
      <c r="C142" s="133"/>
      <c r="D142" s="31" t="str">
        <f t="shared" si="54"/>
        <v/>
      </c>
      <c r="E142" s="31" t="str">
        <f t="shared" si="55"/>
        <v/>
      </c>
      <c r="F142" s="61"/>
      <c r="G142" s="61"/>
      <c r="H142" s="61"/>
      <c r="I142" s="31" t="str">
        <f t="shared" si="42"/>
        <v/>
      </c>
      <c r="J142" s="31" t="str">
        <f t="shared" si="38"/>
        <v/>
      </c>
      <c r="K142" s="31" t="str">
        <f>IF(J142="","",VLOOKUP(J142,※編集不可※選択項目!H:I,2,0))</f>
        <v/>
      </c>
      <c r="L142" s="134"/>
      <c r="M142" s="135"/>
      <c r="N142" s="134"/>
      <c r="O142" s="61"/>
      <c r="P142" s="135"/>
      <c r="Q142" s="134"/>
      <c r="R142" s="61"/>
      <c r="S142" s="136"/>
      <c r="T142" s="61"/>
      <c r="U142" s="137"/>
      <c r="V142" s="70"/>
      <c r="W142" s="83"/>
      <c r="X142" s="84"/>
      <c r="Y142" s="85"/>
      <c r="Z142" s="32" t="e">
        <f>C142&amp;D142&amp;E142&amp;G142&amp;I142&amp;J142&amp;K142&amp;L142&amp;H142&amp;M142&amp;N142&amp;O142&amp;P142&amp;Q142&amp;R142&amp;#REF!&amp;#REF!</f>
        <v>#REF!</v>
      </c>
      <c r="AA142" s="32" t="e">
        <f t="shared" si="43"/>
        <v>#REF!</v>
      </c>
      <c r="AB142" s="32" t="e">
        <f t="shared" si="44"/>
        <v>#REF!</v>
      </c>
      <c r="AC142" s="32" t="str">
        <f t="shared" si="39"/>
        <v/>
      </c>
      <c r="AD142" s="32" t="str">
        <f t="shared" si="45"/>
        <v/>
      </c>
      <c r="AE142" s="32" t="str">
        <f t="shared" si="46"/>
        <v/>
      </c>
      <c r="AF142" s="32" t="str">
        <f t="shared" si="40"/>
        <v/>
      </c>
      <c r="AG142" s="32" t="str">
        <f t="shared" si="47"/>
        <v/>
      </c>
      <c r="AH142" s="32" t="str">
        <f t="shared" si="48"/>
        <v/>
      </c>
      <c r="AJ142" s="14">
        <f t="shared" si="49"/>
        <v>0</v>
      </c>
      <c r="AK142" s="14">
        <f t="shared" si="50"/>
        <v>0</v>
      </c>
      <c r="AL142" s="14" t="str">
        <f t="shared" si="51"/>
        <v/>
      </c>
      <c r="AM142" s="14">
        <f t="shared" si="56"/>
        <v>0</v>
      </c>
      <c r="AN142" s="14">
        <f t="shared" si="52"/>
        <v>0</v>
      </c>
    </row>
    <row r="143" spans="1:40" ht="25" customHeight="1">
      <c r="A143" s="34">
        <f t="shared" si="41"/>
        <v>132</v>
      </c>
      <c r="B143" s="54" t="str">
        <f t="shared" si="53"/>
        <v/>
      </c>
      <c r="C143" s="133"/>
      <c r="D143" s="31" t="str">
        <f t="shared" si="54"/>
        <v/>
      </c>
      <c r="E143" s="31" t="str">
        <f t="shared" si="55"/>
        <v/>
      </c>
      <c r="F143" s="61"/>
      <c r="G143" s="61"/>
      <c r="H143" s="61"/>
      <c r="I143" s="31" t="str">
        <f t="shared" si="42"/>
        <v/>
      </c>
      <c r="J143" s="31" t="str">
        <f t="shared" si="38"/>
        <v/>
      </c>
      <c r="K143" s="31" t="str">
        <f>IF(J143="","",VLOOKUP(J143,※編集不可※選択項目!H:I,2,0))</f>
        <v/>
      </c>
      <c r="L143" s="134"/>
      <c r="M143" s="135"/>
      <c r="N143" s="134"/>
      <c r="O143" s="61"/>
      <c r="P143" s="135"/>
      <c r="Q143" s="134"/>
      <c r="R143" s="61"/>
      <c r="S143" s="136"/>
      <c r="T143" s="61"/>
      <c r="U143" s="137"/>
      <c r="V143" s="70"/>
      <c r="W143" s="83"/>
      <c r="X143" s="84"/>
      <c r="Y143" s="85"/>
      <c r="Z143" s="32" t="e">
        <f>C143&amp;D143&amp;E143&amp;G143&amp;I143&amp;J143&amp;K143&amp;L143&amp;H143&amp;M143&amp;N143&amp;O143&amp;P143&amp;Q143&amp;R143&amp;#REF!&amp;#REF!</f>
        <v>#REF!</v>
      </c>
      <c r="AA143" s="32" t="e">
        <f t="shared" si="43"/>
        <v>#REF!</v>
      </c>
      <c r="AB143" s="32" t="e">
        <f t="shared" si="44"/>
        <v>#REF!</v>
      </c>
      <c r="AC143" s="32" t="str">
        <f t="shared" si="39"/>
        <v/>
      </c>
      <c r="AD143" s="32" t="str">
        <f t="shared" si="45"/>
        <v/>
      </c>
      <c r="AE143" s="32" t="str">
        <f t="shared" si="46"/>
        <v/>
      </c>
      <c r="AF143" s="32" t="str">
        <f t="shared" si="40"/>
        <v/>
      </c>
      <c r="AG143" s="32" t="str">
        <f t="shared" si="47"/>
        <v/>
      </c>
      <c r="AH143" s="32" t="str">
        <f t="shared" si="48"/>
        <v/>
      </c>
      <c r="AJ143" s="14">
        <f t="shared" si="49"/>
        <v>0</v>
      </c>
      <c r="AK143" s="14">
        <f t="shared" si="50"/>
        <v>0</v>
      </c>
      <c r="AL143" s="14" t="str">
        <f t="shared" si="51"/>
        <v/>
      </c>
      <c r="AM143" s="14">
        <f t="shared" si="56"/>
        <v>0</v>
      </c>
      <c r="AN143" s="14">
        <f t="shared" si="52"/>
        <v>0</v>
      </c>
    </row>
    <row r="144" spans="1:40" ht="25" customHeight="1">
      <c r="A144" s="34">
        <f t="shared" si="41"/>
        <v>133</v>
      </c>
      <c r="B144" s="54" t="str">
        <f t="shared" si="53"/>
        <v/>
      </c>
      <c r="C144" s="133"/>
      <c r="D144" s="31" t="str">
        <f t="shared" si="54"/>
        <v/>
      </c>
      <c r="E144" s="31" t="str">
        <f t="shared" si="55"/>
        <v/>
      </c>
      <c r="F144" s="61"/>
      <c r="G144" s="61"/>
      <c r="H144" s="61"/>
      <c r="I144" s="31" t="str">
        <f t="shared" si="42"/>
        <v/>
      </c>
      <c r="J144" s="31" t="str">
        <f t="shared" si="38"/>
        <v/>
      </c>
      <c r="K144" s="31" t="str">
        <f>IF(J144="","",VLOOKUP(J144,※編集不可※選択項目!H:I,2,0))</f>
        <v/>
      </c>
      <c r="L144" s="134"/>
      <c r="M144" s="135"/>
      <c r="N144" s="134"/>
      <c r="O144" s="61"/>
      <c r="P144" s="135"/>
      <c r="Q144" s="134"/>
      <c r="R144" s="61"/>
      <c r="S144" s="136"/>
      <c r="T144" s="61"/>
      <c r="U144" s="137"/>
      <c r="V144" s="70"/>
      <c r="W144" s="83"/>
      <c r="X144" s="84"/>
      <c r="Y144" s="85"/>
      <c r="Z144" s="32" t="e">
        <f>C144&amp;D144&amp;E144&amp;G144&amp;I144&amp;J144&amp;K144&amp;L144&amp;H144&amp;M144&amp;N144&amp;O144&amp;P144&amp;Q144&amp;R144&amp;#REF!&amp;#REF!</f>
        <v>#REF!</v>
      </c>
      <c r="AA144" s="32" t="e">
        <f t="shared" si="43"/>
        <v>#REF!</v>
      </c>
      <c r="AB144" s="32" t="e">
        <f t="shared" si="44"/>
        <v>#REF!</v>
      </c>
      <c r="AC144" s="32" t="str">
        <f t="shared" si="39"/>
        <v/>
      </c>
      <c r="AD144" s="32" t="str">
        <f t="shared" si="45"/>
        <v/>
      </c>
      <c r="AE144" s="32" t="str">
        <f t="shared" si="46"/>
        <v/>
      </c>
      <c r="AF144" s="32" t="str">
        <f t="shared" si="40"/>
        <v/>
      </c>
      <c r="AG144" s="32" t="str">
        <f t="shared" si="47"/>
        <v/>
      </c>
      <c r="AH144" s="32" t="str">
        <f t="shared" si="48"/>
        <v/>
      </c>
      <c r="AJ144" s="14">
        <f t="shared" si="49"/>
        <v>0</v>
      </c>
      <c r="AK144" s="14">
        <f t="shared" si="50"/>
        <v>0</v>
      </c>
      <c r="AL144" s="14" t="str">
        <f t="shared" si="51"/>
        <v/>
      </c>
      <c r="AM144" s="14">
        <f t="shared" si="56"/>
        <v>0</v>
      </c>
      <c r="AN144" s="14">
        <f t="shared" si="52"/>
        <v>0</v>
      </c>
    </row>
    <row r="145" spans="1:40" ht="25" customHeight="1">
      <c r="A145" s="34">
        <f t="shared" si="41"/>
        <v>134</v>
      </c>
      <c r="B145" s="54" t="str">
        <f t="shared" si="53"/>
        <v/>
      </c>
      <c r="C145" s="133"/>
      <c r="D145" s="31" t="str">
        <f t="shared" si="54"/>
        <v/>
      </c>
      <c r="E145" s="31" t="str">
        <f t="shared" si="55"/>
        <v/>
      </c>
      <c r="F145" s="61"/>
      <c r="G145" s="61"/>
      <c r="H145" s="61"/>
      <c r="I145" s="31" t="str">
        <f t="shared" si="42"/>
        <v/>
      </c>
      <c r="J145" s="31" t="str">
        <f t="shared" si="38"/>
        <v/>
      </c>
      <c r="K145" s="31" t="str">
        <f>IF(J145="","",VLOOKUP(J145,※編集不可※選択項目!H:I,2,0))</f>
        <v/>
      </c>
      <c r="L145" s="134"/>
      <c r="M145" s="135"/>
      <c r="N145" s="134"/>
      <c r="O145" s="61"/>
      <c r="P145" s="135"/>
      <c r="Q145" s="134"/>
      <c r="R145" s="61"/>
      <c r="S145" s="136"/>
      <c r="T145" s="61"/>
      <c r="U145" s="137"/>
      <c r="V145" s="70"/>
      <c r="W145" s="83"/>
      <c r="X145" s="84"/>
      <c r="Y145" s="85"/>
      <c r="Z145" s="32" t="e">
        <f>C145&amp;D145&amp;E145&amp;G145&amp;I145&amp;J145&amp;K145&amp;L145&amp;H145&amp;M145&amp;N145&amp;O145&amp;P145&amp;Q145&amp;R145&amp;#REF!&amp;#REF!</f>
        <v>#REF!</v>
      </c>
      <c r="AA145" s="32" t="e">
        <f t="shared" si="43"/>
        <v>#REF!</v>
      </c>
      <c r="AB145" s="32" t="e">
        <f t="shared" si="44"/>
        <v>#REF!</v>
      </c>
      <c r="AC145" s="32" t="str">
        <f t="shared" si="39"/>
        <v/>
      </c>
      <c r="AD145" s="32" t="str">
        <f t="shared" si="45"/>
        <v/>
      </c>
      <c r="AE145" s="32" t="str">
        <f t="shared" si="46"/>
        <v/>
      </c>
      <c r="AF145" s="32" t="str">
        <f t="shared" si="40"/>
        <v/>
      </c>
      <c r="AG145" s="32" t="str">
        <f t="shared" si="47"/>
        <v/>
      </c>
      <c r="AH145" s="32" t="str">
        <f t="shared" si="48"/>
        <v/>
      </c>
      <c r="AJ145" s="14">
        <f t="shared" si="49"/>
        <v>0</v>
      </c>
      <c r="AK145" s="14">
        <f t="shared" si="50"/>
        <v>0</v>
      </c>
      <c r="AL145" s="14" t="str">
        <f t="shared" si="51"/>
        <v/>
      </c>
      <c r="AM145" s="14">
        <f t="shared" si="56"/>
        <v>0</v>
      </c>
      <c r="AN145" s="14">
        <f t="shared" si="52"/>
        <v>0</v>
      </c>
    </row>
    <row r="146" spans="1:40" ht="25" customHeight="1">
      <c r="A146" s="34">
        <f t="shared" si="41"/>
        <v>135</v>
      </c>
      <c r="B146" s="54" t="str">
        <f t="shared" si="53"/>
        <v/>
      </c>
      <c r="C146" s="133"/>
      <c r="D146" s="31" t="str">
        <f t="shared" si="54"/>
        <v/>
      </c>
      <c r="E146" s="31" t="str">
        <f t="shared" si="55"/>
        <v/>
      </c>
      <c r="F146" s="61"/>
      <c r="G146" s="61"/>
      <c r="H146" s="61"/>
      <c r="I146" s="31" t="str">
        <f t="shared" si="42"/>
        <v/>
      </c>
      <c r="J146" s="31" t="str">
        <f t="shared" si="38"/>
        <v/>
      </c>
      <c r="K146" s="31" t="str">
        <f>IF(J146="","",VLOOKUP(J146,※編集不可※選択項目!H:I,2,0))</f>
        <v/>
      </c>
      <c r="L146" s="134"/>
      <c r="M146" s="135"/>
      <c r="N146" s="134"/>
      <c r="O146" s="61"/>
      <c r="P146" s="135"/>
      <c r="Q146" s="134"/>
      <c r="R146" s="61"/>
      <c r="S146" s="136"/>
      <c r="T146" s="61"/>
      <c r="U146" s="137"/>
      <c r="V146" s="70"/>
      <c r="W146" s="83"/>
      <c r="X146" s="84"/>
      <c r="Y146" s="85"/>
      <c r="Z146" s="32" t="e">
        <f>C146&amp;D146&amp;E146&amp;G146&amp;I146&amp;J146&amp;K146&amp;L146&amp;H146&amp;M146&amp;N146&amp;O146&amp;P146&amp;Q146&amp;R146&amp;#REF!&amp;#REF!</f>
        <v>#REF!</v>
      </c>
      <c r="AA146" s="32" t="e">
        <f t="shared" si="43"/>
        <v>#REF!</v>
      </c>
      <c r="AB146" s="32" t="e">
        <f t="shared" si="44"/>
        <v>#REF!</v>
      </c>
      <c r="AC146" s="32" t="str">
        <f t="shared" si="39"/>
        <v/>
      </c>
      <c r="AD146" s="32" t="str">
        <f t="shared" si="45"/>
        <v/>
      </c>
      <c r="AE146" s="32" t="str">
        <f t="shared" si="46"/>
        <v/>
      </c>
      <c r="AF146" s="32" t="str">
        <f t="shared" si="40"/>
        <v/>
      </c>
      <c r="AG146" s="32" t="str">
        <f t="shared" si="47"/>
        <v/>
      </c>
      <c r="AH146" s="32" t="str">
        <f t="shared" si="48"/>
        <v/>
      </c>
      <c r="AJ146" s="14">
        <f t="shared" si="49"/>
        <v>0</v>
      </c>
      <c r="AK146" s="14">
        <f t="shared" si="50"/>
        <v>0</v>
      </c>
      <c r="AL146" s="14" t="str">
        <f t="shared" si="51"/>
        <v/>
      </c>
      <c r="AM146" s="14">
        <f t="shared" si="56"/>
        <v>0</v>
      </c>
      <c r="AN146" s="14">
        <f t="shared" si="52"/>
        <v>0</v>
      </c>
    </row>
    <row r="147" spans="1:40" ht="25" customHeight="1">
      <c r="A147" s="34">
        <f t="shared" si="41"/>
        <v>136</v>
      </c>
      <c r="B147" s="54" t="str">
        <f t="shared" si="53"/>
        <v/>
      </c>
      <c r="C147" s="133"/>
      <c r="D147" s="31" t="str">
        <f t="shared" si="54"/>
        <v/>
      </c>
      <c r="E147" s="31" t="str">
        <f t="shared" si="55"/>
        <v/>
      </c>
      <c r="F147" s="61"/>
      <c r="G147" s="61"/>
      <c r="H147" s="61"/>
      <c r="I147" s="31" t="str">
        <f t="shared" si="42"/>
        <v/>
      </c>
      <c r="J147" s="31" t="str">
        <f t="shared" si="38"/>
        <v/>
      </c>
      <c r="K147" s="31" t="str">
        <f>IF(J147="","",VLOOKUP(J147,※編集不可※選択項目!H:I,2,0))</f>
        <v/>
      </c>
      <c r="L147" s="134"/>
      <c r="M147" s="135"/>
      <c r="N147" s="134"/>
      <c r="O147" s="61"/>
      <c r="P147" s="135"/>
      <c r="Q147" s="134"/>
      <c r="R147" s="61"/>
      <c r="S147" s="136"/>
      <c r="T147" s="61"/>
      <c r="U147" s="137"/>
      <c r="V147" s="70"/>
      <c r="W147" s="83"/>
      <c r="X147" s="84"/>
      <c r="Y147" s="85"/>
      <c r="Z147" s="32" t="e">
        <f>C147&amp;D147&amp;E147&amp;G147&amp;I147&amp;J147&amp;K147&amp;L147&amp;H147&amp;M147&amp;N147&amp;O147&amp;P147&amp;Q147&amp;R147&amp;#REF!&amp;#REF!</f>
        <v>#REF!</v>
      </c>
      <c r="AA147" s="32" t="e">
        <f t="shared" si="43"/>
        <v>#REF!</v>
      </c>
      <c r="AB147" s="32" t="e">
        <f t="shared" si="44"/>
        <v>#REF!</v>
      </c>
      <c r="AC147" s="32" t="str">
        <f t="shared" si="39"/>
        <v/>
      </c>
      <c r="AD147" s="32" t="str">
        <f t="shared" si="45"/>
        <v/>
      </c>
      <c r="AE147" s="32" t="str">
        <f t="shared" si="46"/>
        <v/>
      </c>
      <c r="AF147" s="32" t="str">
        <f t="shared" si="40"/>
        <v/>
      </c>
      <c r="AG147" s="32" t="str">
        <f t="shared" si="47"/>
        <v/>
      </c>
      <c r="AH147" s="32" t="str">
        <f t="shared" si="48"/>
        <v/>
      </c>
      <c r="AJ147" s="14">
        <f t="shared" si="49"/>
        <v>0</v>
      </c>
      <c r="AK147" s="14">
        <f t="shared" si="50"/>
        <v>0</v>
      </c>
      <c r="AL147" s="14" t="str">
        <f t="shared" si="51"/>
        <v/>
      </c>
      <c r="AM147" s="14">
        <f t="shared" si="56"/>
        <v>0</v>
      </c>
      <c r="AN147" s="14">
        <f t="shared" si="52"/>
        <v>0</v>
      </c>
    </row>
    <row r="148" spans="1:40" ht="25" customHeight="1">
      <c r="A148" s="34">
        <f t="shared" si="41"/>
        <v>137</v>
      </c>
      <c r="B148" s="54" t="str">
        <f t="shared" si="53"/>
        <v/>
      </c>
      <c r="C148" s="133"/>
      <c r="D148" s="31" t="str">
        <f t="shared" si="54"/>
        <v/>
      </c>
      <c r="E148" s="31" t="str">
        <f t="shared" si="55"/>
        <v/>
      </c>
      <c r="F148" s="61"/>
      <c r="G148" s="61"/>
      <c r="H148" s="61"/>
      <c r="I148" s="31" t="str">
        <f t="shared" si="42"/>
        <v/>
      </c>
      <c r="J148" s="31" t="str">
        <f t="shared" si="38"/>
        <v/>
      </c>
      <c r="K148" s="31" t="str">
        <f>IF(J148="","",VLOOKUP(J148,※編集不可※選択項目!H:I,2,0))</f>
        <v/>
      </c>
      <c r="L148" s="134"/>
      <c r="M148" s="135"/>
      <c r="N148" s="134"/>
      <c r="O148" s="61"/>
      <c r="P148" s="135"/>
      <c r="Q148" s="134"/>
      <c r="R148" s="61"/>
      <c r="S148" s="136"/>
      <c r="T148" s="61"/>
      <c r="U148" s="137"/>
      <c r="V148" s="70"/>
      <c r="W148" s="83"/>
      <c r="X148" s="84"/>
      <c r="Y148" s="85"/>
      <c r="Z148" s="32" t="e">
        <f>C148&amp;D148&amp;E148&amp;G148&amp;I148&amp;J148&amp;K148&amp;L148&amp;H148&amp;M148&amp;N148&amp;O148&amp;P148&amp;Q148&amp;R148&amp;#REF!&amp;#REF!</f>
        <v>#REF!</v>
      </c>
      <c r="AA148" s="32" t="e">
        <f t="shared" si="43"/>
        <v>#REF!</v>
      </c>
      <c r="AB148" s="32" t="e">
        <f t="shared" si="44"/>
        <v>#REF!</v>
      </c>
      <c r="AC148" s="32" t="str">
        <f t="shared" si="39"/>
        <v/>
      </c>
      <c r="AD148" s="32" t="str">
        <f t="shared" si="45"/>
        <v/>
      </c>
      <c r="AE148" s="32" t="str">
        <f t="shared" si="46"/>
        <v/>
      </c>
      <c r="AF148" s="32" t="str">
        <f t="shared" si="40"/>
        <v/>
      </c>
      <c r="AG148" s="32" t="str">
        <f t="shared" si="47"/>
        <v/>
      </c>
      <c r="AH148" s="32" t="str">
        <f t="shared" si="48"/>
        <v/>
      </c>
      <c r="AJ148" s="14">
        <f t="shared" si="49"/>
        <v>0</v>
      </c>
      <c r="AK148" s="14">
        <f t="shared" si="50"/>
        <v>0</v>
      </c>
      <c r="AL148" s="14" t="str">
        <f t="shared" si="51"/>
        <v/>
      </c>
      <c r="AM148" s="14">
        <f t="shared" si="56"/>
        <v>0</v>
      </c>
      <c r="AN148" s="14">
        <f t="shared" si="52"/>
        <v>0</v>
      </c>
    </row>
    <row r="149" spans="1:40" ht="25" customHeight="1">
      <c r="A149" s="34">
        <f t="shared" si="41"/>
        <v>138</v>
      </c>
      <c r="B149" s="54" t="str">
        <f t="shared" si="53"/>
        <v/>
      </c>
      <c r="C149" s="133"/>
      <c r="D149" s="31" t="str">
        <f t="shared" si="54"/>
        <v/>
      </c>
      <c r="E149" s="31" t="str">
        <f t="shared" si="55"/>
        <v/>
      </c>
      <c r="F149" s="61"/>
      <c r="G149" s="61"/>
      <c r="H149" s="61"/>
      <c r="I149" s="31" t="str">
        <f t="shared" si="42"/>
        <v/>
      </c>
      <c r="J149" s="31" t="str">
        <f t="shared" si="38"/>
        <v/>
      </c>
      <c r="K149" s="31" t="str">
        <f>IF(J149="","",VLOOKUP(J149,※編集不可※選択項目!H:I,2,0))</f>
        <v/>
      </c>
      <c r="L149" s="134"/>
      <c r="M149" s="135"/>
      <c r="N149" s="134"/>
      <c r="O149" s="61"/>
      <c r="P149" s="135"/>
      <c r="Q149" s="134"/>
      <c r="R149" s="61"/>
      <c r="S149" s="136"/>
      <c r="T149" s="61"/>
      <c r="U149" s="137"/>
      <c r="V149" s="70"/>
      <c r="W149" s="83"/>
      <c r="X149" s="84"/>
      <c r="Y149" s="85"/>
      <c r="Z149" s="32" t="e">
        <f>C149&amp;D149&amp;E149&amp;G149&amp;I149&amp;J149&amp;K149&amp;L149&amp;H149&amp;M149&amp;N149&amp;O149&amp;P149&amp;Q149&amp;R149&amp;#REF!&amp;#REF!</f>
        <v>#REF!</v>
      </c>
      <c r="AA149" s="32" t="e">
        <f t="shared" si="43"/>
        <v>#REF!</v>
      </c>
      <c r="AB149" s="32" t="e">
        <f t="shared" si="44"/>
        <v>#REF!</v>
      </c>
      <c r="AC149" s="32" t="str">
        <f t="shared" si="39"/>
        <v/>
      </c>
      <c r="AD149" s="32" t="str">
        <f t="shared" si="45"/>
        <v/>
      </c>
      <c r="AE149" s="32" t="str">
        <f t="shared" si="46"/>
        <v/>
      </c>
      <c r="AF149" s="32" t="str">
        <f t="shared" si="40"/>
        <v/>
      </c>
      <c r="AG149" s="32" t="str">
        <f t="shared" si="47"/>
        <v/>
      </c>
      <c r="AH149" s="32" t="str">
        <f t="shared" si="48"/>
        <v/>
      </c>
      <c r="AJ149" s="14">
        <f t="shared" si="49"/>
        <v>0</v>
      </c>
      <c r="AK149" s="14">
        <f t="shared" si="50"/>
        <v>0</v>
      </c>
      <c r="AL149" s="14" t="str">
        <f t="shared" si="51"/>
        <v/>
      </c>
      <c r="AM149" s="14">
        <f t="shared" si="56"/>
        <v>0</v>
      </c>
      <c r="AN149" s="14">
        <f t="shared" si="52"/>
        <v>0</v>
      </c>
    </row>
    <row r="150" spans="1:40" ht="25" customHeight="1">
      <c r="A150" s="34">
        <f t="shared" si="41"/>
        <v>139</v>
      </c>
      <c r="B150" s="54" t="str">
        <f t="shared" si="53"/>
        <v/>
      </c>
      <c r="C150" s="133"/>
      <c r="D150" s="31" t="str">
        <f t="shared" si="54"/>
        <v/>
      </c>
      <c r="E150" s="31" t="str">
        <f t="shared" si="55"/>
        <v/>
      </c>
      <c r="F150" s="61"/>
      <c r="G150" s="61"/>
      <c r="H150" s="61"/>
      <c r="I150" s="31" t="str">
        <f t="shared" si="42"/>
        <v/>
      </c>
      <c r="J150" s="31" t="str">
        <f t="shared" si="38"/>
        <v/>
      </c>
      <c r="K150" s="31" t="str">
        <f>IF(J150="","",VLOOKUP(J150,※編集不可※選択項目!H:I,2,0))</f>
        <v/>
      </c>
      <c r="L150" s="134"/>
      <c r="M150" s="135"/>
      <c r="N150" s="134"/>
      <c r="O150" s="61"/>
      <c r="P150" s="135"/>
      <c r="Q150" s="134"/>
      <c r="R150" s="61"/>
      <c r="S150" s="136"/>
      <c r="T150" s="61"/>
      <c r="U150" s="137"/>
      <c r="V150" s="70"/>
      <c r="W150" s="83"/>
      <c r="X150" s="84"/>
      <c r="Y150" s="85"/>
      <c r="Z150" s="32" t="e">
        <f>C150&amp;D150&amp;E150&amp;G150&amp;I150&amp;J150&amp;K150&amp;L150&amp;H150&amp;M150&amp;N150&amp;O150&amp;P150&amp;Q150&amp;R150&amp;#REF!&amp;#REF!</f>
        <v>#REF!</v>
      </c>
      <c r="AA150" s="32" t="e">
        <f t="shared" si="43"/>
        <v>#REF!</v>
      </c>
      <c r="AB150" s="32" t="e">
        <f t="shared" si="44"/>
        <v>#REF!</v>
      </c>
      <c r="AC150" s="32" t="str">
        <f t="shared" si="39"/>
        <v/>
      </c>
      <c r="AD150" s="32" t="str">
        <f t="shared" si="45"/>
        <v/>
      </c>
      <c r="AE150" s="32" t="str">
        <f t="shared" si="46"/>
        <v/>
      </c>
      <c r="AF150" s="32" t="str">
        <f t="shared" si="40"/>
        <v/>
      </c>
      <c r="AG150" s="32" t="str">
        <f t="shared" si="47"/>
        <v/>
      </c>
      <c r="AH150" s="32" t="str">
        <f t="shared" si="48"/>
        <v/>
      </c>
      <c r="AJ150" s="14">
        <f t="shared" si="49"/>
        <v>0</v>
      </c>
      <c r="AK150" s="14">
        <f t="shared" si="50"/>
        <v>0</v>
      </c>
      <c r="AL150" s="14" t="str">
        <f t="shared" si="51"/>
        <v/>
      </c>
      <c r="AM150" s="14">
        <f t="shared" si="56"/>
        <v>0</v>
      </c>
      <c r="AN150" s="14">
        <f t="shared" si="52"/>
        <v>0</v>
      </c>
    </row>
    <row r="151" spans="1:40" ht="25" customHeight="1">
      <c r="A151" s="34">
        <f t="shared" si="41"/>
        <v>140</v>
      </c>
      <c r="B151" s="54" t="str">
        <f t="shared" si="53"/>
        <v/>
      </c>
      <c r="C151" s="133"/>
      <c r="D151" s="31" t="str">
        <f t="shared" si="54"/>
        <v/>
      </c>
      <c r="E151" s="31" t="str">
        <f t="shared" si="55"/>
        <v/>
      </c>
      <c r="F151" s="61"/>
      <c r="G151" s="61"/>
      <c r="H151" s="61"/>
      <c r="I151" s="31" t="str">
        <f t="shared" si="42"/>
        <v/>
      </c>
      <c r="J151" s="31" t="str">
        <f t="shared" si="38"/>
        <v/>
      </c>
      <c r="K151" s="31" t="str">
        <f>IF(J151="","",VLOOKUP(J151,※編集不可※選択項目!H:I,2,0))</f>
        <v/>
      </c>
      <c r="L151" s="134"/>
      <c r="M151" s="135"/>
      <c r="N151" s="134"/>
      <c r="O151" s="61"/>
      <c r="P151" s="135"/>
      <c r="Q151" s="134"/>
      <c r="R151" s="61"/>
      <c r="S151" s="136"/>
      <c r="T151" s="61"/>
      <c r="U151" s="137"/>
      <c r="V151" s="70"/>
      <c r="W151" s="83"/>
      <c r="X151" s="84"/>
      <c r="Y151" s="85"/>
      <c r="Z151" s="32" t="e">
        <f>C151&amp;D151&amp;E151&amp;G151&amp;I151&amp;J151&amp;K151&amp;L151&amp;H151&amp;M151&amp;N151&amp;O151&amp;P151&amp;Q151&amp;R151&amp;#REF!&amp;#REF!</f>
        <v>#REF!</v>
      </c>
      <c r="AA151" s="32" t="e">
        <f t="shared" si="43"/>
        <v>#REF!</v>
      </c>
      <c r="AB151" s="32" t="e">
        <f t="shared" si="44"/>
        <v>#REF!</v>
      </c>
      <c r="AC151" s="32" t="str">
        <f t="shared" si="39"/>
        <v/>
      </c>
      <c r="AD151" s="32" t="str">
        <f t="shared" si="45"/>
        <v/>
      </c>
      <c r="AE151" s="32" t="str">
        <f t="shared" si="46"/>
        <v/>
      </c>
      <c r="AF151" s="32" t="str">
        <f t="shared" si="40"/>
        <v/>
      </c>
      <c r="AG151" s="32" t="str">
        <f t="shared" si="47"/>
        <v/>
      </c>
      <c r="AH151" s="32" t="str">
        <f t="shared" si="48"/>
        <v/>
      </c>
      <c r="AJ151" s="14">
        <f t="shared" si="49"/>
        <v>0</v>
      </c>
      <c r="AK151" s="14">
        <f t="shared" si="50"/>
        <v>0</v>
      </c>
      <c r="AL151" s="14" t="str">
        <f t="shared" si="51"/>
        <v/>
      </c>
      <c r="AM151" s="14">
        <f t="shared" si="56"/>
        <v>0</v>
      </c>
      <c r="AN151" s="14">
        <f t="shared" si="52"/>
        <v>0</v>
      </c>
    </row>
    <row r="152" spans="1:40" ht="25" customHeight="1">
      <c r="A152" s="34">
        <f t="shared" si="41"/>
        <v>141</v>
      </c>
      <c r="B152" s="54" t="str">
        <f t="shared" si="53"/>
        <v/>
      </c>
      <c r="C152" s="133"/>
      <c r="D152" s="31" t="str">
        <f t="shared" si="54"/>
        <v/>
      </c>
      <c r="E152" s="31" t="str">
        <f t="shared" si="55"/>
        <v/>
      </c>
      <c r="F152" s="61"/>
      <c r="G152" s="61"/>
      <c r="H152" s="61"/>
      <c r="I152" s="31" t="str">
        <f t="shared" si="42"/>
        <v/>
      </c>
      <c r="J152" s="31" t="str">
        <f t="shared" si="38"/>
        <v/>
      </c>
      <c r="K152" s="31" t="str">
        <f>IF(J152="","",VLOOKUP(J152,※編集不可※選択項目!H:I,2,0))</f>
        <v/>
      </c>
      <c r="L152" s="134"/>
      <c r="M152" s="135"/>
      <c r="N152" s="134"/>
      <c r="O152" s="61"/>
      <c r="P152" s="135"/>
      <c r="Q152" s="134"/>
      <c r="R152" s="61"/>
      <c r="S152" s="136"/>
      <c r="T152" s="61"/>
      <c r="U152" s="137"/>
      <c r="V152" s="70"/>
      <c r="W152" s="83"/>
      <c r="X152" s="84"/>
      <c r="Y152" s="85"/>
      <c r="Z152" s="32" t="e">
        <f>C152&amp;D152&amp;E152&amp;G152&amp;I152&amp;J152&amp;K152&amp;L152&amp;H152&amp;M152&amp;N152&amp;O152&amp;P152&amp;Q152&amp;R152&amp;#REF!&amp;#REF!</f>
        <v>#REF!</v>
      </c>
      <c r="AA152" s="32" t="e">
        <f t="shared" si="43"/>
        <v>#REF!</v>
      </c>
      <c r="AB152" s="32" t="e">
        <f t="shared" si="44"/>
        <v>#REF!</v>
      </c>
      <c r="AC152" s="32" t="str">
        <f t="shared" si="39"/>
        <v/>
      </c>
      <c r="AD152" s="32" t="str">
        <f t="shared" si="45"/>
        <v/>
      </c>
      <c r="AE152" s="32" t="str">
        <f t="shared" si="46"/>
        <v/>
      </c>
      <c r="AF152" s="32" t="str">
        <f t="shared" si="40"/>
        <v/>
      </c>
      <c r="AG152" s="32" t="str">
        <f t="shared" si="47"/>
        <v/>
      </c>
      <c r="AH152" s="32" t="str">
        <f t="shared" si="48"/>
        <v/>
      </c>
      <c r="AJ152" s="14">
        <f t="shared" si="49"/>
        <v>0</v>
      </c>
      <c r="AK152" s="14">
        <f t="shared" si="50"/>
        <v>0</v>
      </c>
      <c r="AL152" s="14" t="str">
        <f t="shared" si="51"/>
        <v/>
      </c>
      <c r="AM152" s="14">
        <f t="shared" si="56"/>
        <v>0</v>
      </c>
      <c r="AN152" s="14">
        <f t="shared" si="52"/>
        <v>0</v>
      </c>
    </row>
    <row r="153" spans="1:40" ht="25" customHeight="1">
      <c r="A153" s="34">
        <f t="shared" si="41"/>
        <v>142</v>
      </c>
      <c r="B153" s="54" t="str">
        <f t="shared" si="53"/>
        <v/>
      </c>
      <c r="C153" s="133"/>
      <c r="D153" s="31" t="str">
        <f t="shared" si="54"/>
        <v/>
      </c>
      <c r="E153" s="31" t="str">
        <f t="shared" si="55"/>
        <v/>
      </c>
      <c r="F153" s="61"/>
      <c r="G153" s="61"/>
      <c r="H153" s="61"/>
      <c r="I153" s="31" t="str">
        <f t="shared" si="42"/>
        <v/>
      </c>
      <c r="J153" s="31" t="str">
        <f t="shared" si="38"/>
        <v/>
      </c>
      <c r="K153" s="31" t="str">
        <f>IF(J153="","",VLOOKUP(J153,※編集不可※選択項目!H:I,2,0))</f>
        <v/>
      </c>
      <c r="L153" s="134"/>
      <c r="M153" s="135"/>
      <c r="N153" s="134"/>
      <c r="O153" s="61"/>
      <c r="P153" s="135"/>
      <c r="Q153" s="134"/>
      <c r="R153" s="61"/>
      <c r="S153" s="136"/>
      <c r="T153" s="61"/>
      <c r="U153" s="137"/>
      <c r="V153" s="70"/>
      <c r="W153" s="83"/>
      <c r="X153" s="84"/>
      <c r="Y153" s="85"/>
      <c r="Z153" s="32" t="e">
        <f>C153&amp;D153&amp;E153&amp;G153&amp;I153&amp;J153&amp;K153&amp;L153&amp;H153&amp;M153&amp;N153&amp;O153&amp;P153&amp;Q153&amp;R153&amp;#REF!&amp;#REF!</f>
        <v>#REF!</v>
      </c>
      <c r="AA153" s="32" t="e">
        <f t="shared" si="43"/>
        <v>#REF!</v>
      </c>
      <c r="AB153" s="32" t="e">
        <f t="shared" si="44"/>
        <v>#REF!</v>
      </c>
      <c r="AC153" s="32" t="str">
        <f t="shared" si="39"/>
        <v/>
      </c>
      <c r="AD153" s="32" t="str">
        <f t="shared" si="45"/>
        <v/>
      </c>
      <c r="AE153" s="32" t="str">
        <f t="shared" si="46"/>
        <v/>
      </c>
      <c r="AF153" s="32" t="str">
        <f t="shared" si="40"/>
        <v/>
      </c>
      <c r="AG153" s="32" t="str">
        <f t="shared" si="47"/>
        <v/>
      </c>
      <c r="AH153" s="32" t="str">
        <f t="shared" si="48"/>
        <v/>
      </c>
      <c r="AJ153" s="14">
        <f t="shared" si="49"/>
        <v>0</v>
      </c>
      <c r="AK153" s="14">
        <f t="shared" si="50"/>
        <v>0</v>
      </c>
      <c r="AL153" s="14" t="str">
        <f t="shared" si="51"/>
        <v/>
      </c>
      <c r="AM153" s="14">
        <f t="shared" si="56"/>
        <v>0</v>
      </c>
      <c r="AN153" s="14">
        <f t="shared" si="52"/>
        <v>0</v>
      </c>
    </row>
    <row r="154" spans="1:40" ht="25" customHeight="1">
      <c r="A154" s="34">
        <f t="shared" si="41"/>
        <v>143</v>
      </c>
      <c r="B154" s="54" t="str">
        <f t="shared" si="53"/>
        <v/>
      </c>
      <c r="C154" s="133"/>
      <c r="D154" s="31" t="str">
        <f t="shared" si="54"/>
        <v/>
      </c>
      <c r="E154" s="31" t="str">
        <f t="shared" si="55"/>
        <v/>
      </c>
      <c r="F154" s="61"/>
      <c r="G154" s="61"/>
      <c r="H154" s="61"/>
      <c r="I154" s="31" t="str">
        <f t="shared" si="42"/>
        <v/>
      </c>
      <c r="J154" s="31" t="str">
        <f t="shared" si="38"/>
        <v/>
      </c>
      <c r="K154" s="31" t="str">
        <f>IF(J154="","",VLOOKUP(J154,※編集不可※選択項目!H:I,2,0))</f>
        <v/>
      </c>
      <c r="L154" s="134"/>
      <c r="M154" s="135"/>
      <c r="N154" s="134"/>
      <c r="O154" s="61"/>
      <c r="P154" s="135"/>
      <c r="Q154" s="134"/>
      <c r="R154" s="61"/>
      <c r="S154" s="136"/>
      <c r="T154" s="61"/>
      <c r="U154" s="137"/>
      <c r="V154" s="70"/>
      <c r="W154" s="83"/>
      <c r="X154" s="84"/>
      <c r="Y154" s="85"/>
      <c r="Z154" s="32" t="e">
        <f>C154&amp;D154&amp;E154&amp;G154&amp;I154&amp;J154&amp;K154&amp;L154&amp;H154&amp;M154&amp;N154&amp;O154&amp;P154&amp;Q154&amp;R154&amp;#REF!&amp;#REF!</f>
        <v>#REF!</v>
      </c>
      <c r="AA154" s="32" t="e">
        <f t="shared" si="43"/>
        <v>#REF!</v>
      </c>
      <c r="AB154" s="32" t="e">
        <f t="shared" si="44"/>
        <v>#REF!</v>
      </c>
      <c r="AC154" s="32" t="str">
        <f t="shared" si="39"/>
        <v/>
      </c>
      <c r="AD154" s="32" t="str">
        <f t="shared" si="45"/>
        <v/>
      </c>
      <c r="AE154" s="32" t="str">
        <f t="shared" si="46"/>
        <v/>
      </c>
      <c r="AF154" s="32" t="str">
        <f t="shared" si="40"/>
        <v/>
      </c>
      <c r="AG154" s="32" t="str">
        <f t="shared" si="47"/>
        <v/>
      </c>
      <c r="AH154" s="32" t="str">
        <f t="shared" si="48"/>
        <v/>
      </c>
      <c r="AJ154" s="14">
        <f t="shared" si="49"/>
        <v>0</v>
      </c>
      <c r="AK154" s="14">
        <f t="shared" si="50"/>
        <v>0</v>
      </c>
      <c r="AL154" s="14" t="str">
        <f t="shared" si="51"/>
        <v/>
      </c>
      <c r="AM154" s="14">
        <f t="shared" si="56"/>
        <v>0</v>
      </c>
      <c r="AN154" s="14">
        <f t="shared" si="52"/>
        <v>0</v>
      </c>
    </row>
    <row r="155" spans="1:40" ht="25" customHeight="1">
      <c r="A155" s="34">
        <f t="shared" si="41"/>
        <v>144</v>
      </c>
      <c r="B155" s="54" t="str">
        <f t="shared" si="53"/>
        <v/>
      </c>
      <c r="C155" s="133"/>
      <c r="D155" s="31" t="str">
        <f t="shared" si="54"/>
        <v/>
      </c>
      <c r="E155" s="31" t="str">
        <f t="shared" si="55"/>
        <v/>
      </c>
      <c r="F155" s="61"/>
      <c r="G155" s="61"/>
      <c r="H155" s="61"/>
      <c r="I155" s="31" t="str">
        <f t="shared" si="42"/>
        <v/>
      </c>
      <c r="J155" s="31" t="str">
        <f t="shared" si="38"/>
        <v/>
      </c>
      <c r="K155" s="31" t="str">
        <f>IF(J155="","",VLOOKUP(J155,※編集不可※選択項目!H:I,2,0))</f>
        <v/>
      </c>
      <c r="L155" s="134"/>
      <c r="M155" s="135"/>
      <c r="N155" s="134"/>
      <c r="O155" s="61"/>
      <c r="P155" s="135"/>
      <c r="Q155" s="134"/>
      <c r="R155" s="61"/>
      <c r="S155" s="136"/>
      <c r="T155" s="61"/>
      <c r="U155" s="137"/>
      <c r="V155" s="70"/>
      <c r="W155" s="83"/>
      <c r="X155" s="84"/>
      <c r="Y155" s="85"/>
      <c r="Z155" s="32" t="e">
        <f>C155&amp;D155&amp;E155&amp;G155&amp;I155&amp;J155&amp;K155&amp;L155&amp;H155&amp;M155&amp;N155&amp;O155&amp;P155&amp;Q155&amp;R155&amp;#REF!&amp;#REF!</f>
        <v>#REF!</v>
      </c>
      <c r="AA155" s="32" t="e">
        <f t="shared" si="43"/>
        <v>#REF!</v>
      </c>
      <c r="AB155" s="32" t="e">
        <f t="shared" si="44"/>
        <v>#REF!</v>
      </c>
      <c r="AC155" s="32" t="str">
        <f t="shared" si="39"/>
        <v/>
      </c>
      <c r="AD155" s="32" t="str">
        <f t="shared" si="45"/>
        <v/>
      </c>
      <c r="AE155" s="32" t="str">
        <f t="shared" si="46"/>
        <v/>
      </c>
      <c r="AF155" s="32" t="str">
        <f t="shared" si="40"/>
        <v/>
      </c>
      <c r="AG155" s="32" t="str">
        <f t="shared" si="47"/>
        <v/>
      </c>
      <c r="AH155" s="32" t="str">
        <f t="shared" si="48"/>
        <v/>
      </c>
      <c r="AJ155" s="14">
        <f t="shared" si="49"/>
        <v>0</v>
      </c>
      <c r="AK155" s="14">
        <f t="shared" si="50"/>
        <v>0</v>
      </c>
      <c r="AL155" s="14" t="str">
        <f t="shared" si="51"/>
        <v/>
      </c>
      <c r="AM155" s="14">
        <f t="shared" si="56"/>
        <v>0</v>
      </c>
      <c r="AN155" s="14">
        <f t="shared" si="52"/>
        <v>0</v>
      </c>
    </row>
    <row r="156" spans="1:40" ht="25" customHeight="1">
      <c r="A156" s="34">
        <f t="shared" si="41"/>
        <v>145</v>
      </c>
      <c r="B156" s="54" t="str">
        <f t="shared" si="53"/>
        <v/>
      </c>
      <c r="C156" s="133"/>
      <c r="D156" s="31" t="str">
        <f t="shared" si="54"/>
        <v/>
      </c>
      <c r="E156" s="31" t="str">
        <f t="shared" si="55"/>
        <v/>
      </c>
      <c r="F156" s="61"/>
      <c r="G156" s="61"/>
      <c r="H156" s="61"/>
      <c r="I156" s="31" t="str">
        <f t="shared" si="42"/>
        <v/>
      </c>
      <c r="J156" s="31" t="str">
        <f t="shared" si="38"/>
        <v/>
      </c>
      <c r="K156" s="31" t="str">
        <f>IF(J156="","",VLOOKUP(J156,※編集不可※選択項目!H:I,2,0))</f>
        <v/>
      </c>
      <c r="L156" s="134"/>
      <c r="M156" s="135"/>
      <c r="N156" s="134"/>
      <c r="O156" s="61"/>
      <c r="P156" s="135"/>
      <c r="Q156" s="134"/>
      <c r="R156" s="61"/>
      <c r="S156" s="136"/>
      <c r="T156" s="61"/>
      <c r="U156" s="137"/>
      <c r="V156" s="70"/>
      <c r="W156" s="83"/>
      <c r="X156" s="84"/>
      <c r="Y156" s="85"/>
      <c r="Z156" s="32" t="e">
        <f>C156&amp;D156&amp;E156&amp;G156&amp;I156&amp;J156&amp;K156&amp;L156&amp;H156&amp;M156&amp;N156&amp;O156&amp;P156&amp;Q156&amp;R156&amp;#REF!&amp;#REF!</f>
        <v>#REF!</v>
      </c>
      <c r="AA156" s="32" t="e">
        <f t="shared" si="43"/>
        <v>#REF!</v>
      </c>
      <c r="AB156" s="32" t="e">
        <f t="shared" si="44"/>
        <v>#REF!</v>
      </c>
      <c r="AC156" s="32" t="str">
        <f t="shared" si="39"/>
        <v/>
      </c>
      <c r="AD156" s="32" t="str">
        <f t="shared" si="45"/>
        <v/>
      </c>
      <c r="AE156" s="32" t="str">
        <f t="shared" si="46"/>
        <v/>
      </c>
      <c r="AF156" s="32" t="str">
        <f t="shared" si="40"/>
        <v/>
      </c>
      <c r="AG156" s="32" t="str">
        <f t="shared" si="47"/>
        <v/>
      </c>
      <c r="AH156" s="32" t="str">
        <f t="shared" si="48"/>
        <v/>
      </c>
      <c r="AJ156" s="14">
        <f t="shared" si="49"/>
        <v>0</v>
      </c>
      <c r="AK156" s="14">
        <f t="shared" si="50"/>
        <v>0</v>
      </c>
      <c r="AL156" s="14" t="str">
        <f t="shared" si="51"/>
        <v/>
      </c>
      <c r="AM156" s="14">
        <f t="shared" si="56"/>
        <v>0</v>
      </c>
      <c r="AN156" s="14">
        <f t="shared" si="52"/>
        <v>0</v>
      </c>
    </row>
    <row r="157" spans="1:40" ht="25" customHeight="1">
      <c r="A157" s="34">
        <f t="shared" si="41"/>
        <v>146</v>
      </c>
      <c r="B157" s="54" t="str">
        <f t="shared" si="53"/>
        <v/>
      </c>
      <c r="C157" s="133"/>
      <c r="D157" s="31" t="str">
        <f t="shared" si="54"/>
        <v/>
      </c>
      <c r="E157" s="31" t="str">
        <f t="shared" si="55"/>
        <v/>
      </c>
      <c r="F157" s="61"/>
      <c r="G157" s="61"/>
      <c r="H157" s="61"/>
      <c r="I157" s="31" t="str">
        <f t="shared" si="42"/>
        <v/>
      </c>
      <c r="J157" s="31" t="str">
        <f t="shared" si="38"/>
        <v/>
      </c>
      <c r="K157" s="31" t="str">
        <f>IF(J157="","",VLOOKUP(J157,※編集不可※選択項目!H:I,2,0))</f>
        <v/>
      </c>
      <c r="L157" s="134"/>
      <c r="M157" s="135"/>
      <c r="N157" s="134"/>
      <c r="O157" s="61"/>
      <c r="P157" s="135"/>
      <c r="Q157" s="134"/>
      <c r="R157" s="61"/>
      <c r="S157" s="136"/>
      <c r="T157" s="61"/>
      <c r="U157" s="137"/>
      <c r="V157" s="70"/>
      <c r="W157" s="83"/>
      <c r="X157" s="84"/>
      <c r="Y157" s="85"/>
      <c r="Z157" s="32" t="e">
        <f>C157&amp;D157&amp;E157&amp;G157&amp;I157&amp;J157&amp;K157&amp;L157&amp;H157&amp;M157&amp;N157&amp;O157&amp;P157&amp;Q157&amp;R157&amp;#REF!&amp;#REF!</f>
        <v>#REF!</v>
      </c>
      <c r="AA157" s="32" t="e">
        <f t="shared" si="43"/>
        <v>#REF!</v>
      </c>
      <c r="AB157" s="32" t="e">
        <f t="shared" si="44"/>
        <v>#REF!</v>
      </c>
      <c r="AC157" s="32" t="str">
        <f t="shared" si="39"/>
        <v/>
      </c>
      <c r="AD157" s="32" t="str">
        <f t="shared" si="45"/>
        <v/>
      </c>
      <c r="AE157" s="32" t="str">
        <f t="shared" si="46"/>
        <v/>
      </c>
      <c r="AF157" s="32" t="str">
        <f t="shared" si="40"/>
        <v/>
      </c>
      <c r="AG157" s="32" t="str">
        <f t="shared" si="47"/>
        <v/>
      </c>
      <c r="AH157" s="32" t="str">
        <f t="shared" si="48"/>
        <v/>
      </c>
      <c r="AJ157" s="14">
        <f t="shared" si="49"/>
        <v>0</v>
      </c>
      <c r="AK157" s="14">
        <f t="shared" si="50"/>
        <v>0</v>
      </c>
      <c r="AL157" s="14" t="str">
        <f t="shared" si="51"/>
        <v/>
      </c>
      <c r="AM157" s="14">
        <f t="shared" si="56"/>
        <v>0</v>
      </c>
      <c r="AN157" s="14">
        <f t="shared" si="52"/>
        <v>0</v>
      </c>
    </row>
    <row r="158" spans="1:40" ht="25" customHeight="1">
      <c r="A158" s="34">
        <f t="shared" si="41"/>
        <v>147</v>
      </c>
      <c r="B158" s="54" t="str">
        <f t="shared" si="53"/>
        <v/>
      </c>
      <c r="C158" s="133"/>
      <c r="D158" s="31" t="str">
        <f t="shared" si="54"/>
        <v/>
      </c>
      <c r="E158" s="31" t="str">
        <f t="shared" si="55"/>
        <v/>
      </c>
      <c r="F158" s="61"/>
      <c r="G158" s="61"/>
      <c r="H158" s="61"/>
      <c r="I158" s="31" t="str">
        <f t="shared" si="42"/>
        <v/>
      </c>
      <c r="J158" s="31" t="str">
        <f t="shared" si="38"/>
        <v/>
      </c>
      <c r="K158" s="31" t="str">
        <f>IF(J158="","",VLOOKUP(J158,※編集不可※選択項目!H:I,2,0))</f>
        <v/>
      </c>
      <c r="L158" s="134"/>
      <c r="M158" s="135"/>
      <c r="N158" s="134"/>
      <c r="O158" s="61"/>
      <c r="P158" s="135"/>
      <c r="Q158" s="134"/>
      <c r="R158" s="61"/>
      <c r="S158" s="136"/>
      <c r="T158" s="61"/>
      <c r="U158" s="137"/>
      <c r="V158" s="70"/>
      <c r="W158" s="83"/>
      <c r="X158" s="84"/>
      <c r="Y158" s="85"/>
      <c r="Z158" s="32" t="e">
        <f>C158&amp;D158&amp;E158&amp;G158&amp;I158&amp;J158&amp;K158&amp;L158&amp;H158&amp;M158&amp;N158&amp;O158&amp;P158&amp;Q158&amp;R158&amp;#REF!&amp;#REF!</f>
        <v>#REF!</v>
      </c>
      <c r="AA158" s="32" t="e">
        <f t="shared" si="43"/>
        <v>#REF!</v>
      </c>
      <c r="AB158" s="32" t="e">
        <f t="shared" si="44"/>
        <v>#REF!</v>
      </c>
      <c r="AC158" s="32" t="str">
        <f t="shared" si="39"/>
        <v/>
      </c>
      <c r="AD158" s="32" t="str">
        <f t="shared" si="45"/>
        <v/>
      </c>
      <c r="AE158" s="32" t="str">
        <f t="shared" si="46"/>
        <v/>
      </c>
      <c r="AF158" s="32" t="str">
        <f t="shared" si="40"/>
        <v/>
      </c>
      <c r="AG158" s="32" t="str">
        <f t="shared" si="47"/>
        <v/>
      </c>
      <c r="AH158" s="32" t="str">
        <f t="shared" si="48"/>
        <v/>
      </c>
      <c r="AJ158" s="14">
        <f t="shared" si="49"/>
        <v>0</v>
      </c>
      <c r="AK158" s="14">
        <f t="shared" si="50"/>
        <v>0</v>
      </c>
      <c r="AL158" s="14" t="str">
        <f t="shared" si="51"/>
        <v/>
      </c>
      <c r="AM158" s="14">
        <f t="shared" si="56"/>
        <v>0</v>
      </c>
      <c r="AN158" s="14">
        <f t="shared" si="52"/>
        <v>0</v>
      </c>
    </row>
    <row r="159" spans="1:40" ht="25" customHeight="1">
      <c r="A159" s="34">
        <f t="shared" si="41"/>
        <v>148</v>
      </c>
      <c r="B159" s="54" t="str">
        <f t="shared" si="53"/>
        <v/>
      </c>
      <c r="C159" s="133"/>
      <c r="D159" s="31" t="str">
        <f t="shared" si="54"/>
        <v/>
      </c>
      <c r="E159" s="31" t="str">
        <f t="shared" si="55"/>
        <v/>
      </c>
      <c r="F159" s="61"/>
      <c r="G159" s="61"/>
      <c r="H159" s="61"/>
      <c r="I159" s="31" t="str">
        <f t="shared" si="42"/>
        <v/>
      </c>
      <c r="J159" s="31" t="str">
        <f t="shared" si="38"/>
        <v/>
      </c>
      <c r="K159" s="31" t="str">
        <f>IF(J159="","",VLOOKUP(J159,※編集不可※選択項目!H:I,2,0))</f>
        <v/>
      </c>
      <c r="L159" s="134"/>
      <c r="M159" s="135"/>
      <c r="N159" s="134"/>
      <c r="O159" s="61"/>
      <c r="P159" s="135"/>
      <c r="Q159" s="134"/>
      <c r="R159" s="61"/>
      <c r="S159" s="136"/>
      <c r="T159" s="61"/>
      <c r="U159" s="137"/>
      <c r="V159" s="70"/>
      <c r="W159" s="83"/>
      <c r="X159" s="84"/>
      <c r="Y159" s="85"/>
      <c r="Z159" s="32" t="e">
        <f>C159&amp;D159&amp;E159&amp;G159&amp;I159&amp;J159&amp;K159&amp;L159&amp;H159&amp;M159&amp;N159&amp;O159&amp;P159&amp;Q159&amp;R159&amp;#REF!&amp;#REF!</f>
        <v>#REF!</v>
      </c>
      <c r="AA159" s="32" t="e">
        <f t="shared" si="43"/>
        <v>#REF!</v>
      </c>
      <c r="AB159" s="32" t="e">
        <f t="shared" si="44"/>
        <v>#REF!</v>
      </c>
      <c r="AC159" s="32" t="str">
        <f t="shared" si="39"/>
        <v/>
      </c>
      <c r="AD159" s="32" t="str">
        <f t="shared" si="45"/>
        <v/>
      </c>
      <c r="AE159" s="32" t="str">
        <f t="shared" si="46"/>
        <v/>
      </c>
      <c r="AF159" s="32" t="str">
        <f t="shared" si="40"/>
        <v/>
      </c>
      <c r="AG159" s="32" t="str">
        <f t="shared" si="47"/>
        <v/>
      </c>
      <c r="AH159" s="32" t="str">
        <f t="shared" si="48"/>
        <v/>
      </c>
      <c r="AJ159" s="14">
        <f t="shared" si="49"/>
        <v>0</v>
      </c>
      <c r="AK159" s="14">
        <f t="shared" si="50"/>
        <v>0</v>
      </c>
      <c r="AL159" s="14" t="str">
        <f t="shared" si="51"/>
        <v/>
      </c>
      <c r="AM159" s="14">
        <f t="shared" si="56"/>
        <v>0</v>
      </c>
      <c r="AN159" s="14">
        <f t="shared" si="52"/>
        <v>0</v>
      </c>
    </row>
    <row r="160" spans="1:40" ht="25" customHeight="1">
      <c r="A160" s="34">
        <f t="shared" si="41"/>
        <v>149</v>
      </c>
      <c r="B160" s="54" t="str">
        <f t="shared" si="53"/>
        <v/>
      </c>
      <c r="C160" s="133"/>
      <c r="D160" s="31" t="str">
        <f t="shared" si="54"/>
        <v/>
      </c>
      <c r="E160" s="31" t="str">
        <f t="shared" si="55"/>
        <v/>
      </c>
      <c r="F160" s="61"/>
      <c r="G160" s="61"/>
      <c r="H160" s="61"/>
      <c r="I160" s="31" t="str">
        <f t="shared" si="42"/>
        <v/>
      </c>
      <c r="J160" s="31" t="str">
        <f t="shared" si="38"/>
        <v/>
      </c>
      <c r="K160" s="31" t="str">
        <f>IF(J160="","",VLOOKUP(J160,※編集不可※選択項目!H:I,2,0))</f>
        <v/>
      </c>
      <c r="L160" s="134"/>
      <c r="M160" s="135"/>
      <c r="N160" s="134"/>
      <c r="O160" s="61"/>
      <c r="P160" s="135"/>
      <c r="Q160" s="134"/>
      <c r="R160" s="61"/>
      <c r="S160" s="136"/>
      <c r="T160" s="61"/>
      <c r="U160" s="137"/>
      <c r="V160" s="70"/>
      <c r="W160" s="83"/>
      <c r="X160" s="84"/>
      <c r="Y160" s="85"/>
      <c r="Z160" s="32" t="e">
        <f>C160&amp;D160&amp;E160&amp;G160&amp;I160&amp;J160&amp;K160&amp;L160&amp;H160&amp;M160&amp;N160&amp;O160&amp;P160&amp;Q160&amp;R160&amp;#REF!&amp;#REF!</f>
        <v>#REF!</v>
      </c>
      <c r="AA160" s="32" t="e">
        <f t="shared" si="43"/>
        <v>#REF!</v>
      </c>
      <c r="AB160" s="32" t="e">
        <f t="shared" si="44"/>
        <v>#REF!</v>
      </c>
      <c r="AC160" s="32" t="str">
        <f t="shared" si="39"/>
        <v/>
      </c>
      <c r="AD160" s="32" t="str">
        <f t="shared" si="45"/>
        <v/>
      </c>
      <c r="AE160" s="32" t="str">
        <f t="shared" si="46"/>
        <v/>
      </c>
      <c r="AF160" s="32" t="str">
        <f t="shared" si="40"/>
        <v/>
      </c>
      <c r="AG160" s="32" t="str">
        <f t="shared" si="47"/>
        <v/>
      </c>
      <c r="AH160" s="32" t="str">
        <f t="shared" si="48"/>
        <v/>
      </c>
      <c r="AJ160" s="14">
        <f t="shared" si="49"/>
        <v>0</v>
      </c>
      <c r="AK160" s="14">
        <f t="shared" si="50"/>
        <v>0</v>
      </c>
      <c r="AL160" s="14" t="str">
        <f t="shared" si="51"/>
        <v/>
      </c>
      <c r="AM160" s="14">
        <f t="shared" si="56"/>
        <v>0</v>
      </c>
      <c r="AN160" s="14">
        <f t="shared" si="52"/>
        <v>0</v>
      </c>
    </row>
    <row r="161" spans="1:40" ht="25" customHeight="1">
      <c r="A161" s="34">
        <f t="shared" si="41"/>
        <v>150</v>
      </c>
      <c r="B161" s="54" t="str">
        <f t="shared" si="53"/>
        <v/>
      </c>
      <c r="C161" s="133"/>
      <c r="D161" s="31" t="str">
        <f t="shared" si="54"/>
        <v/>
      </c>
      <c r="E161" s="31" t="str">
        <f t="shared" si="55"/>
        <v/>
      </c>
      <c r="F161" s="61"/>
      <c r="G161" s="61"/>
      <c r="H161" s="61"/>
      <c r="I161" s="31" t="str">
        <f t="shared" si="42"/>
        <v/>
      </c>
      <c r="J161" s="31" t="str">
        <f t="shared" si="38"/>
        <v/>
      </c>
      <c r="K161" s="31" t="str">
        <f>IF(J161="","",VLOOKUP(J161,※編集不可※選択項目!H:I,2,0))</f>
        <v/>
      </c>
      <c r="L161" s="134"/>
      <c r="M161" s="135"/>
      <c r="N161" s="134"/>
      <c r="O161" s="61"/>
      <c r="P161" s="135"/>
      <c r="Q161" s="134"/>
      <c r="R161" s="61"/>
      <c r="S161" s="136"/>
      <c r="T161" s="61"/>
      <c r="U161" s="137"/>
      <c r="V161" s="70"/>
      <c r="W161" s="83"/>
      <c r="X161" s="84"/>
      <c r="Y161" s="85"/>
      <c r="Z161" s="32" t="e">
        <f>C161&amp;D161&amp;E161&amp;G161&amp;I161&amp;J161&amp;K161&amp;L161&amp;H161&amp;M161&amp;N161&amp;O161&amp;P161&amp;Q161&amp;R161&amp;#REF!&amp;#REF!</f>
        <v>#REF!</v>
      </c>
      <c r="AA161" s="32" t="e">
        <f t="shared" si="43"/>
        <v>#REF!</v>
      </c>
      <c r="AB161" s="32" t="e">
        <f t="shared" si="44"/>
        <v>#REF!</v>
      </c>
      <c r="AC161" s="32" t="str">
        <f t="shared" si="39"/>
        <v/>
      </c>
      <c r="AD161" s="32" t="str">
        <f t="shared" si="45"/>
        <v/>
      </c>
      <c r="AE161" s="32" t="str">
        <f t="shared" si="46"/>
        <v/>
      </c>
      <c r="AF161" s="32" t="str">
        <f t="shared" si="40"/>
        <v/>
      </c>
      <c r="AG161" s="32" t="str">
        <f t="shared" si="47"/>
        <v/>
      </c>
      <c r="AH161" s="32" t="str">
        <f t="shared" si="48"/>
        <v/>
      </c>
      <c r="AJ161" s="14">
        <f t="shared" si="49"/>
        <v>0</v>
      </c>
      <c r="AK161" s="14">
        <f t="shared" si="50"/>
        <v>0</v>
      </c>
      <c r="AL161" s="14" t="str">
        <f t="shared" si="51"/>
        <v/>
      </c>
      <c r="AM161" s="14">
        <f t="shared" si="56"/>
        <v>0</v>
      </c>
      <c r="AN161" s="14">
        <f t="shared" si="52"/>
        <v>0</v>
      </c>
    </row>
    <row r="162" spans="1:40" ht="25" customHeight="1">
      <c r="A162" s="34">
        <f t="shared" si="41"/>
        <v>151</v>
      </c>
      <c r="B162" s="54" t="str">
        <f t="shared" si="53"/>
        <v/>
      </c>
      <c r="C162" s="133"/>
      <c r="D162" s="31" t="str">
        <f t="shared" si="54"/>
        <v/>
      </c>
      <c r="E162" s="31" t="str">
        <f t="shared" si="55"/>
        <v/>
      </c>
      <c r="F162" s="61"/>
      <c r="G162" s="61"/>
      <c r="H162" s="61"/>
      <c r="I162" s="31" t="str">
        <f t="shared" si="42"/>
        <v/>
      </c>
      <c r="J162" s="31" t="str">
        <f t="shared" si="38"/>
        <v/>
      </c>
      <c r="K162" s="31" t="str">
        <f>IF(J162="","",VLOOKUP(J162,※編集不可※選択項目!H:I,2,0))</f>
        <v/>
      </c>
      <c r="L162" s="134"/>
      <c r="M162" s="135"/>
      <c r="N162" s="134"/>
      <c r="O162" s="61"/>
      <c r="P162" s="135"/>
      <c r="Q162" s="134"/>
      <c r="R162" s="61"/>
      <c r="S162" s="136"/>
      <c r="T162" s="61"/>
      <c r="U162" s="137"/>
      <c r="V162" s="70"/>
      <c r="W162" s="83"/>
      <c r="X162" s="84"/>
      <c r="Y162" s="85"/>
      <c r="Z162" s="32" t="e">
        <f>C162&amp;D162&amp;E162&amp;G162&amp;I162&amp;J162&amp;K162&amp;L162&amp;H162&amp;M162&amp;N162&amp;O162&amp;P162&amp;Q162&amp;R162&amp;#REF!&amp;#REF!</f>
        <v>#REF!</v>
      </c>
      <c r="AA162" s="32" t="e">
        <f t="shared" si="43"/>
        <v>#REF!</v>
      </c>
      <c r="AB162" s="32" t="e">
        <f t="shared" si="44"/>
        <v>#REF!</v>
      </c>
      <c r="AC162" s="32" t="str">
        <f t="shared" si="39"/>
        <v/>
      </c>
      <c r="AD162" s="32" t="str">
        <f t="shared" si="45"/>
        <v/>
      </c>
      <c r="AE162" s="32" t="str">
        <f t="shared" si="46"/>
        <v/>
      </c>
      <c r="AF162" s="32" t="str">
        <f t="shared" si="40"/>
        <v/>
      </c>
      <c r="AG162" s="32" t="str">
        <f t="shared" si="47"/>
        <v/>
      </c>
      <c r="AH162" s="32" t="str">
        <f t="shared" si="48"/>
        <v/>
      </c>
      <c r="AJ162" s="14">
        <f t="shared" si="49"/>
        <v>0</v>
      </c>
      <c r="AK162" s="14">
        <f t="shared" si="50"/>
        <v>0</v>
      </c>
      <c r="AL162" s="14" t="str">
        <f t="shared" si="51"/>
        <v/>
      </c>
      <c r="AM162" s="14">
        <f t="shared" si="56"/>
        <v>0</v>
      </c>
      <c r="AN162" s="14">
        <f t="shared" si="52"/>
        <v>0</v>
      </c>
    </row>
    <row r="163" spans="1:40" ht="25" customHeight="1">
      <c r="A163" s="34">
        <f t="shared" si="41"/>
        <v>152</v>
      </c>
      <c r="B163" s="54" t="str">
        <f t="shared" si="53"/>
        <v/>
      </c>
      <c r="C163" s="133"/>
      <c r="D163" s="31" t="str">
        <f t="shared" si="54"/>
        <v/>
      </c>
      <c r="E163" s="31" t="str">
        <f t="shared" si="55"/>
        <v/>
      </c>
      <c r="F163" s="61"/>
      <c r="G163" s="61"/>
      <c r="H163" s="61"/>
      <c r="I163" s="31" t="str">
        <f t="shared" si="42"/>
        <v/>
      </c>
      <c r="J163" s="31" t="str">
        <f t="shared" si="38"/>
        <v/>
      </c>
      <c r="K163" s="31" t="str">
        <f>IF(J163="","",VLOOKUP(J163,※編集不可※選択項目!H:I,2,0))</f>
        <v/>
      </c>
      <c r="L163" s="134"/>
      <c r="M163" s="135"/>
      <c r="N163" s="134"/>
      <c r="O163" s="61"/>
      <c r="P163" s="135"/>
      <c r="Q163" s="134"/>
      <c r="R163" s="61"/>
      <c r="S163" s="136"/>
      <c r="T163" s="61"/>
      <c r="U163" s="137"/>
      <c r="V163" s="70"/>
      <c r="W163" s="83"/>
      <c r="X163" s="84"/>
      <c r="Y163" s="85"/>
      <c r="Z163" s="32" t="e">
        <f>C163&amp;D163&amp;E163&amp;G163&amp;I163&amp;J163&amp;K163&amp;L163&amp;H163&amp;M163&amp;N163&amp;O163&amp;P163&amp;Q163&amp;R163&amp;#REF!&amp;#REF!</f>
        <v>#REF!</v>
      </c>
      <c r="AA163" s="32" t="e">
        <f t="shared" si="43"/>
        <v>#REF!</v>
      </c>
      <c r="AB163" s="32" t="e">
        <f t="shared" si="44"/>
        <v>#REF!</v>
      </c>
      <c r="AC163" s="32" t="str">
        <f t="shared" si="39"/>
        <v/>
      </c>
      <c r="AD163" s="32" t="str">
        <f t="shared" si="45"/>
        <v/>
      </c>
      <c r="AE163" s="32" t="str">
        <f t="shared" si="46"/>
        <v/>
      </c>
      <c r="AF163" s="32" t="str">
        <f t="shared" si="40"/>
        <v/>
      </c>
      <c r="AG163" s="32" t="str">
        <f t="shared" si="47"/>
        <v/>
      </c>
      <c r="AH163" s="32" t="str">
        <f t="shared" si="48"/>
        <v/>
      </c>
      <c r="AJ163" s="14">
        <f t="shared" si="49"/>
        <v>0</v>
      </c>
      <c r="AK163" s="14">
        <f t="shared" si="50"/>
        <v>0</v>
      </c>
      <c r="AL163" s="14" t="str">
        <f t="shared" si="51"/>
        <v/>
      </c>
      <c r="AM163" s="14">
        <f t="shared" si="56"/>
        <v>0</v>
      </c>
      <c r="AN163" s="14">
        <f t="shared" si="52"/>
        <v>0</v>
      </c>
    </row>
    <row r="164" spans="1:40" ht="25" customHeight="1">
      <c r="A164" s="34">
        <f t="shared" si="41"/>
        <v>153</v>
      </c>
      <c r="B164" s="54" t="str">
        <f t="shared" si="53"/>
        <v/>
      </c>
      <c r="C164" s="133"/>
      <c r="D164" s="31" t="str">
        <f t="shared" si="54"/>
        <v/>
      </c>
      <c r="E164" s="31" t="str">
        <f t="shared" si="55"/>
        <v/>
      </c>
      <c r="F164" s="61"/>
      <c r="G164" s="61"/>
      <c r="H164" s="61"/>
      <c r="I164" s="31" t="str">
        <f t="shared" si="42"/>
        <v/>
      </c>
      <c r="J164" s="31" t="str">
        <f t="shared" si="38"/>
        <v/>
      </c>
      <c r="K164" s="31" t="str">
        <f>IF(J164="","",VLOOKUP(J164,※編集不可※選択項目!H:I,2,0))</f>
        <v/>
      </c>
      <c r="L164" s="134"/>
      <c r="M164" s="135"/>
      <c r="N164" s="134"/>
      <c r="O164" s="61"/>
      <c r="P164" s="135"/>
      <c r="Q164" s="134"/>
      <c r="R164" s="61"/>
      <c r="S164" s="136"/>
      <c r="T164" s="61"/>
      <c r="U164" s="137"/>
      <c r="V164" s="70"/>
      <c r="W164" s="83"/>
      <c r="X164" s="84"/>
      <c r="Y164" s="85"/>
      <c r="Z164" s="32" t="e">
        <f>C164&amp;D164&amp;E164&amp;G164&amp;I164&amp;J164&amp;K164&amp;L164&amp;H164&amp;M164&amp;N164&amp;O164&amp;P164&amp;Q164&amp;R164&amp;#REF!&amp;#REF!</f>
        <v>#REF!</v>
      </c>
      <c r="AA164" s="32" t="e">
        <f t="shared" si="43"/>
        <v>#REF!</v>
      </c>
      <c r="AB164" s="32" t="e">
        <f t="shared" si="44"/>
        <v>#REF!</v>
      </c>
      <c r="AC164" s="32" t="str">
        <f t="shared" si="39"/>
        <v/>
      </c>
      <c r="AD164" s="32" t="str">
        <f t="shared" si="45"/>
        <v/>
      </c>
      <c r="AE164" s="32" t="str">
        <f t="shared" si="46"/>
        <v/>
      </c>
      <c r="AF164" s="32" t="str">
        <f t="shared" si="40"/>
        <v/>
      </c>
      <c r="AG164" s="32" t="str">
        <f t="shared" si="47"/>
        <v/>
      </c>
      <c r="AH164" s="32" t="str">
        <f t="shared" si="48"/>
        <v/>
      </c>
      <c r="AJ164" s="14">
        <f t="shared" si="49"/>
        <v>0</v>
      </c>
      <c r="AK164" s="14">
        <f t="shared" si="50"/>
        <v>0</v>
      </c>
      <c r="AL164" s="14" t="str">
        <f t="shared" si="51"/>
        <v/>
      </c>
      <c r="AM164" s="14">
        <f t="shared" si="56"/>
        <v>0</v>
      </c>
      <c r="AN164" s="14">
        <f t="shared" si="52"/>
        <v>0</v>
      </c>
    </row>
    <row r="165" spans="1:40" ht="25" customHeight="1">
      <c r="A165" s="34">
        <f t="shared" si="41"/>
        <v>154</v>
      </c>
      <c r="B165" s="54" t="str">
        <f t="shared" si="53"/>
        <v/>
      </c>
      <c r="C165" s="133"/>
      <c r="D165" s="31" t="str">
        <f t="shared" si="54"/>
        <v/>
      </c>
      <c r="E165" s="31" t="str">
        <f t="shared" si="55"/>
        <v/>
      </c>
      <c r="F165" s="61"/>
      <c r="G165" s="61"/>
      <c r="H165" s="61"/>
      <c r="I165" s="31" t="str">
        <f t="shared" si="42"/>
        <v/>
      </c>
      <c r="J165" s="31" t="str">
        <f t="shared" si="38"/>
        <v/>
      </c>
      <c r="K165" s="31" t="str">
        <f>IF(J165="","",VLOOKUP(J165,※編集不可※選択項目!H:I,2,0))</f>
        <v/>
      </c>
      <c r="L165" s="134"/>
      <c r="M165" s="135"/>
      <c r="N165" s="134"/>
      <c r="O165" s="61"/>
      <c r="P165" s="135"/>
      <c r="Q165" s="134"/>
      <c r="R165" s="61"/>
      <c r="S165" s="136"/>
      <c r="T165" s="61"/>
      <c r="U165" s="137"/>
      <c r="V165" s="70"/>
      <c r="W165" s="83"/>
      <c r="X165" s="84"/>
      <c r="Y165" s="85"/>
      <c r="Z165" s="32" t="e">
        <f>C165&amp;D165&amp;E165&amp;G165&amp;I165&amp;J165&amp;K165&amp;L165&amp;H165&amp;M165&amp;N165&amp;O165&amp;P165&amp;Q165&amp;R165&amp;#REF!&amp;#REF!</f>
        <v>#REF!</v>
      </c>
      <c r="AA165" s="32" t="e">
        <f t="shared" si="43"/>
        <v>#REF!</v>
      </c>
      <c r="AB165" s="32" t="e">
        <f t="shared" si="44"/>
        <v>#REF!</v>
      </c>
      <c r="AC165" s="32" t="str">
        <f t="shared" si="39"/>
        <v/>
      </c>
      <c r="AD165" s="32" t="str">
        <f t="shared" si="45"/>
        <v/>
      </c>
      <c r="AE165" s="32" t="str">
        <f t="shared" si="46"/>
        <v/>
      </c>
      <c r="AF165" s="32" t="str">
        <f t="shared" si="40"/>
        <v/>
      </c>
      <c r="AG165" s="32" t="str">
        <f t="shared" si="47"/>
        <v/>
      </c>
      <c r="AH165" s="32" t="str">
        <f t="shared" si="48"/>
        <v/>
      </c>
      <c r="AJ165" s="14">
        <f t="shared" si="49"/>
        <v>0</v>
      </c>
      <c r="AK165" s="14">
        <f t="shared" si="50"/>
        <v>0</v>
      </c>
      <c r="AL165" s="14" t="str">
        <f t="shared" si="51"/>
        <v/>
      </c>
      <c r="AM165" s="14">
        <f t="shared" si="56"/>
        <v>0</v>
      </c>
      <c r="AN165" s="14">
        <f t="shared" si="52"/>
        <v>0</v>
      </c>
    </row>
    <row r="166" spans="1:40" ht="25" customHeight="1">
      <c r="A166" s="34">
        <f t="shared" si="41"/>
        <v>155</v>
      </c>
      <c r="B166" s="54" t="str">
        <f t="shared" si="53"/>
        <v/>
      </c>
      <c r="C166" s="133"/>
      <c r="D166" s="31" t="str">
        <f t="shared" si="54"/>
        <v/>
      </c>
      <c r="E166" s="31" t="str">
        <f t="shared" si="55"/>
        <v/>
      </c>
      <c r="F166" s="61"/>
      <c r="G166" s="61"/>
      <c r="H166" s="61"/>
      <c r="I166" s="31" t="str">
        <f t="shared" si="42"/>
        <v/>
      </c>
      <c r="J166" s="31" t="str">
        <f t="shared" si="38"/>
        <v/>
      </c>
      <c r="K166" s="31" t="str">
        <f>IF(J166="","",VLOOKUP(J166,※編集不可※選択項目!H:I,2,0))</f>
        <v/>
      </c>
      <c r="L166" s="134"/>
      <c r="M166" s="135"/>
      <c r="N166" s="134"/>
      <c r="O166" s="61"/>
      <c r="P166" s="135"/>
      <c r="Q166" s="134"/>
      <c r="R166" s="61"/>
      <c r="S166" s="136"/>
      <c r="T166" s="61"/>
      <c r="U166" s="137"/>
      <c r="V166" s="70"/>
      <c r="W166" s="83"/>
      <c r="X166" s="84"/>
      <c r="Y166" s="85"/>
      <c r="Z166" s="32" t="e">
        <f>C166&amp;D166&amp;E166&amp;G166&amp;I166&amp;J166&amp;K166&amp;L166&amp;H166&amp;M166&amp;N166&amp;O166&amp;P166&amp;Q166&amp;R166&amp;#REF!&amp;#REF!</f>
        <v>#REF!</v>
      </c>
      <c r="AA166" s="32" t="e">
        <f t="shared" si="43"/>
        <v>#REF!</v>
      </c>
      <c r="AB166" s="32" t="e">
        <f t="shared" si="44"/>
        <v>#REF!</v>
      </c>
      <c r="AC166" s="32" t="str">
        <f t="shared" si="39"/>
        <v/>
      </c>
      <c r="AD166" s="32" t="str">
        <f t="shared" si="45"/>
        <v/>
      </c>
      <c r="AE166" s="32" t="str">
        <f t="shared" si="46"/>
        <v/>
      </c>
      <c r="AF166" s="32" t="str">
        <f t="shared" si="40"/>
        <v/>
      </c>
      <c r="AG166" s="32" t="str">
        <f t="shared" si="47"/>
        <v/>
      </c>
      <c r="AH166" s="32" t="str">
        <f t="shared" si="48"/>
        <v/>
      </c>
      <c r="AJ166" s="14">
        <f t="shared" si="49"/>
        <v>0</v>
      </c>
      <c r="AK166" s="14">
        <f t="shared" si="50"/>
        <v>0</v>
      </c>
      <c r="AL166" s="14" t="str">
        <f t="shared" si="51"/>
        <v/>
      </c>
      <c r="AM166" s="14">
        <f t="shared" si="56"/>
        <v>0</v>
      </c>
      <c r="AN166" s="14">
        <f t="shared" si="52"/>
        <v>0</v>
      </c>
    </row>
    <row r="167" spans="1:40" ht="25" customHeight="1">
      <c r="A167" s="34">
        <f t="shared" si="41"/>
        <v>156</v>
      </c>
      <c r="B167" s="54" t="str">
        <f t="shared" si="53"/>
        <v/>
      </c>
      <c r="C167" s="133"/>
      <c r="D167" s="31" t="str">
        <f t="shared" si="54"/>
        <v/>
      </c>
      <c r="E167" s="31" t="str">
        <f t="shared" si="55"/>
        <v/>
      </c>
      <c r="F167" s="61"/>
      <c r="G167" s="61"/>
      <c r="H167" s="61"/>
      <c r="I167" s="31" t="str">
        <f t="shared" si="42"/>
        <v/>
      </c>
      <c r="J167" s="31" t="str">
        <f t="shared" si="38"/>
        <v/>
      </c>
      <c r="K167" s="31" t="str">
        <f>IF(J167="","",VLOOKUP(J167,※編集不可※選択項目!H:I,2,0))</f>
        <v/>
      </c>
      <c r="L167" s="134"/>
      <c r="M167" s="135"/>
      <c r="N167" s="134"/>
      <c r="O167" s="61"/>
      <c r="P167" s="135"/>
      <c r="Q167" s="134"/>
      <c r="R167" s="61"/>
      <c r="S167" s="136"/>
      <c r="T167" s="61"/>
      <c r="U167" s="137"/>
      <c r="V167" s="70"/>
      <c r="W167" s="83"/>
      <c r="X167" s="84"/>
      <c r="Y167" s="85"/>
      <c r="Z167" s="32" t="e">
        <f>C167&amp;D167&amp;E167&amp;G167&amp;I167&amp;J167&amp;K167&amp;L167&amp;H167&amp;M167&amp;N167&amp;O167&amp;P167&amp;Q167&amp;R167&amp;#REF!&amp;#REF!</f>
        <v>#REF!</v>
      </c>
      <c r="AA167" s="32" t="e">
        <f t="shared" si="43"/>
        <v>#REF!</v>
      </c>
      <c r="AB167" s="32" t="e">
        <f t="shared" si="44"/>
        <v>#REF!</v>
      </c>
      <c r="AC167" s="32" t="str">
        <f t="shared" si="39"/>
        <v/>
      </c>
      <c r="AD167" s="32" t="str">
        <f t="shared" si="45"/>
        <v/>
      </c>
      <c r="AE167" s="32" t="str">
        <f t="shared" si="46"/>
        <v/>
      </c>
      <c r="AF167" s="32" t="str">
        <f t="shared" si="40"/>
        <v/>
      </c>
      <c r="AG167" s="32" t="str">
        <f t="shared" si="47"/>
        <v/>
      </c>
      <c r="AH167" s="32" t="str">
        <f t="shared" si="48"/>
        <v/>
      </c>
      <c r="AJ167" s="14">
        <f t="shared" si="49"/>
        <v>0</v>
      </c>
      <c r="AK167" s="14">
        <f t="shared" si="50"/>
        <v>0</v>
      </c>
      <c r="AL167" s="14" t="str">
        <f t="shared" si="51"/>
        <v/>
      </c>
      <c r="AM167" s="14">
        <f t="shared" si="56"/>
        <v>0</v>
      </c>
      <c r="AN167" s="14">
        <f t="shared" si="52"/>
        <v>0</v>
      </c>
    </row>
    <row r="168" spans="1:40" ht="25" customHeight="1">
      <c r="A168" s="34">
        <f t="shared" si="41"/>
        <v>157</v>
      </c>
      <c r="B168" s="54" t="str">
        <f t="shared" si="53"/>
        <v/>
      </c>
      <c r="C168" s="133"/>
      <c r="D168" s="31" t="str">
        <f t="shared" si="54"/>
        <v/>
      </c>
      <c r="E168" s="31" t="str">
        <f t="shared" si="55"/>
        <v/>
      </c>
      <c r="F168" s="61"/>
      <c r="G168" s="61"/>
      <c r="H168" s="61"/>
      <c r="I168" s="31" t="str">
        <f t="shared" si="42"/>
        <v/>
      </c>
      <c r="J168" s="31" t="str">
        <f t="shared" si="38"/>
        <v/>
      </c>
      <c r="K168" s="31" t="str">
        <f>IF(J168="","",VLOOKUP(J168,※編集不可※選択項目!H:I,2,0))</f>
        <v/>
      </c>
      <c r="L168" s="134"/>
      <c r="M168" s="135"/>
      <c r="N168" s="134"/>
      <c r="O168" s="61"/>
      <c r="P168" s="135"/>
      <c r="Q168" s="134"/>
      <c r="R168" s="61"/>
      <c r="S168" s="136"/>
      <c r="T168" s="61"/>
      <c r="U168" s="137"/>
      <c r="V168" s="70"/>
      <c r="W168" s="83"/>
      <c r="X168" s="84"/>
      <c r="Y168" s="85"/>
      <c r="Z168" s="32" t="e">
        <f>C168&amp;D168&amp;E168&amp;G168&amp;I168&amp;J168&amp;K168&amp;L168&amp;H168&amp;M168&amp;N168&amp;O168&amp;P168&amp;Q168&amp;R168&amp;#REF!&amp;#REF!</f>
        <v>#REF!</v>
      </c>
      <c r="AA168" s="32" t="e">
        <f t="shared" si="43"/>
        <v>#REF!</v>
      </c>
      <c r="AB168" s="32" t="e">
        <f t="shared" si="44"/>
        <v>#REF!</v>
      </c>
      <c r="AC168" s="32" t="str">
        <f t="shared" si="39"/>
        <v/>
      </c>
      <c r="AD168" s="32" t="str">
        <f t="shared" si="45"/>
        <v/>
      </c>
      <c r="AE168" s="32" t="str">
        <f t="shared" si="46"/>
        <v/>
      </c>
      <c r="AF168" s="32" t="str">
        <f t="shared" si="40"/>
        <v/>
      </c>
      <c r="AG168" s="32" t="str">
        <f t="shared" si="47"/>
        <v/>
      </c>
      <c r="AH168" s="32" t="str">
        <f t="shared" si="48"/>
        <v/>
      </c>
      <c r="AJ168" s="14">
        <f t="shared" si="49"/>
        <v>0</v>
      </c>
      <c r="AK168" s="14">
        <f t="shared" si="50"/>
        <v>0</v>
      </c>
      <c r="AL168" s="14" t="str">
        <f t="shared" si="51"/>
        <v/>
      </c>
      <c r="AM168" s="14">
        <f t="shared" si="56"/>
        <v>0</v>
      </c>
      <c r="AN168" s="14">
        <f t="shared" si="52"/>
        <v>0</v>
      </c>
    </row>
    <row r="169" spans="1:40" ht="25" customHeight="1">
      <c r="A169" s="34">
        <f t="shared" si="41"/>
        <v>158</v>
      </c>
      <c r="B169" s="54" t="str">
        <f t="shared" si="53"/>
        <v/>
      </c>
      <c r="C169" s="133"/>
      <c r="D169" s="31" t="str">
        <f t="shared" si="54"/>
        <v/>
      </c>
      <c r="E169" s="31" t="str">
        <f t="shared" si="55"/>
        <v/>
      </c>
      <c r="F169" s="61"/>
      <c r="G169" s="61"/>
      <c r="H169" s="61"/>
      <c r="I169" s="31" t="str">
        <f t="shared" si="42"/>
        <v/>
      </c>
      <c r="J169" s="31" t="str">
        <f t="shared" si="38"/>
        <v/>
      </c>
      <c r="K169" s="31" t="str">
        <f>IF(J169="","",VLOOKUP(J169,※編集不可※選択項目!H:I,2,0))</f>
        <v/>
      </c>
      <c r="L169" s="134"/>
      <c r="M169" s="135"/>
      <c r="N169" s="134"/>
      <c r="O169" s="61"/>
      <c r="P169" s="135"/>
      <c r="Q169" s="134"/>
      <c r="R169" s="61"/>
      <c r="S169" s="136"/>
      <c r="T169" s="61"/>
      <c r="U169" s="137"/>
      <c r="V169" s="70"/>
      <c r="W169" s="83"/>
      <c r="X169" s="84"/>
      <c r="Y169" s="85"/>
      <c r="Z169" s="32" t="e">
        <f>C169&amp;D169&amp;E169&amp;G169&amp;I169&amp;J169&amp;K169&amp;L169&amp;H169&amp;M169&amp;N169&amp;O169&amp;P169&amp;Q169&amp;R169&amp;#REF!&amp;#REF!</f>
        <v>#REF!</v>
      </c>
      <c r="AA169" s="32" t="e">
        <f t="shared" si="43"/>
        <v>#REF!</v>
      </c>
      <c r="AB169" s="32" t="e">
        <f t="shared" si="44"/>
        <v>#REF!</v>
      </c>
      <c r="AC169" s="32" t="str">
        <f t="shared" si="39"/>
        <v/>
      </c>
      <c r="AD169" s="32" t="str">
        <f t="shared" si="45"/>
        <v/>
      </c>
      <c r="AE169" s="32" t="str">
        <f t="shared" si="46"/>
        <v/>
      </c>
      <c r="AF169" s="32" t="str">
        <f t="shared" si="40"/>
        <v/>
      </c>
      <c r="AG169" s="32" t="str">
        <f t="shared" si="47"/>
        <v/>
      </c>
      <c r="AH169" s="32" t="str">
        <f t="shared" si="48"/>
        <v/>
      </c>
      <c r="AJ169" s="14">
        <f t="shared" si="49"/>
        <v>0</v>
      </c>
      <c r="AK169" s="14">
        <f t="shared" si="50"/>
        <v>0</v>
      </c>
      <c r="AL169" s="14" t="str">
        <f t="shared" si="51"/>
        <v/>
      </c>
      <c r="AM169" s="14">
        <f t="shared" si="56"/>
        <v>0</v>
      </c>
      <c r="AN169" s="14">
        <f t="shared" si="52"/>
        <v>0</v>
      </c>
    </row>
    <row r="170" spans="1:40" ht="25" customHeight="1">
      <c r="A170" s="34">
        <f t="shared" si="41"/>
        <v>159</v>
      </c>
      <c r="B170" s="54" t="str">
        <f t="shared" si="53"/>
        <v/>
      </c>
      <c r="C170" s="133"/>
      <c r="D170" s="31" t="str">
        <f t="shared" si="54"/>
        <v/>
      </c>
      <c r="E170" s="31" t="str">
        <f t="shared" si="55"/>
        <v/>
      </c>
      <c r="F170" s="61"/>
      <c r="G170" s="61"/>
      <c r="H170" s="61"/>
      <c r="I170" s="31" t="str">
        <f t="shared" si="42"/>
        <v/>
      </c>
      <c r="J170" s="31" t="str">
        <f t="shared" si="38"/>
        <v/>
      </c>
      <c r="K170" s="31" t="str">
        <f>IF(J170="","",VLOOKUP(J170,※編集不可※選択項目!H:I,2,0))</f>
        <v/>
      </c>
      <c r="L170" s="134"/>
      <c r="M170" s="135"/>
      <c r="N170" s="134"/>
      <c r="O170" s="61"/>
      <c r="P170" s="135"/>
      <c r="Q170" s="134"/>
      <c r="R170" s="61"/>
      <c r="S170" s="136"/>
      <c r="T170" s="61"/>
      <c r="U170" s="137"/>
      <c r="V170" s="70"/>
      <c r="W170" s="83"/>
      <c r="X170" s="84"/>
      <c r="Y170" s="85"/>
      <c r="Z170" s="32" t="e">
        <f>C170&amp;D170&amp;E170&amp;G170&amp;I170&amp;J170&amp;K170&amp;L170&amp;H170&amp;M170&amp;N170&amp;O170&amp;P170&amp;Q170&amp;R170&amp;#REF!&amp;#REF!</f>
        <v>#REF!</v>
      </c>
      <c r="AA170" s="32" t="e">
        <f t="shared" si="43"/>
        <v>#REF!</v>
      </c>
      <c r="AB170" s="32" t="e">
        <f t="shared" si="44"/>
        <v>#REF!</v>
      </c>
      <c r="AC170" s="32" t="str">
        <f t="shared" si="39"/>
        <v/>
      </c>
      <c r="AD170" s="32" t="str">
        <f t="shared" si="45"/>
        <v/>
      </c>
      <c r="AE170" s="32" t="str">
        <f t="shared" si="46"/>
        <v/>
      </c>
      <c r="AF170" s="32" t="str">
        <f t="shared" si="40"/>
        <v/>
      </c>
      <c r="AG170" s="32" t="str">
        <f t="shared" si="47"/>
        <v/>
      </c>
      <c r="AH170" s="32" t="str">
        <f t="shared" si="48"/>
        <v/>
      </c>
      <c r="AJ170" s="14">
        <f t="shared" si="49"/>
        <v>0</v>
      </c>
      <c r="AK170" s="14">
        <f t="shared" si="50"/>
        <v>0</v>
      </c>
      <c r="AL170" s="14" t="str">
        <f t="shared" si="51"/>
        <v/>
      </c>
      <c r="AM170" s="14">
        <f t="shared" si="56"/>
        <v>0</v>
      </c>
      <c r="AN170" s="14">
        <f t="shared" si="52"/>
        <v>0</v>
      </c>
    </row>
    <row r="171" spans="1:40" ht="25" customHeight="1">
      <c r="A171" s="34">
        <f t="shared" si="41"/>
        <v>160</v>
      </c>
      <c r="B171" s="54" t="str">
        <f t="shared" si="53"/>
        <v/>
      </c>
      <c r="C171" s="133"/>
      <c r="D171" s="31" t="str">
        <f t="shared" si="54"/>
        <v/>
      </c>
      <c r="E171" s="31" t="str">
        <f t="shared" si="55"/>
        <v/>
      </c>
      <c r="F171" s="61"/>
      <c r="G171" s="61"/>
      <c r="H171" s="61"/>
      <c r="I171" s="31" t="str">
        <f t="shared" si="42"/>
        <v/>
      </c>
      <c r="J171" s="31" t="str">
        <f t="shared" si="38"/>
        <v/>
      </c>
      <c r="K171" s="31" t="str">
        <f>IF(J171="","",VLOOKUP(J171,※編集不可※選択項目!H:I,2,0))</f>
        <v/>
      </c>
      <c r="L171" s="134"/>
      <c r="M171" s="135"/>
      <c r="N171" s="134"/>
      <c r="O171" s="61"/>
      <c r="P171" s="135"/>
      <c r="Q171" s="134"/>
      <c r="R171" s="61"/>
      <c r="S171" s="136"/>
      <c r="T171" s="61"/>
      <c r="U171" s="137"/>
      <c r="V171" s="70"/>
      <c r="W171" s="83"/>
      <c r="X171" s="84"/>
      <c r="Y171" s="85"/>
      <c r="Z171" s="32" t="e">
        <f>C171&amp;D171&amp;E171&amp;G171&amp;I171&amp;J171&amp;K171&amp;L171&amp;H171&amp;M171&amp;N171&amp;O171&amp;P171&amp;Q171&amp;R171&amp;#REF!&amp;#REF!</f>
        <v>#REF!</v>
      </c>
      <c r="AA171" s="32" t="e">
        <f t="shared" si="43"/>
        <v>#REF!</v>
      </c>
      <c r="AB171" s="32" t="e">
        <f t="shared" si="44"/>
        <v>#REF!</v>
      </c>
      <c r="AC171" s="32" t="str">
        <f t="shared" si="39"/>
        <v/>
      </c>
      <c r="AD171" s="32" t="str">
        <f t="shared" si="45"/>
        <v/>
      </c>
      <c r="AE171" s="32" t="str">
        <f t="shared" si="46"/>
        <v/>
      </c>
      <c r="AF171" s="32" t="str">
        <f t="shared" si="40"/>
        <v/>
      </c>
      <c r="AG171" s="32" t="str">
        <f t="shared" si="47"/>
        <v/>
      </c>
      <c r="AH171" s="32" t="str">
        <f t="shared" si="48"/>
        <v/>
      </c>
      <c r="AJ171" s="14">
        <f t="shared" si="49"/>
        <v>0</v>
      </c>
      <c r="AK171" s="14">
        <f t="shared" si="50"/>
        <v>0</v>
      </c>
      <c r="AL171" s="14" t="str">
        <f t="shared" si="51"/>
        <v/>
      </c>
      <c r="AM171" s="14">
        <f t="shared" si="56"/>
        <v>0</v>
      </c>
      <c r="AN171" s="14">
        <f t="shared" si="52"/>
        <v>0</v>
      </c>
    </row>
    <row r="172" spans="1:40" ht="25" customHeight="1">
      <c r="A172" s="34">
        <f t="shared" si="41"/>
        <v>161</v>
      </c>
      <c r="B172" s="54" t="str">
        <f t="shared" si="53"/>
        <v/>
      </c>
      <c r="C172" s="133"/>
      <c r="D172" s="31" t="str">
        <f t="shared" si="54"/>
        <v/>
      </c>
      <c r="E172" s="31" t="str">
        <f t="shared" si="55"/>
        <v/>
      </c>
      <c r="F172" s="61"/>
      <c r="G172" s="61"/>
      <c r="H172" s="61"/>
      <c r="I172" s="31" t="str">
        <f t="shared" si="42"/>
        <v/>
      </c>
      <c r="J172" s="31" t="str">
        <f t="shared" si="38"/>
        <v/>
      </c>
      <c r="K172" s="31" t="str">
        <f>IF(J172="","",VLOOKUP(J172,※編集不可※選択項目!H:I,2,0))</f>
        <v/>
      </c>
      <c r="L172" s="134"/>
      <c r="M172" s="135"/>
      <c r="N172" s="134"/>
      <c r="O172" s="61"/>
      <c r="P172" s="135"/>
      <c r="Q172" s="134"/>
      <c r="R172" s="61"/>
      <c r="S172" s="136"/>
      <c r="T172" s="61"/>
      <c r="U172" s="137"/>
      <c r="V172" s="70"/>
      <c r="W172" s="83"/>
      <c r="X172" s="84"/>
      <c r="Y172" s="85"/>
      <c r="Z172" s="32" t="e">
        <f>C172&amp;D172&amp;E172&amp;G172&amp;I172&amp;J172&amp;K172&amp;L172&amp;H172&amp;M172&amp;N172&amp;O172&amp;P172&amp;Q172&amp;R172&amp;#REF!&amp;#REF!</f>
        <v>#REF!</v>
      </c>
      <c r="AA172" s="32" t="e">
        <f t="shared" si="43"/>
        <v>#REF!</v>
      </c>
      <c r="AB172" s="32" t="e">
        <f t="shared" si="44"/>
        <v>#REF!</v>
      </c>
      <c r="AC172" s="32" t="str">
        <f t="shared" si="39"/>
        <v/>
      </c>
      <c r="AD172" s="32" t="str">
        <f t="shared" si="45"/>
        <v/>
      </c>
      <c r="AE172" s="32" t="str">
        <f t="shared" si="46"/>
        <v/>
      </c>
      <c r="AF172" s="32" t="str">
        <f t="shared" si="40"/>
        <v/>
      </c>
      <c r="AG172" s="32" t="str">
        <f t="shared" si="47"/>
        <v/>
      </c>
      <c r="AH172" s="32" t="str">
        <f t="shared" si="48"/>
        <v/>
      </c>
      <c r="AJ172" s="14">
        <f t="shared" si="49"/>
        <v>0</v>
      </c>
      <c r="AK172" s="14">
        <f t="shared" si="50"/>
        <v>0</v>
      </c>
      <c r="AL172" s="14" t="str">
        <f t="shared" si="51"/>
        <v/>
      </c>
      <c r="AM172" s="14">
        <f t="shared" si="56"/>
        <v>0</v>
      </c>
      <c r="AN172" s="14">
        <f t="shared" si="52"/>
        <v>0</v>
      </c>
    </row>
    <row r="173" spans="1:40" ht="25" customHeight="1">
      <c r="A173" s="34">
        <f t="shared" si="41"/>
        <v>162</v>
      </c>
      <c r="B173" s="54" t="str">
        <f t="shared" si="53"/>
        <v/>
      </c>
      <c r="C173" s="133"/>
      <c r="D173" s="31" t="str">
        <f t="shared" si="54"/>
        <v/>
      </c>
      <c r="E173" s="31" t="str">
        <f t="shared" si="55"/>
        <v/>
      </c>
      <c r="F173" s="61"/>
      <c r="G173" s="61"/>
      <c r="H173" s="61"/>
      <c r="I173" s="31" t="str">
        <f t="shared" si="42"/>
        <v/>
      </c>
      <c r="J173" s="31" t="str">
        <f t="shared" si="38"/>
        <v/>
      </c>
      <c r="K173" s="31" t="str">
        <f>IF(J173="","",VLOOKUP(J173,※編集不可※選択項目!H:I,2,0))</f>
        <v/>
      </c>
      <c r="L173" s="134"/>
      <c r="M173" s="135"/>
      <c r="N173" s="134"/>
      <c r="O173" s="61"/>
      <c r="P173" s="135"/>
      <c r="Q173" s="134"/>
      <c r="R173" s="61"/>
      <c r="S173" s="136"/>
      <c r="T173" s="61"/>
      <c r="U173" s="137"/>
      <c r="V173" s="70"/>
      <c r="W173" s="83"/>
      <c r="X173" s="84"/>
      <c r="Y173" s="85"/>
      <c r="Z173" s="32" t="e">
        <f>C173&amp;D173&amp;E173&amp;G173&amp;I173&amp;J173&amp;K173&amp;L173&amp;H173&amp;M173&amp;N173&amp;O173&amp;P173&amp;Q173&amp;R173&amp;#REF!&amp;#REF!</f>
        <v>#REF!</v>
      </c>
      <c r="AA173" s="32" t="e">
        <f t="shared" si="43"/>
        <v>#REF!</v>
      </c>
      <c r="AB173" s="32" t="e">
        <f t="shared" si="44"/>
        <v>#REF!</v>
      </c>
      <c r="AC173" s="32" t="str">
        <f t="shared" si="39"/>
        <v/>
      </c>
      <c r="AD173" s="32" t="str">
        <f t="shared" si="45"/>
        <v/>
      </c>
      <c r="AE173" s="32" t="str">
        <f t="shared" si="46"/>
        <v/>
      </c>
      <c r="AF173" s="32" t="str">
        <f t="shared" si="40"/>
        <v/>
      </c>
      <c r="AG173" s="32" t="str">
        <f t="shared" si="47"/>
        <v/>
      </c>
      <c r="AH173" s="32" t="str">
        <f t="shared" si="48"/>
        <v/>
      </c>
      <c r="AJ173" s="14">
        <f t="shared" si="49"/>
        <v>0</v>
      </c>
      <c r="AK173" s="14">
        <f t="shared" si="50"/>
        <v>0</v>
      </c>
      <c r="AL173" s="14" t="str">
        <f t="shared" si="51"/>
        <v/>
      </c>
      <c r="AM173" s="14">
        <f t="shared" si="56"/>
        <v>0</v>
      </c>
      <c r="AN173" s="14">
        <f t="shared" si="52"/>
        <v>0</v>
      </c>
    </row>
    <row r="174" spans="1:40" ht="25" customHeight="1">
      <c r="A174" s="34">
        <f t="shared" si="41"/>
        <v>163</v>
      </c>
      <c r="B174" s="54" t="str">
        <f t="shared" si="53"/>
        <v/>
      </c>
      <c r="C174" s="133"/>
      <c r="D174" s="31" t="str">
        <f t="shared" si="54"/>
        <v/>
      </c>
      <c r="E174" s="31" t="str">
        <f t="shared" si="55"/>
        <v/>
      </c>
      <c r="F174" s="61"/>
      <c r="G174" s="61"/>
      <c r="H174" s="61"/>
      <c r="I174" s="31" t="str">
        <f t="shared" si="42"/>
        <v/>
      </c>
      <c r="J174" s="31" t="str">
        <f t="shared" si="38"/>
        <v/>
      </c>
      <c r="K174" s="31" t="str">
        <f>IF(J174="","",VLOOKUP(J174,※編集不可※選択項目!H:I,2,0))</f>
        <v/>
      </c>
      <c r="L174" s="134"/>
      <c r="M174" s="135"/>
      <c r="N174" s="134"/>
      <c r="O174" s="61"/>
      <c r="P174" s="135"/>
      <c r="Q174" s="134"/>
      <c r="R174" s="61"/>
      <c r="S174" s="136"/>
      <c r="T174" s="61"/>
      <c r="U174" s="137"/>
      <c r="V174" s="70"/>
      <c r="W174" s="83"/>
      <c r="X174" s="84"/>
      <c r="Y174" s="85"/>
      <c r="Z174" s="32" t="e">
        <f>C174&amp;D174&amp;E174&amp;G174&amp;I174&amp;J174&amp;K174&amp;L174&amp;H174&amp;M174&amp;N174&amp;O174&amp;P174&amp;Q174&amp;R174&amp;#REF!&amp;#REF!</f>
        <v>#REF!</v>
      </c>
      <c r="AA174" s="32" t="e">
        <f t="shared" si="43"/>
        <v>#REF!</v>
      </c>
      <c r="AB174" s="32" t="e">
        <f t="shared" si="44"/>
        <v>#REF!</v>
      </c>
      <c r="AC174" s="32" t="str">
        <f t="shared" si="39"/>
        <v/>
      </c>
      <c r="AD174" s="32" t="str">
        <f t="shared" si="45"/>
        <v/>
      </c>
      <c r="AE174" s="32" t="str">
        <f t="shared" si="46"/>
        <v/>
      </c>
      <c r="AF174" s="32" t="str">
        <f t="shared" si="40"/>
        <v/>
      </c>
      <c r="AG174" s="32" t="str">
        <f t="shared" si="47"/>
        <v/>
      </c>
      <c r="AH174" s="32" t="str">
        <f t="shared" si="48"/>
        <v/>
      </c>
      <c r="AJ174" s="14">
        <f t="shared" si="49"/>
        <v>0</v>
      </c>
      <c r="AK174" s="14">
        <f t="shared" si="50"/>
        <v>0</v>
      </c>
      <c r="AL174" s="14" t="str">
        <f t="shared" si="51"/>
        <v/>
      </c>
      <c r="AM174" s="14">
        <f t="shared" si="56"/>
        <v>0</v>
      </c>
      <c r="AN174" s="14">
        <f t="shared" si="52"/>
        <v>0</v>
      </c>
    </row>
    <row r="175" spans="1:40" ht="25" customHeight="1">
      <c r="A175" s="34">
        <f t="shared" si="41"/>
        <v>164</v>
      </c>
      <c r="B175" s="54" t="str">
        <f t="shared" si="53"/>
        <v/>
      </c>
      <c r="C175" s="133"/>
      <c r="D175" s="31" t="str">
        <f t="shared" si="54"/>
        <v/>
      </c>
      <c r="E175" s="31" t="str">
        <f t="shared" si="55"/>
        <v/>
      </c>
      <c r="F175" s="61"/>
      <c r="G175" s="61"/>
      <c r="H175" s="61"/>
      <c r="I175" s="31" t="str">
        <f t="shared" si="42"/>
        <v/>
      </c>
      <c r="J175" s="31" t="str">
        <f t="shared" si="38"/>
        <v/>
      </c>
      <c r="K175" s="31" t="str">
        <f>IF(J175="","",VLOOKUP(J175,※編集不可※選択項目!H:I,2,0))</f>
        <v/>
      </c>
      <c r="L175" s="134"/>
      <c r="M175" s="135"/>
      <c r="N175" s="134"/>
      <c r="O175" s="61"/>
      <c r="P175" s="135"/>
      <c r="Q175" s="134"/>
      <c r="R175" s="61"/>
      <c r="S175" s="136"/>
      <c r="T175" s="61"/>
      <c r="U175" s="137"/>
      <c r="V175" s="70"/>
      <c r="W175" s="83"/>
      <c r="X175" s="84"/>
      <c r="Y175" s="85"/>
      <c r="Z175" s="32" t="e">
        <f>C175&amp;D175&amp;E175&amp;G175&amp;I175&amp;J175&amp;K175&amp;L175&amp;H175&amp;M175&amp;N175&amp;O175&amp;P175&amp;Q175&amp;R175&amp;#REF!&amp;#REF!</f>
        <v>#REF!</v>
      </c>
      <c r="AA175" s="32" t="e">
        <f t="shared" si="43"/>
        <v>#REF!</v>
      </c>
      <c r="AB175" s="32" t="e">
        <f t="shared" si="44"/>
        <v>#REF!</v>
      </c>
      <c r="AC175" s="32" t="str">
        <f t="shared" si="39"/>
        <v/>
      </c>
      <c r="AD175" s="32" t="str">
        <f t="shared" si="45"/>
        <v/>
      </c>
      <c r="AE175" s="32" t="str">
        <f t="shared" si="46"/>
        <v/>
      </c>
      <c r="AF175" s="32" t="str">
        <f t="shared" si="40"/>
        <v/>
      </c>
      <c r="AG175" s="32" t="str">
        <f t="shared" si="47"/>
        <v/>
      </c>
      <c r="AH175" s="32" t="str">
        <f t="shared" si="48"/>
        <v/>
      </c>
      <c r="AJ175" s="14">
        <f t="shared" si="49"/>
        <v>0</v>
      </c>
      <c r="AK175" s="14">
        <f t="shared" si="50"/>
        <v>0</v>
      </c>
      <c r="AL175" s="14" t="str">
        <f t="shared" si="51"/>
        <v/>
      </c>
      <c r="AM175" s="14">
        <f t="shared" si="56"/>
        <v>0</v>
      </c>
      <c r="AN175" s="14">
        <f t="shared" si="52"/>
        <v>0</v>
      </c>
    </row>
    <row r="176" spans="1:40" ht="25" customHeight="1">
      <c r="A176" s="34">
        <f t="shared" si="41"/>
        <v>165</v>
      </c>
      <c r="B176" s="54" t="str">
        <f t="shared" si="53"/>
        <v/>
      </c>
      <c r="C176" s="133"/>
      <c r="D176" s="31" t="str">
        <f t="shared" si="54"/>
        <v/>
      </c>
      <c r="E176" s="31" t="str">
        <f t="shared" si="55"/>
        <v/>
      </c>
      <c r="F176" s="61"/>
      <c r="G176" s="61"/>
      <c r="H176" s="61"/>
      <c r="I176" s="31" t="str">
        <f t="shared" si="42"/>
        <v/>
      </c>
      <c r="J176" s="31" t="str">
        <f t="shared" si="38"/>
        <v/>
      </c>
      <c r="K176" s="31" t="str">
        <f>IF(J176="","",VLOOKUP(J176,※編集不可※選択項目!H:I,2,0))</f>
        <v/>
      </c>
      <c r="L176" s="134"/>
      <c r="M176" s="135"/>
      <c r="N176" s="134"/>
      <c r="O176" s="61"/>
      <c r="P176" s="135"/>
      <c r="Q176" s="134"/>
      <c r="R176" s="61"/>
      <c r="S176" s="136"/>
      <c r="T176" s="61"/>
      <c r="U176" s="137"/>
      <c r="V176" s="70"/>
      <c r="W176" s="83"/>
      <c r="X176" s="84"/>
      <c r="Y176" s="85"/>
      <c r="Z176" s="32" t="e">
        <f>C176&amp;D176&amp;E176&amp;G176&amp;I176&amp;J176&amp;K176&amp;L176&amp;H176&amp;M176&amp;N176&amp;O176&amp;P176&amp;Q176&amp;R176&amp;#REF!&amp;#REF!</f>
        <v>#REF!</v>
      </c>
      <c r="AA176" s="32" t="e">
        <f t="shared" si="43"/>
        <v>#REF!</v>
      </c>
      <c r="AB176" s="32" t="e">
        <f t="shared" si="44"/>
        <v>#REF!</v>
      </c>
      <c r="AC176" s="32" t="str">
        <f t="shared" si="39"/>
        <v/>
      </c>
      <c r="AD176" s="32" t="str">
        <f t="shared" si="45"/>
        <v/>
      </c>
      <c r="AE176" s="32" t="str">
        <f t="shared" si="46"/>
        <v/>
      </c>
      <c r="AF176" s="32" t="str">
        <f t="shared" si="40"/>
        <v/>
      </c>
      <c r="AG176" s="32" t="str">
        <f t="shared" si="47"/>
        <v/>
      </c>
      <c r="AH176" s="32" t="str">
        <f t="shared" si="48"/>
        <v/>
      </c>
      <c r="AJ176" s="14">
        <f t="shared" si="49"/>
        <v>0</v>
      </c>
      <c r="AK176" s="14">
        <f t="shared" si="50"/>
        <v>0</v>
      </c>
      <c r="AL176" s="14" t="str">
        <f t="shared" si="51"/>
        <v/>
      </c>
      <c r="AM176" s="14">
        <f t="shared" si="56"/>
        <v>0</v>
      </c>
      <c r="AN176" s="14">
        <f t="shared" si="52"/>
        <v>0</v>
      </c>
    </row>
    <row r="177" spans="1:40" ht="25" customHeight="1">
      <c r="A177" s="34">
        <f t="shared" si="41"/>
        <v>166</v>
      </c>
      <c r="B177" s="54" t="str">
        <f t="shared" si="53"/>
        <v/>
      </c>
      <c r="C177" s="133"/>
      <c r="D177" s="31" t="str">
        <f t="shared" si="54"/>
        <v/>
      </c>
      <c r="E177" s="31" t="str">
        <f t="shared" si="55"/>
        <v/>
      </c>
      <c r="F177" s="61"/>
      <c r="G177" s="61"/>
      <c r="H177" s="61"/>
      <c r="I177" s="31" t="str">
        <f t="shared" si="42"/>
        <v/>
      </c>
      <c r="J177" s="31" t="str">
        <f t="shared" si="38"/>
        <v/>
      </c>
      <c r="K177" s="31" t="str">
        <f>IF(J177="","",VLOOKUP(J177,※編集不可※選択項目!H:I,2,0))</f>
        <v/>
      </c>
      <c r="L177" s="134"/>
      <c r="M177" s="135"/>
      <c r="N177" s="134"/>
      <c r="O177" s="61"/>
      <c r="P177" s="135"/>
      <c r="Q177" s="134"/>
      <c r="R177" s="61"/>
      <c r="S177" s="136"/>
      <c r="T177" s="61"/>
      <c r="U177" s="137"/>
      <c r="V177" s="70"/>
      <c r="W177" s="83"/>
      <c r="X177" s="84"/>
      <c r="Y177" s="85"/>
      <c r="Z177" s="32" t="e">
        <f>C177&amp;D177&amp;E177&amp;G177&amp;I177&amp;J177&amp;K177&amp;L177&amp;H177&amp;M177&amp;N177&amp;O177&amp;P177&amp;Q177&amp;R177&amp;#REF!&amp;#REF!</f>
        <v>#REF!</v>
      </c>
      <c r="AA177" s="32" t="e">
        <f t="shared" si="43"/>
        <v>#REF!</v>
      </c>
      <c r="AB177" s="32" t="e">
        <f t="shared" si="44"/>
        <v>#REF!</v>
      </c>
      <c r="AC177" s="32" t="str">
        <f t="shared" si="39"/>
        <v/>
      </c>
      <c r="AD177" s="32" t="str">
        <f t="shared" si="45"/>
        <v/>
      </c>
      <c r="AE177" s="32" t="str">
        <f t="shared" si="46"/>
        <v/>
      </c>
      <c r="AF177" s="32" t="str">
        <f t="shared" si="40"/>
        <v/>
      </c>
      <c r="AG177" s="32" t="str">
        <f t="shared" si="47"/>
        <v/>
      </c>
      <c r="AH177" s="32" t="str">
        <f t="shared" si="48"/>
        <v/>
      </c>
      <c r="AJ177" s="14">
        <f t="shared" si="49"/>
        <v>0</v>
      </c>
      <c r="AK177" s="14">
        <f t="shared" si="50"/>
        <v>0</v>
      </c>
      <c r="AL177" s="14" t="str">
        <f t="shared" si="51"/>
        <v/>
      </c>
      <c r="AM177" s="14">
        <f t="shared" si="56"/>
        <v>0</v>
      </c>
      <c r="AN177" s="14">
        <f t="shared" si="52"/>
        <v>0</v>
      </c>
    </row>
    <row r="178" spans="1:40" ht="25" customHeight="1">
      <c r="A178" s="34">
        <f t="shared" si="41"/>
        <v>167</v>
      </c>
      <c r="B178" s="54" t="str">
        <f t="shared" si="53"/>
        <v/>
      </c>
      <c r="C178" s="133"/>
      <c r="D178" s="31" t="str">
        <f t="shared" si="54"/>
        <v/>
      </c>
      <c r="E178" s="31" t="str">
        <f t="shared" si="55"/>
        <v/>
      </c>
      <c r="F178" s="61"/>
      <c r="G178" s="61"/>
      <c r="H178" s="61"/>
      <c r="I178" s="31" t="str">
        <f t="shared" si="42"/>
        <v/>
      </c>
      <c r="J178" s="31" t="str">
        <f t="shared" si="38"/>
        <v/>
      </c>
      <c r="K178" s="31" t="str">
        <f>IF(J178="","",VLOOKUP(J178,※編集不可※選択項目!H:I,2,0))</f>
        <v/>
      </c>
      <c r="L178" s="134"/>
      <c r="M178" s="135"/>
      <c r="N178" s="134"/>
      <c r="O178" s="61"/>
      <c r="P178" s="135"/>
      <c r="Q178" s="134"/>
      <c r="R178" s="61"/>
      <c r="S178" s="136"/>
      <c r="T178" s="61"/>
      <c r="U178" s="137"/>
      <c r="V178" s="70"/>
      <c r="W178" s="83"/>
      <c r="X178" s="84"/>
      <c r="Y178" s="85"/>
      <c r="Z178" s="32" t="e">
        <f>C178&amp;D178&amp;E178&amp;G178&amp;I178&amp;J178&amp;K178&amp;L178&amp;H178&amp;M178&amp;N178&amp;O178&amp;P178&amp;Q178&amp;R178&amp;#REF!&amp;#REF!</f>
        <v>#REF!</v>
      </c>
      <c r="AA178" s="32" t="e">
        <f t="shared" si="43"/>
        <v>#REF!</v>
      </c>
      <c r="AB178" s="32" t="e">
        <f t="shared" si="44"/>
        <v>#REF!</v>
      </c>
      <c r="AC178" s="32" t="str">
        <f t="shared" si="39"/>
        <v/>
      </c>
      <c r="AD178" s="32" t="str">
        <f t="shared" si="45"/>
        <v/>
      </c>
      <c r="AE178" s="32" t="str">
        <f t="shared" si="46"/>
        <v/>
      </c>
      <c r="AF178" s="32" t="str">
        <f t="shared" si="40"/>
        <v/>
      </c>
      <c r="AG178" s="32" t="str">
        <f t="shared" si="47"/>
        <v/>
      </c>
      <c r="AH178" s="32" t="str">
        <f t="shared" si="48"/>
        <v/>
      </c>
      <c r="AJ178" s="14">
        <f t="shared" si="49"/>
        <v>0</v>
      </c>
      <c r="AK178" s="14">
        <f t="shared" si="50"/>
        <v>0</v>
      </c>
      <c r="AL178" s="14" t="str">
        <f t="shared" si="51"/>
        <v/>
      </c>
      <c r="AM178" s="14">
        <f t="shared" si="56"/>
        <v>0</v>
      </c>
      <c r="AN178" s="14">
        <f t="shared" si="52"/>
        <v>0</v>
      </c>
    </row>
    <row r="179" spans="1:40" ht="25" customHeight="1">
      <c r="A179" s="34">
        <f t="shared" si="41"/>
        <v>168</v>
      </c>
      <c r="B179" s="54" t="str">
        <f t="shared" si="53"/>
        <v/>
      </c>
      <c r="C179" s="133"/>
      <c r="D179" s="31" t="str">
        <f t="shared" si="54"/>
        <v/>
      </c>
      <c r="E179" s="31" t="str">
        <f t="shared" si="55"/>
        <v/>
      </c>
      <c r="F179" s="61"/>
      <c r="G179" s="61"/>
      <c r="H179" s="61"/>
      <c r="I179" s="31" t="str">
        <f t="shared" si="42"/>
        <v/>
      </c>
      <c r="J179" s="31" t="str">
        <f t="shared" si="38"/>
        <v/>
      </c>
      <c r="K179" s="31" t="str">
        <f>IF(J179="","",VLOOKUP(J179,※編集不可※選択項目!H:I,2,0))</f>
        <v/>
      </c>
      <c r="L179" s="134"/>
      <c r="M179" s="135"/>
      <c r="N179" s="134"/>
      <c r="O179" s="61"/>
      <c r="P179" s="135"/>
      <c r="Q179" s="134"/>
      <c r="R179" s="61"/>
      <c r="S179" s="136"/>
      <c r="T179" s="61"/>
      <c r="U179" s="137"/>
      <c r="V179" s="70"/>
      <c r="W179" s="83"/>
      <c r="X179" s="84"/>
      <c r="Y179" s="85"/>
      <c r="Z179" s="32" t="e">
        <f>C179&amp;D179&amp;E179&amp;G179&amp;I179&amp;J179&amp;K179&amp;L179&amp;H179&amp;M179&amp;N179&amp;O179&amp;P179&amp;Q179&amp;R179&amp;#REF!&amp;#REF!</f>
        <v>#REF!</v>
      </c>
      <c r="AA179" s="32" t="e">
        <f t="shared" si="43"/>
        <v>#REF!</v>
      </c>
      <c r="AB179" s="32" t="e">
        <f t="shared" si="44"/>
        <v>#REF!</v>
      </c>
      <c r="AC179" s="32" t="str">
        <f t="shared" si="39"/>
        <v/>
      </c>
      <c r="AD179" s="32" t="str">
        <f t="shared" si="45"/>
        <v/>
      </c>
      <c r="AE179" s="32" t="str">
        <f t="shared" si="46"/>
        <v/>
      </c>
      <c r="AF179" s="32" t="str">
        <f t="shared" si="40"/>
        <v/>
      </c>
      <c r="AG179" s="32" t="str">
        <f t="shared" si="47"/>
        <v/>
      </c>
      <c r="AH179" s="32" t="str">
        <f t="shared" si="48"/>
        <v/>
      </c>
      <c r="AJ179" s="14">
        <f t="shared" si="49"/>
        <v>0</v>
      </c>
      <c r="AK179" s="14">
        <f t="shared" si="50"/>
        <v>0</v>
      </c>
      <c r="AL179" s="14" t="str">
        <f t="shared" si="51"/>
        <v/>
      </c>
      <c r="AM179" s="14">
        <f t="shared" si="56"/>
        <v>0</v>
      </c>
      <c r="AN179" s="14">
        <f t="shared" si="52"/>
        <v>0</v>
      </c>
    </row>
    <row r="180" spans="1:40" ht="25" customHeight="1">
      <c r="A180" s="34">
        <f t="shared" si="41"/>
        <v>169</v>
      </c>
      <c r="B180" s="54" t="str">
        <f t="shared" si="53"/>
        <v/>
      </c>
      <c r="C180" s="133"/>
      <c r="D180" s="31" t="str">
        <f t="shared" si="54"/>
        <v/>
      </c>
      <c r="E180" s="31" t="str">
        <f t="shared" si="55"/>
        <v/>
      </c>
      <c r="F180" s="61"/>
      <c r="G180" s="61"/>
      <c r="H180" s="61"/>
      <c r="I180" s="31" t="str">
        <f t="shared" si="42"/>
        <v/>
      </c>
      <c r="J180" s="31" t="str">
        <f t="shared" si="38"/>
        <v/>
      </c>
      <c r="K180" s="31" t="str">
        <f>IF(J180="","",VLOOKUP(J180,※編集不可※選択項目!H:I,2,0))</f>
        <v/>
      </c>
      <c r="L180" s="134"/>
      <c r="M180" s="135"/>
      <c r="N180" s="134"/>
      <c r="O180" s="61"/>
      <c r="P180" s="135"/>
      <c r="Q180" s="134"/>
      <c r="R180" s="61"/>
      <c r="S180" s="136"/>
      <c r="T180" s="61"/>
      <c r="U180" s="137"/>
      <c r="V180" s="70"/>
      <c r="W180" s="83"/>
      <c r="X180" s="84"/>
      <c r="Y180" s="85"/>
      <c r="Z180" s="32" t="e">
        <f>C180&amp;D180&amp;E180&amp;G180&amp;I180&amp;J180&amp;K180&amp;L180&amp;H180&amp;M180&amp;N180&amp;O180&amp;P180&amp;Q180&amp;R180&amp;#REF!&amp;#REF!</f>
        <v>#REF!</v>
      </c>
      <c r="AA180" s="32" t="e">
        <f t="shared" si="43"/>
        <v>#REF!</v>
      </c>
      <c r="AB180" s="32" t="e">
        <f t="shared" si="44"/>
        <v>#REF!</v>
      </c>
      <c r="AC180" s="32" t="str">
        <f t="shared" si="39"/>
        <v/>
      </c>
      <c r="AD180" s="32" t="str">
        <f t="shared" si="45"/>
        <v/>
      </c>
      <c r="AE180" s="32" t="str">
        <f t="shared" si="46"/>
        <v/>
      </c>
      <c r="AF180" s="32" t="str">
        <f t="shared" si="40"/>
        <v/>
      </c>
      <c r="AG180" s="32" t="str">
        <f t="shared" si="47"/>
        <v/>
      </c>
      <c r="AH180" s="32" t="str">
        <f t="shared" si="48"/>
        <v/>
      </c>
      <c r="AJ180" s="14">
        <f t="shared" si="49"/>
        <v>0</v>
      </c>
      <c r="AK180" s="14">
        <f t="shared" si="50"/>
        <v>0</v>
      </c>
      <c r="AL180" s="14" t="str">
        <f t="shared" si="51"/>
        <v/>
      </c>
      <c r="AM180" s="14">
        <f t="shared" si="56"/>
        <v>0</v>
      </c>
      <c r="AN180" s="14">
        <f t="shared" si="52"/>
        <v>0</v>
      </c>
    </row>
    <row r="181" spans="1:40" ht="25" customHeight="1">
      <c r="A181" s="34">
        <f t="shared" si="41"/>
        <v>170</v>
      </c>
      <c r="B181" s="54" t="str">
        <f t="shared" si="53"/>
        <v/>
      </c>
      <c r="C181" s="133"/>
      <c r="D181" s="31" t="str">
        <f t="shared" si="54"/>
        <v/>
      </c>
      <c r="E181" s="31" t="str">
        <f t="shared" si="55"/>
        <v/>
      </c>
      <c r="F181" s="61"/>
      <c r="G181" s="61"/>
      <c r="H181" s="61"/>
      <c r="I181" s="31" t="str">
        <f t="shared" si="42"/>
        <v/>
      </c>
      <c r="J181" s="31" t="str">
        <f t="shared" si="38"/>
        <v/>
      </c>
      <c r="K181" s="31" t="str">
        <f>IF(J181="","",VLOOKUP(J181,※編集不可※選択項目!H:I,2,0))</f>
        <v/>
      </c>
      <c r="L181" s="134"/>
      <c r="M181" s="135"/>
      <c r="N181" s="134"/>
      <c r="O181" s="61"/>
      <c r="P181" s="135"/>
      <c r="Q181" s="134"/>
      <c r="R181" s="61"/>
      <c r="S181" s="136"/>
      <c r="T181" s="61"/>
      <c r="U181" s="137"/>
      <c r="V181" s="70"/>
      <c r="W181" s="83"/>
      <c r="X181" s="84"/>
      <c r="Y181" s="85"/>
      <c r="Z181" s="32" t="e">
        <f>C181&amp;D181&amp;E181&amp;G181&amp;I181&amp;J181&amp;K181&amp;L181&amp;H181&amp;M181&amp;N181&amp;O181&amp;P181&amp;Q181&amp;R181&amp;#REF!&amp;#REF!</f>
        <v>#REF!</v>
      </c>
      <c r="AA181" s="32" t="e">
        <f t="shared" si="43"/>
        <v>#REF!</v>
      </c>
      <c r="AB181" s="32" t="e">
        <f t="shared" si="44"/>
        <v>#REF!</v>
      </c>
      <c r="AC181" s="32" t="str">
        <f t="shared" si="39"/>
        <v/>
      </c>
      <c r="AD181" s="32" t="str">
        <f t="shared" si="45"/>
        <v/>
      </c>
      <c r="AE181" s="32" t="str">
        <f t="shared" si="46"/>
        <v/>
      </c>
      <c r="AF181" s="32" t="str">
        <f t="shared" si="40"/>
        <v/>
      </c>
      <c r="AG181" s="32" t="str">
        <f t="shared" si="47"/>
        <v/>
      </c>
      <c r="AH181" s="32" t="str">
        <f t="shared" si="48"/>
        <v/>
      </c>
      <c r="AJ181" s="14">
        <f t="shared" si="49"/>
        <v>0</v>
      </c>
      <c r="AK181" s="14">
        <f t="shared" si="50"/>
        <v>0</v>
      </c>
      <c r="AL181" s="14" t="str">
        <f t="shared" si="51"/>
        <v/>
      </c>
      <c r="AM181" s="14">
        <f t="shared" si="56"/>
        <v>0</v>
      </c>
      <c r="AN181" s="14">
        <f t="shared" si="52"/>
        <v>0</v>
      </c>
    </row>
    <row r="182" spans="1:40" ht="25" customHeight="1">
      <c r="A182" s="34">
        <f t="shared" si="41"/>
        <v>171</v>
      </c>
      <c r="B182" s="54" t="str">
        <f t="shared" si="53"/>
        <v/>
      </c>
      <c r="C182" s="133"/>
      <c r="D182" s="31" t="str">
        <f t="shared" si="54"/>
        <v/>
      </c>
      <c r="E182" s="31" t="str">
        <f t="shared" si="55"/>
        <v/>
      </c>
      <c r="F182" s="61"/>
      <c r="G182" s="61"/>
      <c r="H182" s="61"/>
      <c r="I182" s="31" t="str">
        <f t="shared" si="42"/>
        <v/>
      </c>
      <c r="J182" s="31" t="str">
        <f t="shared" si="38"/>
        <v/>
      </c>
      <c r="K182" s="31" t="str">
        <f>IF(J182="","",VLOOKUP(J182,※編集不可※選択項目!H:I,2,0))</f>
        <v/>
      </c>
      <c r="L182" s="134"/>
      <c r="M182" s="135"/>
      <c r="N182" s="134"/>
      <c r="O182" s="61"/>
      <c r="P182" s="135"/>
      <c r="Q182" s="134"/>
      <c r="R182" s="61"/>
      <c r="S182" s="136"/>
      <c r="T182" s="61"/>
      <c r="U182" s="137"/>
      <c r="V182" s="70"/>
      <c r="W182" s="83"/>
      <c r="X182" s="84"/>
      <c r="Y182" s="85"/>
      <c r="Z182" s="32" t="e">
        <f>C182&amp;D182&amp;E182&amp;G182&amp;I182&amp;J182&amp;K182&amp;L182&amp;H182&amp;M182&amp;N182&amp;O182&amp;P182&amp;Q182&amp;R182&amp;#REF!&amp;#REF!</f>
        <v>#REF!</v>
      </c>
      <c r="AA182" s="32" t="e">
        <f t="shared" si="43"/>
        <v>#REF!</v>
      </c>
      <c r="AB182" s="32" t="e">
        <f t="shared" si="44"/>
        <v>#REF!</v>
      </c>
      <c r="AC182" s="32" t="str">
        <f t="shared" si="39"/>
        <v/>
      </c>
      <c r="AD182" s="32" t="str">
        <f t="shared" si="45"/>
        <v/>
      </c>
      <c r="AE182" s="32" t="str">
        <f t="shared" si="46"/>
        <v/>
      </c>
      <c r="AF182" s="32" t="str">
        <f t="shared" si="40"/>
        <v/>
      </c>
      <c r="AG182" s="32" t="str">
        <f t="shared" si="47"/>
        <v/>
      </c>
      <c r="AH182" s="32" t="str">
        <f t="shared" si="48"/>
        <v/>
      </c>
      <c r="AJ182" s="14">
        <f t="shared" si="49"/>
        <v>0</v>
      </c>
      <c r="AK182" s="14">
        <f t="shared" si="50"/>
        <v>0</v>
      </c>
      <c r="AL182" s="14" t="str">
        <f t="shared" si="51"/>
        <v/>
      </c>
      <c r="AM182" s="14">
        <f t="shared" si="56"/>
        <v>0</v>
      </c>
      <c r="AN182" s="14">
        <f t="shared" si="52"/>
        <v>0</v>
      </c>
    </row>
    <row r="183" spans="1:40" ht="25" customHeight="1">
      <c r="A183" s="34">
        <f t="shared" si="41"/>
        <v>172</v>
      </c>
      <c r="B183" s="54" t="str">
        <f t="shared" si="53"/>
        <v/>
      </c>
      <c r="C183" s="133"/>
      <c r="D183" s="31" t="str">
        <f t="shared" si="54"/>
        <v/>
      </c>
      <c r="E183" s="31" t="str">
        <f t="shared" si="55"/>
        <v/>
      </c>
      <c r="F183" s="61"/>
      <c r="G183" s="61"/>
      <c r="H183" s="61"/>
      <c r="I183" s="31" t="str">
        <f t="shared" si="42"/>
        <v/>
      </c>
      <c r="J183" s="31" t="str">
        <f t="shared" si="38"/>
        <v/>
      </c>
      <c r="K183" s="31" t="str">
        <f>IF(J183="","",VLOOKUP(J183,※編集不可※選択項目!H:I,2,0))</f>
        <v/>
      </c>
      <c r="L183" s="134"/>
      <c r="M183" s="135"/>
      <c r="N183" s="134"/>
      <c r="O183" s="61"/>
      <c r="P183" s="135"/>
      <c r="Q183" s="134"/>
      <c r="R183" s="61"/>
      <c r="S183" s="136"/>
      <c r="T183" s="61"/>
      <c r="U183" s="137"/>
      <c r="V183" s="70"/>
      <c r="W183" s="83"/>
      <c r="X183" s="84"/>
      <c r="Y183" s="85"/>
      <c r="Z183" s="32" t="e">
        <f>C183&amp;D183&amp;E183&amp;G183&amp;I183&amp;J183&amp;K183&amp;L183&amp;H183&amp;M183&amp;N183&amp;O183&amp;P183&amp;Q183&amp;R183&amp;#REF!&amp;#REF!</f>
        <v>#REF!</v>
      </c>
      <c r="AA183" s="32" t="e">
        <f t="shared" si="43"/>
        <v>#REF!</v>
      </c>
      <c r="AB183" s="32" t="e">
        <f t="shared" si="44"/>
        <v>#REF!</v>
      </c>
      <c r="AC183" s="32" t="str">
        <f t="shared" si="39"/>
        <v/>
      </c>
      <c r="AD183" s="32" t="str">
        <f t="shared" si="45"/>
        <v/>
      </c>
      <c r="AE183" s="32" t="str">
        <f t="shared" si="46"/>
        <v/>
      </c>
      <c r="AF183" s="32" t="str">
        <f t="shared" si="40"/>
        <v/>
      </c>
      <c r="AG183" s="32" t="str">
        <f t="shared" si="47"/>
        <v/>
      </c>
      <c r="AH183" s="32" t="str">
        <f t="shared" si="48"/>
        <v/>
      </c>
      <c r="AJ183" s="14">
        <f t="shared" si="49"/>
        <v>0</v>
      </c>
      <c r="AK183" s="14">
        <f t="shared" si="50"/>
        <v>0</v>
      </c>
      <c r="AL183" s="14" t="str">
        <f t="shared" si="51"/>
        <v/>
      </c>
      <c r="AM183" s="14">
        <f t="shared" si="56"/>
        <v>0</v>
      </c>
      <c r="AN183" s="14">
        <f t="shared" si="52"/>
        <v>0</v>
      </c>
    </row>
    <row r="184" spans="1:40" ht="25" customHeight="1">
      <c r="A184" s="34">
        <f t="shared" si="41"/>
        <v>173</v>
      </c>
      <c r="B184" s="54" t="str">
        <f t="shared" si="53"/>
        <v/>
      </c>
      <c r="C184" s="133"/>
      <c r="D184" s="31" t="str">
        <f t="shared" si="54"/>
        <v/>
      </c>
      <c r="E184" s="31" t="str">
        <f t="shared" si="55"/>
        <v/>
      </c>
      <c r="F184" s="61"/>
      <c r="G184" s="61"/>
      <c r="H184" s="61"/>
      <c r="I184" s="31" t="str">
        <f t="shared" si="42"/>
        <v/>
      </c>
      <c r="J184" s="31" t="str">
        <f t="shared" si="38"/>
        <v/>
      </c>
      <c r="K184" s="31" t="str">
        <f>IF(J184="","",VLOOKUP(J184,※編集不可※選択項目!H:I,2,0))</f>
        <v/>
      </c>
      <c r="L184" s="134"/>
      <c r="M184" s="135"/>
      <c r="N184" s="134"/>
      <c r="O184" s="61"/>
      <c r="P184" s="135"/>
      <c r="Q184" s="134"/>
      <c r="R184" s="61"/>
      <c r="S184" s="136"/>
      <c r="T184" s="61"/>
      <c r="U184" s="137"/>
      <c r="V184" s="70"/>
      <c r="W184" s="83"/>
      <c r="X184" s="84"/>
      <c r="Y184" s="85"/>
      <c r="Z184" s="32" t="e">
        <f>C184&amp;D184&amp;E184&amp;G184&amp;I184&amp;J184&amp;K184&amp;L184&amp;H184&amp;M184&amp;N184&amp;O184&amp;P184&amp;Q184&amp;R184&amp;#REF!&amp;#REF!</f>
        <v>#REF!</v>
      </c>
      <c r="AA184" s="32" t="e">
        <f t="shared" si="43"/>
        <v>#REF!</v>
      </c>
      <c r="AB184" s="32" t="e">
        <f t="shared" si="44"/>
        <v>#REF!</v>
      </c>
      <c r="AC184" s="32" t="str">
        <f t="shared" si="39"/>
        <v/>
      </c>
      <c r="AD184" s="32" t="str">
        <f t="shared" si="45"/>
        <v/>
      </c>
      <c r="AE184" s="32" t="str">
        <f t="shared" si="46"/>
        <v/>
      </c>
      <c r="AF184" s="32" t="str">
        <f t="shared" si="40"/>
        <v/>
      </c>
      <c r="AG184" s="32" t="str">
        <f t="shared" si="47"/>
        <v/>
      </c>
      <c r="AH184" s="32" t="str">
        <f t="shared" si="48"/>
        <v/>
      </c>
      <c r="AJ184" s="14">
        <f t="shared" si="49"/>
        <v>0</v>
      </c>
      <c r="AK184" s="14">
        <f t="shared" si="50"/>
        <v>0</v>
      </c>
      <c r="AL184" s="14" t="str">
        <f t="shared" si="51"/>
        <v/>
      </c>
      <c r="AM184" s="14">
        <f t="shared" si="56"/>
        <v>0</v>
      </c>
      <c r="AN184" s="14">
        <f t="shared" si="52"/>
        <v>0</v>
      </c>
    </row>
    <row r="185" spans="1:40" ht="25" customHeight="1">
      <c r="A185" s="34">
        <f t="shared" si="41"/>
        <v>174</v>
      </c>
      <c r="B185" s="54" t="str">
        <f t="shared" si="53"/>
        <v/>
      </c>
      <c r="C185" s="133"/>
      <c r="D185" s="31" t="str">
        <f t="shared" si="54"/>
        <v/>
      </c>
      <c r="E185" s="31" t="str">
        <f t="shared" si="55"/>
        <v/>
      </c>
      <c r="F185" s="61"/>
      <c r="G185" s="61"/>
      <c r="H185" s="61"/>
      <c r="I185" s="31" t="str">
        <f t="shared" si="42"/>
        <v/>
      </c>
      <c r="J185" s="31" t="str">
        <f t="shared" si="38"/>
        <v/>
      </c>
      <c r="K185" s="31" t="str">
        <f>IF(J185="","",VLOOKUP(J185,※編集不可※選択項目!H:I,2,0))</f>
        <v/>
      </c>
      <c r="L185" s="134"/>
      <c r="M185" s="135"/>
      <c r="N185" s="134"/>
      <c r="O185" s="61"/>
      <c r="P185" s="135"/>
      <c r="Q185" s="134"/>
      <c r="R185" s="61"/>
      <c r="S185" s="136"/>
      <c r="T185" s="61"/>
      <c r="U185" s="137"/>
      <c r="V185" s="70"/>
      <c r="W185" s="83"/>
      <c r="X185" s="84"/>
      <c r="Y185" s="85"/>
      <c r="Z185" s="32" t="e">
        <f>C185&amp;D185&amp;E185&amp;G185&amp;I185&amp;J185&amp;K185&amp;L185&amp;H185&amp;M185&amp;N185&amp;O185&amp;P185&amp;Q185&amp;R185&amp;#REF!&amp;#REF!</f>
        <v>#REF!</v>
      </c>
      <c r="AA185" s="32" t="e">
        <f t="shared" si="43"/>
        <v>#REF!</v>
      </c>
      <c r="AB185" s="32" t="e">
        <f t="shared" si="44"/>
        <v>#REF!</v>
      </c>
      <c r="AC185" s="32" t="str">
        <f t="shared" si="39"/>
        <v/>
      </c>
      <c r="AD185" s="32" t="str">
        <f t="shared" si="45"/>
        <v/>
      </c>
      <c r="AE185" s="32" t="str">
        <f t="shared" si="46"/>
        <v/>
      </c>
      <c r="AF185" s="32" t="str">
        <f t="shared" si="40"/>
        <v/>
      </c>
      <c r="AG185" s="32" t="str">
        <f t="shared" si="47"/>
        <v/>
      </c>
      <c r="AH185" s="32" t="str">
        <f t="shared" si="48"/>
        <v/>
      </c>
      <c r="AJ185" s="14">
        <f t="shared" si="49"/>
        <v>0</v>
      </c>
      <c r="AK185" s="14">
        <f t="shared" si="50"/>
        <v>0</v>
      </c>
      <c r="AL185" s="14" t="str">
        <f t="shared" si="51"/>
        <v/>
      </c>
      <c r="AM185" s="14">
        <f t="shared" si="56"/>
        <v>0</v>
      </c>
      <c r="AN185" s="14">
        <f t="shared" si="52"/>
        <v>0</v>
      </c>
    </row>
    <row r="186" spans="1:40" ht="25" customHeight="1">
      <c r="A186" s="34">
        <f t="shared" si="41"/>
        <v>175</v>
      </c>
      <c r="B186" s="54" t="str">
        <f t="shared" si="53"/>
        <v/>
      </c>
      <c r="C186" s="133"/>
      <c r="D186" s="31" t="str">
        <f t="shared" si="54"/>
        <v/>
      </c>
      <c r="E186" s="31" t="str">
        <f t="shared" si="55"/>
        <v/>
      </c>
      <c r="F186" s="61"/>
      <c r="G186" s="61"/>
      <c r="H186" s="61"/>
      <c r="I186" s="31" t="str">
        <f t="shared" si="42"/>
        <v/>
      </c>
      <c r="J186" s="31" t="str">
        <f t="shared" si="38"/>
        <v/>
      </c>
      <c r="K186" s="31" t="str">
        <f>IF(J186="","",VLOOKUP(J186,※編集不可※選択項目!H:I,2,0))</f>
        <v/>
      </c>
      <c r="L186" s="134"/>
      <c r="M186" s="135"/>
      <c r="N186" s="134"/>
      <c r="O186" s="61"/>
      <c r="P186" s="135"/>
      <c r="Q186" s="134"/>
      <c r="R186" s="61"/>
      <c r="S186" s="136"/>
      <c r="T186" s="61"/>
      <c r="U186" s="137"/>
      <c r="V186" s="70"/>
      <c r="W186" s="83"/>
      <c r="X186" s="84"/>
      <c r="Y186" s="85"/>
      <c r="Z186" s="32" t="e">
        <f>C186&amp;D186&amp;E186&amp;G186&amp;I186&amp;J186&amp;K186&amp;L186&amp;H186&amp;M186&amp;N186&amp;O186&amp;P186&amp;Q186&amp;R186&amp;#REF!&amp;#REF!</f>
        <v>#REF!</v>
      </c>
      <c r="AA186" s="32" t="e">
        <f t="shared" si="43"/>
        <v>#REF!</v>
      </c>
      <c r="AB186" s="32" t="e">
        <f t="shared" si="44"/>
        <v>#REF!</v>
      </c>
      <c r="AC186" s="32" t="str">
        <f t="shared" si="39"/>
        <v/>
      </c>
      <c r="AD186" s="32" t="str">
        <f t="shared" si="45"/>
        <v/>
      </c>
      <c r="AE186" s="32" t="str">
        <f t="shared" si="46"/>
        <v/>
      </c>
      <c r="AF186" s="32" t="str">
        <f t="shared" si="40"/>
        <v/>
      </c>
      <c r="AG186" s="32" t="str">
        <f t="shared" si="47"/>
        <v/>
      </c>
      <c r="AH186" s="32" t="str">
        <f t="shared" si="48"/>
        <v/>
      </c>
      <c r="AJ186" s="14">
        <f t="shared" si="49"/>
        <v>0</v>
      </c>
      <c r="AK186" s="14">
        <f t="shared" si="50"/>
        <v>0</v>
      </c>
      <c r="AL186" s="14" t="str">
        <f t="shared" si="51"/>
        <v/>
      </c>
      <c r="AM186" s="14">
        <f t="shared" si="56"/>
        <v>0</v>
      </c>
      <c r="AN186" s="14">
        <f t="shared" si="52"/>
        <v>0</v>
      </c>
    </row>
    <row r="187" spans="1:40" ht="25" customHeight="1">
      <c r="A187" s="34">
        <f t="shared" si="41"/>
        <v>176</v>
      </c>
      <c r="B187" s="54" t="str">
        <f t="shared" si="53"/>
        <v/>
      </c>
      <c r="C187" s="133"/>
      <c r="D187" s="31" t="str">
        <f t="shared" si="54"/>
        <v/>
      </c>
      <c r="E187" s="31" t="str">
        <f t="shared" si="55"/>
        <v/>
      </c>
      <c r="F187" s="61"/>
      <c r="G187" s="61"/>
      <c r="H187" s="61"/>
      <c r="I187" s="31" t="str">
        <f t="shared" si="42"/>
        <v/>
      </c>
      <c r="J187" s="31" t="str">
        <f t="shared" si="38"/>
        <v/>
      </c>
      <c r="K187" s="31" t="str">
        <f>IF(J187="","",VLOOKUP(J187,※編集不可※選択項目!H:I,2,0))</f>
        <v/>
      </c>
      <c r="L187" s="134"/>
      <c r="M187" s="135"/>
      <c r="N187" s="134"/>
      <c r="O187" s="61"/>
      <c r="P187" s="135"/>
      <c r="Q187" s="134"/>
      <c r="R187" s="61"/>
      <c r="S187" s="136"/>
      <c r="T187" s="61"/>
      <c r="U187" s="137"/>
      <c r="V187" s="70"/>
      <c r="W187" s="83"/>
      <c r="X187" s="84"/>
      <c r="Y187" s="85"/>
      <c r="Z187" s="32" t="e">
        <f>C187&amp;D187&amp;E187&amp;G187&amp;I187&amp;J187&amp;K187&amp;L187&amp;H187&amp;M187&amp;N187&amp;O187&amp;P187&amp;Q187&amp;R187&amp;#REF!&amp;#REF!</f>
        <v>#REF!</v>
      </c>
      <c r="AA187" s="32" t="e">
        <f t="shared" si="43"/>
        <v>#REF!</v>
      </c>
      <c r="AB187" s="32" t="e">
        <f t="shared" si="44"/>
        <v>#REF!</v>
      </c>
      <c r="AC187" s="32" t="str">
        <f t="shared" si="39"/>
        <v/>
      </c>
      <c r="AD187" s="32" t="str">
        <f t="shared" si="45"/>
        <v/>
      </c>
      <c r="AE187" s="32" t="str">
        <f t="shared" si="46"/>
        <v/>
      </c>
      <c r="AF187" s="32" t="str">
        <f t="shared" si="40"/>
        <v/>
      </c>
      <c r="AG187" s="32" t="str">
        <f t="shared" si="47"/>
        <v/>
      </c>
      <c r="AH187" s="32" t="str">
        <f t="shared" si="48"/>
        <v/>
      </c>
      <c r="AJ187" s="14">
        <f t="shared" si="49"/>
        <v>0</v>
      </c>
      <c r="AK187" s="14">
        <f t="shared" si="50"/>
        <v>0</v>
      </c>
      <c r="AL187" s="14" t="str">
        <f t="shared" si="51"/>
        <v/>
      </c>
      <c r="AM187" s="14">
        <f t="shared" si="56"/>
        <v>0</v>
      </c>
      <c r="AN187" s="14">
        <f t="shared" si="52"/>
        <v>0</v>
      </c>
    </row>
    <row r="188" spans="1:40" ht="25" customHeight="1">
      <c r="A188" s="34">
        <f t="shared" si="41"/>
        <v>177</v>
      </c>
      <c r="B188" s="54" t="str">
        <f t="shared" si="53"/>
        <v/>
      </c>
      <c r="C188" s="133"/>
      <c r="D188" s="31" t="str">
        <f t="shared" si="54"/>
        <v/>
      </c>
      <c r="E188" s="31" t="str">
        <f t="shared" si="55"/>
        <v/>
      </c>
      <c r="F188" s="61"/>
      <c r="G188" s="61"/>
      <c r="H188" s="61"/>
      <c r="I188" s="31" t="str">
        <f t="shared" si="42"/>
        <v/>
      </c>
      <c r="J188" s="31" t="str">
        <f t="shared" si="38"/>
        <v/>
      </c>
      <c r="K188" s="31" t="str">
        <f>IF(J188="","",VLOOKUP(J188,※編集不可※選択項目!H:I,2,0))</f>
        <v/>
      </c>
      <c r="L188" s="134"/>
      <c r="M188" s="135"/>
      <c r="N188" s="134"/>
      <c r="O188" s="61"/>
      <c r="P188" s="135"/>
      <c r="Q188" s="134"/>
      <c r="R188" s="61"/>
      <c r="S188" s="136"/>
      <c r="T188" s="61"/>
      <c r="U188" s="137"/>
      <c r="V188" s="70"/>
      <c r="W188" s="83"/>
      <c r="X188" s="84"/>
      <c r="Y188" s="85"/>
      <c r="Z188" s="32" t="e">
        <f>C188&amp;D188&amp;E188&amp;G188&amp;I188&amp;J188&amp;K188&amp;L188&amp;H188&amp;M188&amp;N188&amp;O188&amp;P188&amp;Q188&amp;R188&amp;#REF!&amp;#REF!</f>
        <v>#REF!</v>
      </c>
      <c r="AA188" s="32" t="e">
        <f t="shared" si="43"/>
        <v>#REF!</v>
      </c>
      <c r="AB188" s="32" t="e">
        <f t="shared" si="44"/>
        <v>#REF!</v>
      </c>
      <c r="AC188" s="32" t="str">
        <f t="shared" si="39"/>
        <v/>
      </c>
      <c r="AD188" s="32" t="str">
        <f t="shared" si="45"/>
        <v/>
      </c>
      <c r="AE188" s="32" t="str">
        <f t="shared" si="46"/>
        <v/>
      </c>
      <c r="AF188" s="32" t="str">
        <f t="shared" si="40"/>
        <v/>
      </c>
      <c r="AG188" s="32" t="str">
        <f t="shared" si="47"/>
        <v/>
      </c>
      <c r="AH188" s="32" t="str">
        <f t="shared" si="48"/>
        <v/>
      </c>
      <c r="AJ188" s="14">
        <f t="shared" si="49"/>
        <v>0</v>
      </c>
      <c r="AK188" s="14">
        <f t="shared" si="50"/>
        <v>0</v>
      </c>
      <c r="AL188" s="14" t="str">
        <f t="shared" si="51"/>
        <v/>
      </c>
      <c r="AM188" s="14">
        <f t="shared" si="56"/>
        <v>0</v>
      </c>
      <c r="AN188" s="14">
        <f t="shared" si="52"/>
        <v>0</v>
      </c>
    </row>
    <row r="189" spans="1:40" ht="25" customHeight="1">
      <c r="A189" s="34">
        <f t="shared" si="41"/>
        <v>178</v>
      </c>
      <c r="B189" s="54" t="str">
        <f t="shared" si="53"/>
        <v/>
      </c>
      <c r="C189" s="133"/>
      <c r="D189" s="31" t="str">
        <f t="shared" si="54"/>
        <v/>
      </c>
      <c r="E189" s="31" t="str">
        <f t="shared" si="55"/>
        <v/>
      </c>
      <c r="F189" s="61"/>
      <c r="G189" s="61"/>
      <c r="H189" s="61"/>
      <c r="I189" s="31" t="str">
        <f t="shared" si="42"/>
        <v/>
      </c>
      <c r="J189" s="31" t="str">
        <f t="shared" si="38"/>
        <v/>
      </c>
      <c r="K189" s="31" t="str">
        <f>IF(J189="","",VLOOKUP(J189,※編集不可※選択項目!H:I,2,0))</f>
        <v/>
      </c>
      <c r="L189" s="134"/>
      <c r="M189" s="135"/>
      <c r="N189" s="134"/>
      <c r="O189" s="61"/>
      <c r="P189" s="135"/>
      <c r="Q189" s="134"/>
      <c r="R189" s="61"/>
      <c r="S189" s="136"/>
      <c r="T189" s="61"/>
      <c r="U189" s="137"/>
      <c r="V189" s="70"/>
      <c r="W189" s="83"/>
      <c r="X189" s="84"/>
      <c r="Y189" s="85"/>
      <c r="Z189" s="32" t="e">
        <f>C189&amp;D189&amp;E189&amp;G189&amp;I189&amp;J189&amp;K189&amp;L189&amp;H189&amp;M189&amp;N189&amp;O189&amp;P189&amp;Q189&amp;R189&amp;#REF!&amp;#REF!</f>
        <v>#REF!</v>
      </c>
      <c r="AA189" s="32" t="e">
        <f t="shared" si="43"/>
        <v>#REF!</v>
      </c>
      <c r="AB189" s="32" t="e">
        <f t="shared" si="44"/>
        <v>#REF!</v>
      </c>
      <c r="AC189" s="32" t="str">
        <f t="shared" si="39"/>
        <v/>
      </c>
      <c r="AD189" s="32" t="str">
        <f t="shared" si="45"/>
        <v/>
      </c>
      <c r="AE189" s="32" t="str">
        <f t="shared" si="46"/>
        <v/>
      </c>
      <c r="AF189" s="32" t="str">
        <f t="shared" si="40"/>
        <v/>
      </c>
      <c r="AG189" s="32" t="str">
        <f t="shared" si="47"/>
        <v/>
      </c>
      <c r="AH189" s="32" t="str">
        <f t="shared" si="48"/>
        <v/>
      </c>
      <c r="AJ189" s="14">
        <f t="shared" si="49"/>
        <v>0</v>
      </c>
      <c r="AK189" s="14">
        <f t="shared" si="50"/>
        <v>0</v>
      </c>
      <c r="AL189" s="14" t="str">
        <f t="shared" si="51"/>
        <v/>
      </c>
      <c r="AM189" s="14">
        <f t="shared" si="56"/>
        <v>0</v>
      </c>
      <c r="AN189" s="14">
        <f t="shared" si="52"/>
        <v>0</v>
      </c>
    </row>
    <row r="190" spans="1:40" ht="25" customHeight="1">
      <c r="A190" s="34">
        <f t="shared" si="41"/>
        <v>179</v>
      </c>
      <c r="B190" s="54" t="str">
        <f t="shared" si="53"/>
        <v/>
      </c>
      <c r="C190" s="133"/>
      <c r="D190" s="31" t="str">
        <f t="shared" si="54"/>
        <v/>
      </c>
      <c r="E190" s="31" t="str">
        <f t="shared" si="55"/>
        <v/>
      </c>
      <c r="F190" s="61"/>
      <c r="G190" s="61"/>
      <c r="H190" s="61"/>
      <c r="I190" s="31" t="str">
        <f t="shared" si="42"/>
        <v/>
      </c>
      <c r="J190" s="31" t="str">
        <f t="shared" si="38"/>
        <v/>
      </c>
      <c r="K190" s="31" t="str">
        <f>IF(J190="","",VLOOKUP(J190,※編集不可※選択項目!H:I,2,0))</f>
        <v/>
      </c>
      <c r="L190" s="134"/>
      <c r="M190" s="135"/>
      <c r="N190" s="134"/>
      <c r="O190" s="61"/>
      <c r="P190" s="135"/>
      <c r="Q190" s="134"/>
      <c r="R190" s="61"/>
      <c r="S190" s="136"/>
      <c r="T190" s="61"/>
      <c r="U190" s="137"/>
      <c r="V190" s="70"/>
      <c r="W190" s="83"/>
      <c r="X190" s="84"/>
      <c r="Y190" s="85"/>
      <c r="Z190" s="32" t="e">
        <f>C190&amp;D190&amp;E190&amp;G190&amp;I190&amp;J190&amp;K190&amp;L190&amp;H190&amp;M190&amp;N190&amp;O190&amp;P190&amp;Q190&amp;R190&amp;#REF!&amp;#REF!</f>
        <v>#REF!</v>
      </c>
      <c r="AA190" s="32" t="e">
        <f t="shared" si="43"/>
        <v>#REF!</v>
      </c>
      <c r="AB190" s="32" t="e">
        <f t="shared" si="44"/>
        <v>#REF!</v>
      </c>
      <c r="AC190" s="32" t="str">
        <f t="shared" si="39"/>
        <v/>
      </c>
      <c r="AD190" s="32" t="str">
        <f t="shared" si="45"/>
        <v/>
      </c>
      <c r="AE190" s="32" t="str">
        <f t="shared" si="46"/>
        <v/>
      </c>
      <c r="AF190" s="32" t="str">
        <f t="shared" si="40"/>
        <v/>
      </c>
      <c r="AG190" s="32" t="str">
        <f t="shared" si="47"/>
        <v/>
      </c>
      <c r="AH190" s="32" t="str">
        <f t="shared" si="48"/>
        <v/>
      </c>
      <c r="AJ190" s="14">
        <f t="shared" si="49"/>
        <v>0</v>
      </c>
      <c r="AK190" s="14">
        <f t="shared" si="50"/>
        <v>0</v>
      </c>
      <c r="AL190" s="14" t="str">
        <f t="shared" si="51"/>
        <v/>
      </c>
      <c r="AM190" s="14">
        <f t="shared" si="56"/>
        <v>0</v>
      </c>
      <c r="AN190" s="14">
        <f t="shared" si="52"/>
        <v>0</v>
      </c>
    </row>
    <row r="191" spans="1:40" ht="25" customHeight="1">
      <c r="A191" s="34">
        <f t="shared" si="41"/>
        <v>180</v>
      </c>
      <c r="B191" s="54" t="str">
        <f t="shared" si="53"/>
        <v/>
      </c>
      <c r="C191" s="133"/>
      <c r="D191" s="31" t="str">
        <f t="shared" si="54"/>
        <v/>
      </c>
      <c r="E191" s="31" t="str">
        <f t="shared" si="55"/>
        <v/>
      </c>
      <c r="F191" s="61"/>
      <c r="G191" s="61"/>
      <c r="H191" s="61"/>
      <c r="I191" s="31" t="str">
        <f t="shared" si="42"/>
        <v/>
      </c>
      <c r="J191" s="31" t="str">
        <f t="shared" si="38"/>
        <v/>
      </c>
      <c r="K191" s="31" t="str">
        <f>IF(J191="","",VLOOKUP(J191,※編集不可※選択項目!H:I,2,0))</f>
        <v/>
      </c>
      <c r="L191" s="134"/>
      <c r="M191" s="135"/>
      <c r="N191" s="134"/>
      <c r="O191" s="61"/>
      <c r="P191" s="135"/>
      <c r="Q191" s="134"/>
      <c r="R191" s="61"/>
      <c r="S191" s="136"/>
      <c r="T191" s="61"/>
      <c r="U191" s="137"/>
      <c r="V191" s="70"/>
      <c r="W191" s="83"/>
      <c r="X191" s="84"/>
      <c r="Y191" s="85"/>
      <c r="Z191" s="32" t="e">
        <f>C191&amp;D191&amp;E191&amp;G191&amp;I191&amp;J191&amp;K191&amp;L191&amp;H191&amp;M191&amp;N191&amp;O191&amp;P191&amp;Q191&amp;R191&amp;#REF!&amp;#REF!</f>
        <v>#REF!</v>
      </c>
      <c r="AA191" s="32" t="e">
        <f t="shared" si="43"/>
        <v>#REF!</v>
      </c>
      <c r="AB191" s="32" t="e">
        <f t="shared" si="44"/>
        <v>#REF!</v>
      </c>
      <c r="AC191" s="32" t="str">
        <f t="shared" si="39"/>
        <v/>
      </c>
      <c r="AD191" s="32" t="str">
        <f t="shared" si="45"/>
        <v/>
      </c>
      <c r="AE191" s="32" t="str">
        <f t="shared" si="46"/>
        <v/>
      </c>
      <c r="AF191" s="32" t="str">
        <f t="shared" si="40"/>
        <v/>
      </c>
      <c r="AG191" s="32" t="str">
        <f t="shared" si="47"/>
        <v/>
      </c>
      <c r="AH191" s="32" t="str">
        <f t="shared" si="48"/>
        <v/>
      </c>
      <c r="AJ191" s="14">
        <f t="shared" si="49"/>
        <v>0</v>
      </c>
      <c r="AK191" s="14">
        <f t="shared" si="50"/>
        <v>0</v>
      </c>
      <c r="AL191" s="14" t="str">
        <f t="shared" si="51"/>
        <v/>
      </c>
      <c r="AM191" s="14">
        <f t="shared" si="56"/>
        <v>0</v>
      </c>
      <c r="AN191" s="14">
        <f t="shared" si="52"/>
        <v>0</v>
      </c>
    </row>
    <row r="192" spans="1:40" ht="25" customHeight="1">
      <c r="A192" s="34">
        <f t="shared" si="41"/>
        <v>181</v>
      </c>
      <c r="B192" s="54" t="str">
        <f t="shared" si="53"/>
        <v/>
      </c>
      <c r="C192" s="133"/>
      <c r="D192" s="31" t="str">
        <f t="shared" si="54"/>
        <v/>
      </c>
      <c r="E192" s="31" t="str">
        <f t="shared" si="55"/>
        <v/>
      </c>
      <c r="F192" s="61"/>
      <c r="G192" s="61"/>
      <c r="H192" s="61"/>
      <c r="I192" s="31" t="str">
        <f t="shared" si="42"/>
        <v/>
      </c>
      <c r="J192" s="31" t="str">
        <f t="shared" si="38"/>
        <v/>
      </c>
      <c r="K192" s="31" t="str">
        <f>IF(J192="","",VLOOKUP(J192,※編集不可※選択項目!H:I,2,0))</f>
        <v/>
      </c>
      <c r="L192" s="134"/>
      <c r="M192" s="135"/>
      <c r="N192" s="134"/>
      <c r="O192" s="61"/>
      <c r="P192" s="135"/>
      <c r="Q192" s="134"/>
      <c r="R192" s="61"/>
      <c r="S192" s="136"/>
      <c r="T192" s="61"/>
      <c r="U192" s="137"/>
      <c r="V192" s="70"/>
      <c r="W192" s="83"/>
      <c r="X192" s="84"/>
      <c r="Y192" s="85"/>
      <c r="Z192" s="32" t="e">
        <f>C192&amp;D192&amp;E192&amp;G192&amp;I192&amp;J192&amp;K192&amp;L192&amp;H192&amp;M192&amp;N192&amp;O192&amp;P192&amp;Q192&amp;R192&amp;#REF!&amp;#REF!</f>
        <v>#REF!</v>
      </c>
      <c r="AA192" s="32" t="e">
        <f t="shared" si="43"/>
        <v>#REF!</v>
      </c>
      <c r="AB192" s="32" t="e">
        <f t="shared" si="44"/>
        <v>#REF!</v>
      </c>
      <c r="AC192" s="32" t="str">
        <f t="shared" si="39"/>
        <v/>
      </c>
      <c r="AD192" s="32" t="str">
        <f t="shared" si="45"/>
        <v/>
      </c>
      <c r="AE192" s="32" t="str">
        <f t="shared" si="46"/>
        <v/>
      </c>
      <c r="AF192" s="32" t="str">
        <f t="shared" si="40"/>
        <v/>
      </c>
      <c r="AG192" s="32" t="str">
        <f t="shared" si="47"/>
        <v/>
      </c>
      <c r="AH192" s="32" t="str">
        <f t="shared" si="48"/>
        <v/>
      </c>
      <c r="AJ192" s="14">
        <f t="shared" si="49"/>
        <v>0</v>
      </c>
      <c r="AK192" s="14">
        <f t="shared" si="50"/>
        <v>0</v>
      </c>
      <c r="AL192" s="14" t="str">
        <f t="shared" si="51"/>
        <v/>
      </c>
      <c r="AM192" s="14">
        <f t="shared" si="56"/>
        <v>0</v>
      </c>
      <c r="AN192" s="14">
        <f t="shared" si="52"/>
        <v>0</v>
      </c>
    </row>
    <row r="193" spans="1:40" ht="25" customHeight="1">
      <c r="A193" s="34">
        <f t="shared" si="41"/>
        <v>182</v>
      </c>
      <c r="B193" s="54" t="str">
        <f t="shared" si="53"/>
        <v/>
      </c>
      <c r="C193" s="133"/>
      <c r="D193" s="31" t="str">
        <f t="shared" si="54"/>
        <v/>
      </c>
      <c r="E193" s="31" t="str">
        <f t="shared" si="55"/>
        <v/>
      </c>
      <c r="F193" s="61"/>
      <c r="G193" s="61"/>
      <c r="H193" s="61"/>
      <c r="I193" s="31" t="str">
        <f t="shared" si="42"/>
        <v/>
      </c>
      <c r="J193" s="31" t="str">
        <f t="shared" si="38"/>
        <v/>
      </c>
      <c r="K193" s="31" t="str">
        <f>IF(J193="","",VLOOKUP(J193,※編集不可※選択項目!H:I,2,0))</f>
        <v/>
      </c>
      <c r="L193" s="134"/>
      <c r="M193" s="135"/>
      <c r="N193" s="134"/>
      <c r="O193" s="61"/>
      <c r="P193" s="135"/>
      <c r="Q193" s="134"/>
      <c r="R193" s="61"/>
      <c r="S193" s="136"/>
      <c r="T193" s="61"/>
      <c r="U193" s="137"/>
      <c r="V193" s="70"/>
      <c r="W193" s="83"/>
      <c r="X193" s="84"/>
      <c r="Y193" s="85"/>
      <c r="Z193" s="32" t="e">
        <f>C193&amp;D193&amp;E193&amp;G193&amp;I193&amp;J193&amp;K193&amp;L193&amp;H193&amp;M193&amp;N193&amp;O193&amp;P193&amp;Q193&amp;R193&amp;#REF!&amp;#REF!</f>
        <v>#REF!</v>
      </c>
      <c r="AA193" s="32" t="e">
        <f t="shared" si="43"/>
        <v>#REF!</v>
      </c>
      <c r="AB193" s="32" t="e">
        <f t="shared" si="44"/>
        <v>#REF!</v>
      </c>
      <c r="AC193" s="32" t="str">
        <f t="shared" si="39"/>
        <v/>
      </c>
      <c r="AD193" s="32" t="str">
        <f t="shared" si="45"/>
        <v/>
      </c>
      <c r="AE193" s="32" t="str">
        <f t="shared" si="46"/>
        <v/>
      </c>
      <c r="AF193" s="32" t="str">
        <f t="shared" si="40"/>
        <v/>
      </c>
      <c r="AG193" s="32" t="str">
        <f t="shared" si="47"/>
        <v/>
      </c>
      <c r="AH193" s="32" t="str">
        <f t="shared" si="48"/>
        <v/>
      </c>
      <c r="AJ193" s="14">
        <f t="shared" si="49"/>
        <v>0</v>
      </c>
      <c r="AK193" s="14">
        <f t="shared" si="50"/>
        <v>0</v>
      </c>
      <c r="AL193" s="14" t="str">
        <f t="shared" si="51"/>
        <v/>
      </c>
      <c r="AM193" s="14">
        <f t="shared" si="56"/>
        <v>0</v>
      </c>
      <c r="AN193" s="14">
        <f t="shared" si="52"/>
        <v>0</v>
      </c>
    </row>
    <row r="194" spans="1:40" ht="25" customHeight="1">
      <c r="A194" s="34">
        <f t="shared" si="41"/>
        <v>183</v>
      </c>
      <c r="B194" s="54" t="str">
        <f t="shared" si="53"/>
        <v/>
      </c>
      <c r="C194" s="133"/>
      <c r="D194" s="31" t="str">
        <f t="shared" si="54"/>
        <v/>
      </c>
      <c r="E194" s="31" t="str">
        <f t="shared" si="55"/>
        <v/>
      </c>
      <c r="F194" s="61"/>
      <c r="G194" s="61"/>
      <c r="H194" s="61"/>
      <c r="I194" s="31" t="str">
        <f t="shared" si="42"/>
        <v/>
      </c>
      <c r="J194" s="31" t="str">
        <f t="shared" si="38"/>
        <v/>
      </c>
      <c r="K194" s="31" t="str">
        <f>IF(J194="","",VLOOKUP(J194,※編集不可※選択項目!H:I,2,0))</f>
        <v/>
      </c>
      <c r="L194" s="134"/>
      <c r="M194" s="135"/>
      <c r="N194" s="134"/>
      <c r="O194" s="61"/>
      <c r="P194" s="135"/>
      <c r="Q194" s="134"/>
      <c r="R194" s="61"/>
      <c r="S194" s="136"/>
      <c r="T194" s="61"/>
      <c r="U194" s="137"/>
      <c r="V194" s="70"/>
      <c r="W194" s="83"/>
      <c r="X194" s="84"/>
      <c r="Y194" s="85"/>
      <c r="Z194" s="32" t="e">
        <f>C194&amp;D194&amp;E194&amp;G194&amp;I194&amp;J194&amp;K194&amp;L194&amp;H194&amp;M194&amp;N194&amp;O194&amp;P194&amp;Q194&amp;R194&amp;#REF!&amp;#REF!</f>
        <v>#REF!</v>
      </c>
      <c r="AA194" s="32" t="e">
        <f t="shared" si="43"/>
        <v>#REF!</v>
      </c>
      <c r="AB194" s="32" t="e">
        <f t="shared" si="44"/>
        <v>#REF!</v>
      </c>
      <c r="AC194" s="32" t="str">
        <f t="shared" si="39"/>
        <v/>
      </c>
      <c r="AD194" s="32" t="str">
        <f t="shared" si="45"/>
        <v/>
      </c>
      <c r="AE194" s="32" t="str">
        <f t="shared" si="46"/>
        <v/>
      </c>
      <c r="AF194" s="32" t="str">
        <f t="shared" si="40"/>
        <v/>
      </c>
      <c r="AG194" s="32" t="str">
        <f t="shared" si="47"/>
        <v/>
      </c>
      <c r="AH194" s="32" t="str">
        <f t="shared" si="48"/>
        <v/>
      </c>
      <c r="AJ194" s="14">
        <f t="shared" si="49"/>
        <v>0</v>
      </c>
      <c r="AK194" s="14">
        <f t="shared" si="50"/>
        <v>0</v>
      </c>
      <c r="AL194" s="14" t="str">
        <f t="shared" si="51"/>
        <v/>
      </c>
      <c r="AM194" s="14">
        <f t="shared" si="56"/>
        <v>0</v>
      </c>
      <c r="AN194" s="14">
        <f t="shared" si="52"/>
        <v>0</v>
      </c>
    </row>
    <row r="195" spans="1:40" ht="25" customHeight="1">
      <c r="A195" s="34">
        <f t="shared" si="41"/>
        <v>184</v>
      </c>
      <c r="B195" s="54" t="str">
        <f t="shared" si="53"/>
        <v/>
      </c>
      <c r="C195" s="133"/>
      <c r="D195" s="31" t="str">
        <f t="shared" si="54"/>
        <v/>
      </c>
      <c r="E195" s="31" t="str">
        <f t="shared" si="55"/>
        <v/>
      </c>
      <c r="F195" s="61"/>
      <c r="G195" s="61"/>
      <c r="H195" s="61"/>
      <c r="I195" s="31" t="str">
        <f t="shared" si="42"/>
        <v/>
      </c>
      <c r="J195" s="31" t="str">
        <f t="shared" si="38"/>
        <v/>
      </c>
      <c r="K195" s="31" t="str">
        <f>IF(J195="","",VLOOKUP(J195,※編集不可※選択項目!H:I,2,0))</f>
        <v/>
      </c>
      <c r="L195" s="134"/>
      <c r="M195" s="135"/>
      <c r="N195" s="134"/>
      <c r="O195" s="61"/>
      <c r="P195" s="135"/>
      <c r="Q195" s="134"/>
      <c r="R195" s="61"/>
      <c r="S195" s="136"/>
      <c r="T195" s="61"/>
      <c r="U195" s="137"/>
      <c r="V195" s="70"/>
      <c r="W195" s="83"/>
      <c r="X195" s="84"/>
      <c r="Y195" s="85"/>
      <c r="Z195" s="32" t="e">
        <f>C195&amp;D195&amp;E195&amp;G195&amp;I195&amp;J195&amp;K195&amp;L195&amp;H195&amp;M195&amp;N195&amp;O195&amp;P195&amp;Q195&amp;R195&amp;#REF!&amp;#REF!</f>
        <v>#REF!</v>
      </c>
      <c r="AA195" s="32" t="e">
        <f t="shared" si="43"/>
        <v>#REF!</v>
      </c>
      <c r="AB195" s="32" t="e">
        <f t="shared" si="44"/>
        <v>#REF!</v>
      </c>
      <c r="AC195" s="32" t="str">
        <f t="shared" si="39"/>
        <v/>
      </c>
      <c r="AD195" s="32" t="str">
        <f t="shared" si="45"/>
        <v/>
      </c>
      <c r="AE195" s="32" t="str">
        <f t="shared" si="46"/>
        <v/>
      </c>
      <c r="AF195" s="32" t="str">
        <f t="shared" si="40"/>
        <v/>
      </c>
      <c r="AG195" s="32" t="str">
        <f t="shared" si="47"/>
        <v/>
      </c>
      <c r="AH195" s="32" t="str">
        <f t="shared" si="48"/>
        <v/>
      </c>
      <c r="AJ195" s="14">
        <f t="shared" si="49"/>
        <v>0</v>
      </c>
      <c r="AK195" s="14">
        <f t="shared" si="50"/>
        <v>0</v>
      </c>
      <c r="AL195" s="14" t="str">
        <f t="shared" si="51"/>
        <v/>
      </c>
      <c r="AM195" s="14">
        <f t="shared" si="56"/>
        <v>0</v>
      </c>
      <c r="AN195" s="14">
        <f t="shared" si="52"/>
        <v>0</v>
      </c>
    </row>
    <row r="196" spans="1:40" ht="25" customHeight="1">
      <c r="A196" s="34">
        <f t="shared" si="41"/>
        <v>185</v>
      </c>
      <c r="B196" s="54" t="str">
        <f t="shared" si="53"/>
        <v/>
      </c>
      <c r="C196" s="133"/>
      <c r="D196" s="31" t="str">
        <f t="shared" si="54"/>
        <v/>
      </c>
      <c r="E196" s="31" t="str">
        <f t="shared" si="55"/>
        <v/>
      </c>
      <c r="F196" s="61"/>
      <c r="G196" s="61"/>
      <c r="H196" s="61"/>
      <c r="I196" s="31" t="str">
        <f t="shared" si="42"/>
        <v/>
      </c>
      <c r="J196" s="31" t="str">
        <f t="shared" si="38"/>
        <v/>
      </c>
      <c r="K196" s="31" t="str">
        <f>IF(J196="","",VLOOKUP(J196,※編集不可※選択項目!H:I,2,0))</f>
        <v/>
      </c>
      <c r="L196" s="134"/>
      <c r="M196" s="135"/>
      <c r="N196" s="134"/>
      <c r="O196" s="61"/>
      <c r="P196" s="135"/>
      <c r="Q196" s="134"/>
      <c r="R196" s="61"/>
      <c r="S196" s="136"/>
      <c r="T196" s="61"/>
      <c r="U196" s="137"/>
      <c r="V196" s="70"/>
      <c r="W196" s="83"/>
      <c r="X196" s="84"/>
      <c r="Y196" s="85"/>
      <c r="Z196" s="32" t="e">
        <f>C196&amp;D196&amp;E196&amp;G196&amp;I196&amp;J196&amp;K196&amp;L196&amp;H196&amp;M196&amp;N196&amp;O196&amp;P196&amp;Q196&amp;R196&amp;#REF!&amp;#REF!</f>
        <v>#REF!</v>
      </c>
      <c r="AA196" s="32" t="e">
        <f t="shared" si="43"/>
        <v>#REF!</v>
      </c>
      <c r="AB196" s="32" t="e">
        <f t="shared" si="44"/>
        <v>#REF!</v>
      </c>
      <c r="AC196" s="32" t="str">
        <f t="shared" si="39"/>
        <v/>
      </c>
      <c r="AD196" s="32" t="str">
        <f t="shared" si="45"/>
        <v/>
      </c>
      <c r="AE196" s="32" t="str">
        <f t="shared" si="46"/>
        <v/>
      </c>
      <c r="AF196" s="32" t="str">
        <f t="shared" si="40"/>
        <v/>
      </c>
      <c r="AG196" s="32" t="str">
        <f t="shared" si="47"/>
        <v/>
      </c>
      <c r="AH196" s="32" t="str">
        <f t="shared" si="48"/>
        <v/>
      </c>
      <c r="AJ196" s="14">
        <f t="shared" si="49"/>
        <v>0</v>
      </c>
      <c r="AK196" s="14">
        <f t="shared" si="50"/>
        <v>0</v>
      </c>
      <c r="AL196" s="14" t="str">
        <f t="shared" si="51"/>
        <v/>
      </c>
      <c r="AM196" s="14">
        <f t="shared" si="56"/>
        <v>0</v>
      </c>
      <c r="AN196" s="14">
        <f t="shared" si="52"/>
        <v>0</v>
      </c>
    </row>
    <row r="197" spans="1:40" ht="25" customHeight="1">
      <c r="A197" s="34">
        <f t="shared" si="41"/>
        <v>186</v>
      </c>
      <c r="B197" s="54" t="str">
        <f t="shared" si="53"/>
        <v/>
      </c>
      <c r="C197" s="133"/>
      <c r="D197" s="31" t="str">
        <f t="shared" si="54"/>
        <v/>
      </c>
      <c r="E197" s="31" t="str">
        <f t="shared" si="55"/>
        <v/>
      </c>
      <c r="F197" s="61"/>
      <c r="G197" s="61"/>
      <c r="H197" s="61"/>
      <c r="I197" s="31" t="str">
        <f t="shared" si="42"/>
        <v/>
      </c>
      <c r="J197" s="31" t="str">
        <f t="shared" si="38"/>
        <v/>
      </c>
      <c r="K197" s="31" t="str">
        <f>IF(J197="","",VLOOKUP(J197,※編集不可※選択項目!H:I,2,0))</f>
        <v/>
      </c>
      <c r="L197" s="134"/>
      <c r="M197" s="135"/>
      <c r="N197" s="134"/>
      <c r="O197" s="61"/>
      <c r="P197" s="135"/>
      <c r="Q197" s="134"/>
      <c r="R197" s="61"/>
      <c r="S197" s="136"/>
      <c r="T197" s="61"/>
      <c r="U197" s="137"/>
      <c r="V197" s="70"/>
      <c r="W197" s="83"/>
      <c r="X197" s="84"/>
      <c r="Y197" s="85"/>
      <c r="Z197" s="32" t="e">
        <f>C197&amp;D197&amp;E197&amp;G197&amp;I197&amp;J197&amp;K197&amp;L197&amp;H197&amp;M197&amp;N197&amp;O197&amp;P197&amp;Q197&amp;R197&amp;#REF!&amp;#REF!</f>
        <v>#REF!</v>
      </c>
      <c r="AA197" s="32" t="e">
        <f t="shared" si="43"/>
        <v>#REF!</v>
      </c>
      <c r="AB197" s="32" t="e">
        <f t="shared" si="44"/>
        <v>#REF!</v>
      </c>
      <c r="AC197" s="32" t="str">
        <f t="shared" si="39"/>
        <v/>
      </c>
      <c r="AD197" s="32" t="str">
        <f t="shared" si="45"/>
        <v/>
      </c>
      <c r="AE197" s="32" t="str">
        <f t="shared" si="46"/>
        <v/>
      </c>
      <c r="AF197" s="32" t="str">
        <f t="shared" si="40"/>
        <v/>
      </c>
      <c r="AG197" s="32" t="str">
        <f t="shared" si="47"/>
        <v/>
      </c>
      <c r="AH197" s="32" t="str">
        <f t="shared" si="48"/>
        <v/>
      </c>
      <c r="AJ197" s="14">
        <f t="shared" si="49"/>
        <v>0</v>
      </c>
      <c r="AK197" s="14">
        <f t="shared" si="50"/>
        <v>0</v>
      </c>
      <c r="AL197" s="14" t="str">
        <f t="shared" si="51"/>
        <v/>
      </c>
      <c r="AM197" s="14">
        <f t="shared" si="56"/>
        <v>0</v>
      </c>
      <c r="AN197" s="14">
        <f t="shared" si="52"/>
        <v>0</v>
      </c>
    </row>
    <row r="198" spans="1:40" ht="25" customHeight="1">
      <c r="A198" s="34">
        <f t="shared" si="41"/>
        <v>187</v>
      </c>
      <c r="B198" s="54" t="str">
        <f t="shared" si="53"/>
        <v/>
      </c>
      <c r="C198" s="133"/>
      <c r="D198" s="31" t="str">
        <f t="shared" si="54"/>
        <v/>
      </c>
      <c r="E198" s="31" t="str">
        <f t="shared" si="55"/>
        <v/>
      </c>
      <c r="F198" s="61"/>
      <c r="G198" s="61"/>
      <c r="H198" s="61"/>
      <c r="I198" s="31" t="str">
        <f t="shared" si="42"/>
        <v/>
      </c>
      <c r="J198" s="31" t="str">
        <f t="shared" si="38"/>
        <v/>
      </c>
      <c r="K198" s="31" t="str">
        <f>IF(J198="","",VLOOKUP(J198,※編集不可※選択項目!H:I,2,0))</f>
        <v/>
      </c>
      <c r="L198" s="134"/>
      <c r="M198" s="135"/>
      <c r="N198" s="134"/>
      <c r="O198" s="61"/>
      <c r="P198" s="135"/>
      <c r="Q198" s="134"/>
      <c r="R198" s="61"/>
      <c r="S198" s="136"/>
      <c r="T198" s="61"/>
      <c r="U198" s="137"/>
      <c r="V198" s="70"/>
      <c r="W198" s="83"/>
      <c r="X198" s="84"/>
      <c r="Y198" s="85"/>
      <c r="Z198" s="32" t="e">
        <f>C198&amp;D198&amp;E198&amp;G198&amp;I198&amp;J198&amp;K198&amp;L198&amp;H198&amp;M198&amp;N198&amp;O198&amp;P198&amp;Q198&amp;R198&amp;#REF!&amp;#REF!</f>
        <v>#REF!</v>
      </c>
      <c r="AA198" s="32" t="e">
        <f t="shared" si="43"/>
        <v>#REF!</v>
      </c>
      <c r="AB198" s="32" t="e">
        <f t="shared" si="44"/>
        <v>#REF!</v>
      </c>
      <c r="AC198" s="32" t="str">
        <f t="shared" si="39"/>
        <v/>
      </c>
      <c r="AD198" s="32" t="str">
        <f t="shared" si="45"/>
        <v/>
      </c>
      <c r="AE198" s="32" t="str">
        <f t="shared" si="46"/>
        <v/>
      </c>
      <c r="AF198" s="32" t="str">
        <f t="shared" si="40"/>
        <v/>
      </c>
      <c r="AG198" s="32" t="str">
        <f t="shared" si="47"/>
        <v/>
      </c>
      <c r="AH198" s="32" t="str">
        <f t="shared" si="48"/>
        <v/>
      </c>
      <c r="AJ198" s="14">
        <f t="shared" si="49"/>
        <v>0</v>
      </c>
      <c r="AK198" s="14">
        <f t="shared" si="50"/>
        <v>0</v>
      </c>
      <c r="AL198" s="14" t="str">
        <f t="shared" si="51"/>
        <v/>
      </c>
      <c r="AM198" s="14">
        <f t="shared" si="56"/>
        <v>0</v>
      </c>
      <c r="AN198" s="14">
        <f t="shared" si="52"/>
        <v>0</v>
      </c>
    </row>
    <row r="199" spans="1:40" ht="25" customHeight="1">
      <c r="A199" s="34">
        <f t="shared" si="41"/>
        <v>188</v>
      </c>
      <c r="B199" s="54" t="str">
        <f t="shared" si="53"/>
        <v/>
      </c>
      <c r="C199" s="133"/>
      <c r="D199" s="31" t="str">
        <f t="shared" si="54"/>
        <v/>
      </c>
      <c r="E199" s="31" t="str">
        <f t="shared" si="55"/>
        <v/>
      </c>
      <c r="F199" s="61"/>
      <c r="G199" s="61"/>
      <c r="H199" s="61"/>
      <c r="I199" s="31" t="str">
        <f t="shared" si="42"/>
        <v/>
      </c>
      <c r="J199" s="31" t="str">
        <f t="shared" si="38"/>
        <v/>
      </c>
      <c r="K199" s="31" t="str">
        <f>IF(J199="","",VLOOKUP(J199,※編集不可※選択項目!H:I,2,0))</f>
        <v/>
      </c>
      <c r="L199" s="134"/>
      <c r="M199" s="135"/>
      <c r="N199" s="134"/>
      <c r="O199" s="61"/>
      <c r="P199" s="135"/>
      <c r="Q199" s="134"/>
      <c r="R199" s="61"/>
      <c r="S199" s="136"/>
      <c r="T199" s="61"/>
      <c r="U199" s="137"/>
      <c r="V199" s="70"/>
      <c r="W199" s="83"/>
      <c r="X199" s="84"/>
      <c r="Y199" s="85"/>
      <c r="Z199" s="32" t="e">
        <f>C199&amp;D199&amp;E199&amp;G199&amp;I199&amp;J199&amp;K199&amp;L199&amp;H199&amp;M199&amp;N199&amp;O199&amp;P199&amp;Q199&amp;R199&amp;#REF!&amp;#REF!</f>
        <v>#REF!</v>
      </c>
      <c r="AA199" s="32" t="e">
        <f t="shared" si="43"/>
        <v>#REF!</v>
      </c>
      <c r="AB199" s="32" t="e">
        <f t="shared" si="44"/>
        <v>#REF!</v>
      </c>
      <c r="AC199" s="32" t="str">
        <f t="shared" si="39"/>
        <v/>
      </c>
      <c r="AD199" s="32" t="str">
        <f t="shared" si="45"/>
        <v/>
      </c>
      <c r="AE199" s="32" t="str">
        <f t="shared" si="46"/>
        <v/>
      </c>
      <c r="AF199" s="32" t="str">
        <f t="shared" si="40"/>
        <v/>
      </c>
      <c r="AG199" s="32" t="str">
        <f t="shared" si="47"/>
        <v/>
      </c>
      <c r="AH199" s="32" t="str">
        <f t="shared" si="48"/>
        <v/>
      </c>
      <c r="AJ199" s="14">
        <f t="shared" si="49"/>
        <v>0</v>
      </c>
      <c r="AK199" s="14">
        <f t="shared" si="50"/>
        <v>0</v>
      </c>
      <c r="AL199" s="14" t="str">
        <f t="shared" si="51"/>
        <v/>
      </c>
      <c r="AM199" s="14">
        <f t="shared" si="56"/>
        <v>0</v>
      </c>
      <c r="AN199" s="14">
        <f t="shared" si="52"/>
        <v>0</v>
      </c>
    </row>
    <row r="200" spans="1:40" ht="25" customHeight="1">
      <c r="A200" s="34">
        <f t="shared" si="41"/>
        <v>189</v>
      </c>
      <c r="B200" s="54" t="str">
        <f t="shared" si="53"/>
        <v/>
      </c>
      <c r="C200" s="133"/>
      <c r="D200" s="31" t="str">
        <f t="shared" si="54"/>
        <v/>
      </c>
      <c r="E200" s="31" t="str">
        <f t="shared" si="55"/>
        <v/>
      </c>
      <c r="F200" s="61"/>
      <c r="G200" s="61"/>
      <c r="H200" s="61"/>
      <c r="I200" s="31" t="str">
        <f t="shared" si="42"/>
        <v/>
      </c>
      <c r="J200" s="31" t="str">
        <f t="shared" si="38"/>
        <v/>
      </c>
      <c r="K200" s="31" t="str">
        <f>IF(J200="","",VLOOKUP(J200,※編集不可※選択項目!H:I,2,0))</f>
        <v/>
      </c>
      <c r="L200" s="134"/>
      <c r="M200" s="135"/>
      <c r="N200" s="134"/>
      <c r="O200" s="61"/>
      <c r="P200" s="135"/>
      <c r="Q200" s="134"/>
      <c r="R200" s="61"/>
      <c r="S200" s="136"/>
      <c r="T200" s="61"/>
      <c r="U200" s="137"/>
      <c r="V200" s="70"/>
      <c r="W200" s="83"/>
      <c r="X200" s="84"/>
      <c r="Y200" s="85"/>
      <c r="Z200" s="32" t="e">
        <f>C200&amp;D200&amp;E200&amp;G200&amp;I200&amp;J200&amp;K200&amp;L200&amp;H200&amp;M200&amp;N200&amp;O200&amp;P200&amp;Q200&amp;R200&amp;#REF!&amp;#REF!</f>
        <v>#REF!</v>
      </c>
      <c r="AA200" s="32" t="e">
        <f t="shared" si="43"/>
        <v>#REF!</v>
      </c>
      <c r="AB200" s="32" t="e">
        <f t="shared" si="44"/>
        <v>#REF!</v>
      </c>
      <c r="AC200" s="32" t="str">
        <f t="shared" si="39"/>
        <v/>
      </c>
      <c r="AD200" s="32" t="str">
        <f t="shared" si="45"/>
        <v/>
      </c>
      <c r="AE200" s="32" t="str">
        <f t="shared" si="46"/>
        <v/>
      </c>
      <c r="AF200" s="32" t="str">
        <f t="shared" si="40"/>
        <v/>
      </c>
      <c r="AG200" s="32" t="str">
        <f t="shared" si="47"/>
        <v/>
      </c>
      <c r="AH200" s="32" t="str">
        <f t="shared" si="48"/>
        <v/>
      </c>
      <c r="AJ200" s="14">
        <f t="shared" si="49"/>
        <v>0</v>
      </c>
      <c r="AK200" s="14">
        <f t="shared" si="50"/>
        <v>0</v>
      </c>
      <c r="AL200" s="14" t="str">
        <f t="shared" si="51"/>
        <v/>
      </c>
      <c r="AM200" s="14">
        <f t="shared" si="56"/>
        <v>0</v>
      </c>
      <c r="AN200" s="14">
        <f t="shared" si="52"/>
        <v>0</v>
      </c>
    </row>
    <row r="201" spans="1:40" ht="25" customHeight="1">
      <c r="A201" s="34">
        <f t="shared" si="41"/>
        <v>190</v>
      </c>
      <c r="B201" s="54" t="str">
        <f t="shared" si="53"/>
        <v/>
      </c>
      <c r="C201" s="133"/>
      <c r="D201" s="31" t="str">
        <f t="shared" si="54"/>
        <v/>
      </c>
      <c r="E201" s="31" t="str">
        <f t="shared" si="55"/>
        <v/>
      </c>
      <c r="F201" s="61"/>
      <c r="G201" s="61"/>
      <c r="H201" s="61"/>
      <c r="I201" s="31" t="str">
        <f t="shared" si="42"/>
        <v/>
      </c>
      <c r="J201" s="31" t="str">
        <f t="shared" si="38"/>
        <v/>
      </c>
      <c r="K201" s="31" t="str">
        <f>IF(J201="","",VLOOKUP(J201,※編集不可※選択項目!H:I,2,0))</f>
        <v/>
      </c>
      <c r="L201" s="134"/>
      <c r="M201" s="135"/>
      <c r="N201" s="134"/>
      <c r="O201" s="61"/>
      <c r="P201" s="135"/>
      <c r="Q201" s="134"/>
      <c r="R201" s="61"/>
      <c r="S201" s="136"/>
      <c r="T201" s="61"/>
      <c r="U201" s="137"/>
      <c r="V201" s="70"/>
      <c r="W201" s="83"/>
      <c r="X201" s="84"/>
      <c r="Y201" s="85"/>
      <c r="Z201" s="32" t="e">
        <f>C201&amp;D201&amp;E201&amp;G201&amp;I201&amp;J201&amp;K201&amp;L201&amp;H201&amp;M201&amp;N201&amp;O201&amp;P201&amp;Q201&amp;R201&amp;#REF!&amp;#REF!</f>
        <v>#REF!</v>
      </c>
      <c r="AA201" s="32" t="e">
        <f t="shared" si="43"/>
        <v>#REF!</v>
      </c>
      <c r="AB201" s="32" t="e">
        <f t="shared" si="44"/>
        <v>#REF!</v>
      </c>
      <c r="AC201" s="32" t="str">
        <f t="shared" si="39"/>
        <v/>
      </c>
      <c r="AD201" s="32" t="str">
        <f t="shared" si="45"/>
        <v/>
      </c>
      <c r="AE201" s="32" t="str">
        <f t="shared" si="46"/>
        <v/>
      </c>
      <c r="AF201" s="32" t="str">
        <f t="shared" si="40"/>
        <v/>
      </c>
      <c r="AG201" s="32" t="str">
        <f t="shared" si="47"/>
        <v/>
      </c>
      <c r="AH201" s="32" t="str">
        <f t="shared" si="48"/>
        <v/>
      </c>
      <c r="AJ201" s="14">
        <f t="shared" si="49"/>
        <v>0</v>
      </c>
      <c r="AK201" s="14">
        <f t="shared" si="50"/>
        <v>0</v>
      </c>
      <c r="AL201" s="14" t="str">
        <f t="shared" si="51"/>
        <v/>
      </c>
      <c r="AM201" s="14">
        <f t="shared" si="56"/>
        <v>0</v>
      </c>
      <c r="AN201" s="14">
        <f t="shared" si="52"/>
        <v>0</v>
      </c>
    </row>
    <row r="202" spans="1:40" ht="25" customHeight="1">
      <c r="A202" s="34">
        <f t="shared" si="41"/>
        <v>191</v>
      </c>
      <c r="B202" s="54" t="str">
        <f t="shared" si="53"/>
        <v/>
      </c>
      <c r="C202" s="133"/>
      <c r="D202" s="31" t="str">
        <f t="shared" si="54"/>
        <v/>
      </c>
      <c r="E202" s="31" t="str">
        <f t="shared" si="55"/>
        <v/>
      </c>
      <c r="F202" s="61"/>
      <c r="G202" s="61"/>
      <c r="H202" s="61"/>
      <c r="I202" s="31" t="str">
        <f t="shared" si="42"/>
        <v/>
      </c>
      <c r="J202" s="31" t="str">
        <f t="shared" si="38"/>
        <v/>
      </c>
      <c r="K202" s="31" t="str">
        <f>IF(J202="","",VLOOKUP(J202,※編集不可※選択項目!H:I,2,0))</f>
        <v/>
      </c>
      <c r="L202" s="134"/>
      <c r="M202" s="135"/>
      <c r="N202" s="134"/>
      <c r="O202" s="61"/>
      <c r="P202" s="135"/>
      <c r="Q202" s="134"/>
      <c r="R202" s="61"/>
      <c r="S202" s="136"/>
      <c r="T202" s="61"/>
      <c r="U202" s="137"/>
      <c r="V202" s="70"/>
      <c r="W202" s="83"/>
      <c r="X202" s="84"/>
      <c r="Y202" s="85"/>
      <c r="Z202" s="32" t="e">
        <f>C202&amp;D202&amp;E202&amp;G202&amp;I202&amp;J202&amp;K202&amp;L202&amp;H202&amp;M202&amp;N202&amp;O202&amp;P202&amp;Q202&amp;R202&amp;#REF!&amp;#REF!</f>
        <v>#REF!</v>
      </c>
      <c r="AA202" s="32" t="e">
        <f t="shared" si="43"/>
        <v>#REF!</v>
      </c>
      <c r="AB202" s="32" t="e">
        <f t="shared" si="44"/>
        <v>#REF!</v>
      </c>
      <c r="AC202" s="32" t="str">
        <f t="shared" si="39"/>
        <v/>
      </c>
      <c r="AD202" s="32" t="str">
        <f t="shared" si="45"/>
        <v/>
      </c>
      <c r="AE202" s="32" t="str">
        <f t="shared" si="46"/>
        <v/>
      </c>
      <c r="AF202" s="32" t="str">
        <f t="shared" si="40"/>
        <v/>
      </c>
      <c r="AG202" s="32" t="str">
        <f t="shared" si="47"/>
        <v/>
      </c>
      <c r="AH202" s="32" t="str">
        <f t="shared" si="48"/>
        <v/>
      </c>
      <c r="AJ202" s="14">
        <f t="shared" si="49"/>
        <v>0</v>
      </c>
      <c r="AK202" s="14">
        <f t="shared" si="50"/>
        <v>0</v>
      </c>
      <c r="AL202" s="14" t="str">
        <f t="shared" si="51"/>
        <v/>
      </c>
      <c r="AM202" s="14">
        <f t="shared" si="56"/>
        <v>0</v>
      </c>
      <c r="AN202" s="14">
        <f t="shared" si="52"/>
        <v>0</v>
      </c>
    </row>
    <row r="203" spans="1:40" ht="25" customHeight="1">
      <c r="A203" s="34">
        <f t="shared" si="41"/>
        <v>192</v>
      </c>
      <c r="B203" s="54" t="str">
        <f t="shared" si="53"/>
        <v/>
      </c>
      <c r="C203" s="133"/>
      <c r="D203" s="31" t="str">
        <f t="shared" si="54"/>
        <v/>
      </c>
      <c r="E203" s="31" t="str">
        <f t="shared" si="55"/>
        <v/>
      </c>
      <c r="F203" s="61"/>
      <c r="G203" s="61"/>
      <c r="H203" s="61"/>
      <c r="I203" s="31" t="str">
        <f t="shared" si="42"/>
        <v/>
      </c>
      <c r="J203" s="31" t="str">
        <f t="shared" ref="J203:J266" si="57">IF(C203="","",C203)</f>
        <v/>
      </c>
      <c r="K203" s="31" t="str">
        <f>IF(J203="","",VLOOKUP(J203,※編集不可※選択項目!H:I,2,0))</f>
        <v/>
      </c>
      <c r="L203" s="134"/>
      <c r="M203" s="135"/>
      <c r="N203" s="134"/>
      <c r="O203" s="61"/>
      <c r="P203" s="135"/>
      <c r="Q203" s="134"/>
      <c r="R203" s="61"/>
      <c r="S203" s="136"/>
      <c r="T203" s="61"/>
      <c r="U203" s="137"/>
      <c r="V203" s="70"/>
      <c r="W203" s="83"/>
      <c r="X203" s="84"/>
      <c r="Y203" s="85"/>
      <c r="Z203" s="32" t="e">
        <f>C203&amp;D203&amp;E203&amp;G203&amp;I203&amp;J203&amp;K203&amp;L203&amp;H203&amp;M203&amp;N203&amp;O203&amp;P203&amp;Q203&amp;R203&amp;#REF!&amp;#REF!</f>
        <v>#REF!</v>
      </c>
      <c r="AA203" s="32" t="e">
        <f t="shared" si="43"/>
        <v>#REF!</v>
      </c>
      <c r="AB203" s="32" t="e">
        <f t="shared" si="44"/>
        <v>#REF!</v>
      </c>
      <c r="AC203" s="32" t="str">
        <f t="shared" ref="AC203:AC266" si="58">C203&amp;E203&amp;I203</f>
        <v/>
      </c>
      <c r="AD203" s="32" t="str">
        <f t="shared" si="45"/>
        <v/>
      </c>
      <c r="AE203" s="32" t="str">
        <f t="shared" si="46"/>
        <v/>
      </c>
      <c r="AF203" s="32" t="str">
        <f t="shared" ref="AF203:AF266" si="59">IF(I203="","",I203)</f>
        <v/>
      </c>
      <c r="AG203" s="32" t="str">
        <f t="shared" si="47"/>
        <v/>
      </c>
      <c r="AH203" s="32" t="str">
        <f t="shared" si="48"/>
        <v/>
      </c>
      <c r="AJ203" s="14">
        <f t="shared" si="49"/>
        <v>0</v>
      </c>
      <c r="AK203" s="14">
        <f t="shared" si="50"/>
        <v>0</v>
      </c>
      <c r="AL203" s="14" t="str">
        <f t="shared" si="51"/>
        <v/>
      </c>
      <c r="AM203" s="14">
        <f t="shared" si="56"/>
        <v>0</v>
      </c>
      <c r="AN203" s="14">
        <f t="shared" si="52"/>
        <v>0</v>
      </c>
    </row>
    <row r="204" spans="1:40" ht="25" customHeight="1">
      <c r="A204" s="34">
        <f t="shared" ref="A204:A267" si="60">ROW()-11</f>
        <v>193</v>
      </c>
      <c r="B204" s="54" t="str">
        <f t="shared" si="53"/>
        <v/>
      </c>
      <c r="C204" s="133"/>
      <c r="D204" s="31" t="str">
        <f t="shared" si="54"/>
        <v/>
      </c>
      <c r="E204" s="31" t="str">
        <f t="shared" si="55"/>
        <v/>
      </c>
      <c r="F204" s="61"/>
      <c r="G204" s="61"/>
      <c r="H204" s="61"/>
      <c r="I204" s="31" t="str">
        <f t="shared" ref="I204:I267" si="61">IF(G204="","",G204&amp;"（"&amp;H204&amp;"）")</f>
        <v/>
      </c>
      <c r="J204" s="31" t="str">
        <f t="shared" si="57"/>
        <v/>
      </c>
      <c r="K204" s="31" t="str">
        <f>IF(J204="","",VLOOKUP(J204,※編集不可※選択項目!H:I,2,0))</f>
        <v/>
      </c>
      <c r="L204" s="134"/>
      <c r="M204" s="135"/>
      <c r="N204" s="134"/>
      <c r="O204" s="61"/>
      <c r="P204" s="135"/>
      <c r="Q204" s="134"/>
      <c r="R204" s="61"/>
      <c r="S204" s="136"/>
      <c r="T204" s="61"/>
      <c r="U204" s="137"/>
      <c r="V204" s="70"/>
      <c r="W204" s="83"/>
      <c r="X204" s="84"/>
      <c r="Y204" s="85"/>
      <c r="Z204" s="32" t="e">
        <f>C204&amp;D204&amp;E204&amp;G204&amp;I204&amp;J204&amp;K204&amp;L204&amp;H204&amp;M204&amp;N204&amp;O204&amp;P204&amp;Q204&amp;R204&amp;#REF!&amp;#REF!</f>
        <v>#REF!</v>
      </c>
      <c r="AA204" s="32" t="e">
        <f t="shared" ref="AA204:AA267" si="62">IF(Z204="","",COUNTIF($Z$11:$Z$310,Z204))</f>
        <v>#REF!</v>
      </c>
      <c r="AB204" s="32" t="e">
        <f t="shared" ref="AB204:AB267" si="63">IF(Z204="","",IF(Z204=Z203,1,0))</f>
        <v>#REF!</v>
      </c>
      <c r="AC204" s="32" t="str">
        <f t="shared" si="58"/>
        <v/>
      </c>
      <c r="AD204" s="32" t="str">
        <f t="shared" ref="AD204:AD267" si="64">IF(AC204="","",COUNTIF($AC$11:$AC$310,AC204))</f>
        <v/>
      </c>
      <c r="AE204" s="32" t="str">
        <f t="shared" ref="AE204:AE267" si="65">IF(AC204="","",IF(AC204=AC203,1,0))</f>
        <v/>
      </c>
      <c r="AF204" s="32" t="str">
        <f t="shared" si="59"/>
        <v/>
      </c>
      <c r="AG204" s="32" t="str">
        <f t="shared" ref="AG204:AG267" si="66">IF(AF204="","",COUNTIF($AF$11:$AF$310,AF204))</f>
        <v/>
      </c>
      <c r="AH204" s="32" t="str">
        <f t="shared" ref="AH204:AH267" si="67">IF(AF204="","",IF(AF204=AF203,1,0))</f>
        <v/>
      </c>
      <c r="AJ204" s="14">
        <f t="shared" ref="AJ204:AJ267" si="68">IF(AND(($B204&lt;&gt;""),(OR($C$2="",$F$2="",$G$3="",C204="",F204="",G204="",I204="",J204="",H204="",M204="",O204="",L204="",N204="",P204="",Q204="",R204=""))),1,0)</f>
        <v>0</v>
      </c>
      <c r="AK204" s="14">
        <f t="shared" ref="AK204:AK267" si="69">IF(AND($G204&lt;&gt;"",COUNTIF($G204,"*■*")&gt;0,$T204=""),1,0)</f>
        <v>0</v>
      </c>
      <c r="AL204" s="14" t="str">
        <f t="shared" ref="AL204:AL267" si="70">TEXT(I204,"G/標準")</f>
        <v/>
      </c>
      <c r="AM204" s="14">
        <f t="shared" si="56"/>
        <v>0</v>
      </c>
      <c r="AN204" s="14">
        <f t="shared" ref="AN204:AN268" si="71">IF(AND(K204&lt;&gt;"",L204&lt;&gt;"",$K204&gt;$L204),1,0)</f>
        <v>0</v>
      </c>
    </row>
    <row r="205" spans="1:40" ht="25" customHeight="1">
      <c r="A205" s="34">
        <f t="shared" si="60"/>
        <v>194</v>
      </c>
      <c r="B205" s="54" t="str">
        <f t="shared" ref="B205:B268" si="72">IF($C205="","","高効率空調")</f>
        <v/>
      </c>
      <c r="C205" s="133"/>
      <c r="D205" s="31" t="str">
        <f t="shared" ref="D205:D268" si="73">IF($C$2="","",IF($B205&lt;&gt;"",$C$2,""))</f>
        <v/>
      </c>
      <c r="E205" s="31" t="str">
        <f t="shared" ref="E205:E268" si="74">IF($F$2="","",IF($B205&lt;&gt;"",$F$2,""))</f>
        <v/>
      </c>
      <c r="F205" s="61"/>
      <c r="G205" s="61"/>
      <c r="H205" s="61"/>
      <c r="I205" s="31" t="str">
        <f t="shared" si="61"/>
        <v/>
      </c>
      <c r="J205" s="31" t="str">
        <f t="shared" si="57"/>
        <v/>
      </c>
      <c r="K205" s="31" t="str">
        <f>IF(J205="","",VLOOKUP(J205,※編集不可※選択項目!H:I,2,0))</f>
        <v/>
      </c>
      <c r="L205" s="134"/>
      <c r="M205" s="135"/>
      <c r="N205" s="134"/>
      <c r="O205" s="61"/>
      <c r="P205" s="135"/>
      <c r="Q205" s="134"/>
      <c r="R205" s="61"/>
      <c r="S205" s="136"/>
      <c r="T205" s="61"/>
      <c r="U205" s="137"/>
      <c r="V205" s="70"/>
      <c r="W205" s="83"/>
      <c r="X205" s="84"/>
      <c r="Y205" s="85"/>
      <c r="Z205" s="32" t="e">
        <f>C205&amp;D205&amp;E205&amp;G205&amp;I205&amp;J205&amp;K205&amp;L205&amp;H205&amp;M205&amp;N205&amp;O205&amp;P205&amp;Q205&amp;R205&amp;#REF!&amp;#REF!</f>
        <v>#REF!</v>
      </c>
      <c r="AA205" s="32" t="e">
        <f t="shared" si="62"/>
        <v>#REF!</v>
      </c>
      <c r="AB205" s="32" t="e">
        <f t="shared" si="63"/>
        <v>#REF!</v>
      </c>
      <c r="AC205" s="32" t="str">
        <f t="shared" si="58"/>
        <v/>
      </c>
      <c r="AD205" s="32" t="str">
        <f t="shared" si="64"/>
        <v/>
      </c>
      <c r="AE205" s="32" t="str">
        <f t="shared" si="65"/>
        <v/>
      </c>
      <c r="AF205" s="32" t="str">
        <f t="shared" si="59"/>
        <v/>
      </c>
      <c r="AG205" s="32" t="str">
        <f t="shared" si="66"/>
        <v/>
      </c>
      <c r="AH205" s="32" t="str">
        <f t="shared" si="67"/>
        <v/>
      </c>
      <c r="AJ205" s="14">
        <f t="shared" si="68"/>
        <v>0</v>
      </c>
      <c r="AK205" s="14">
        <f t="shared" si="69"/>
        <v>0</v>
      </c>
      <c r="AL205" s="14" t="str">
        <f t="shared" si="70"/>
        <v/>
      </c>
      <c r="AM205" s="14">
        <f t="shared" ref="AM205:AM268" si="75">IF(AL205="",0,COUNTIF($AL$12:$AL$1048576,AL205))</f>
        <v>0</v>
      </c>
      <c r="AN205" s="14">
        <f t="shared" si="71"/>
        <v>0</v>
      </c>
    </row>
    <row r="206" spans="1:40" ht="25" customHeight="1">
      <c r="A206" s="34">
        <f t="shared" si="60"/>
        <v>195</v>
      </c>
      <c r="B206" s="54" t="str">
        <f t="shared" si="72"/>
        <v/>
      </c>
      <c r="C206" s="133"/>
      <c r="D206" s="31" t="str">
        <f t="shared" si="73"/>
        <v/>
      </c>
      <c r="E206" s="31" t="str">
        <f t="shared" si="74"/>
        <v/>
      </c>
      <c r="F206" s="61"/>
      <c r="G206" s="61"/>
      <c r="H206" s="61"/>
      <c r="I206" s="31" t="str">
        <f t="shared" si="61"/>
        <v/>
      </c>
      <c r="J206" s="31" t="str">
        <f t="shared" si="57"/>
        <v/>
      </c>
      <c r="K206" s="31" t="str">
        <f>IF(J206="","",VLOOKUP(J206,※編集不可※選択項目!H:I,2,0))</f>
        <v/>
      </c>
      <c r="L206" s="134"/>
      <c r="M206" s="135"/>
      <c r="N206" s="134"/>
      <c r="O206" s="61"/>
      <c r="P206" s="135"/>
      <c r="Q206" s="134"/>
      <c r="R206" s="61"/>
      <c r="S206" s="136"/>
      <c r="T206" s="61"/>
      <c r="U206" s="137"/>
      <c r="V206" s="70"/>
      <c r="W206" s="83"/>
      <c r="X206" s="84"/>
      <c r="Y206" s="85"/>
      <c r="Z206" s="32" t="e">
        <f>C206&amp;D206&amp;E206&amp;G206&amp;I206&amp;J206&amp;K206&amp;L206&amp;H206&amp;M206&amp;N206&amp;O206&amp;P206&amp;Q206&amp;R206&amp;#REF!&amp;#REF!</f>
        <v>#REF!</v>
      </c>
      <c r="AA206" s="32" t="e">
        <f t="shared" si="62"/>
        <v>#REF!</v>
      </c>
      <c r="AB206" s="32" t="e">
        <f t="shared" si="63"/>
        <v>#REF!</v>
      </c>
      <c r="AC206" s="32" t="str">
        <f t="shared" si="58"/>
        <v/>
      </c>
      <c r="AD206" s="32" t="str">
        <f t="shared" si="64"/>
        <v/>
      </c>
      <c r="AE206" s="32" t="str">
        <f t="shared" si="65"/>
        <v/>
      </c>
      <c r="AF206" s="32" t="str">
        <f t="shared" si="59"/>
        <v/>
      </c>
      <c r="AG206" s="32" t="str">
        <f t="shared" si="66"/>
        <v/>
      </c>
      <c r="AH206" s="32" t="str">
        <f t="shared" si="67"/>
        <v/>
      </c>
      <c r="AJ206" s="14">
        <f t="shared" si="68"/>
        <v>0</v>
      </c>
      <c r="AK206" s="14">
        <f t="shared" si="69"/>
        <v>0</v>
      </c>
      <c r="AL206" s="14" t="str">
        <f t="shared" si="70"/>
        <v/>
      </c>
      <c r="AM206" s="14">
        <f t="shared" si="75"/>
        <v>0</v>
      </c>
      <c r="AN206" s="14">
        <f t="shared" si="71"/>
        <v>0</v>
      </c>
    </row>
    <row r="207" spans="1:40" ht="25" customHeight="1">
      <c r="A207" s="34">
        <f t="shared" si="60"/>
        <v>196</v>
      </c>
      <c r="B207" s="54" t="str">
        <f t="shared" si="72"/>
        <v/>
      </c>
      <c r="C207" s="133"/>
      <c r="D207" s="31" t="str">
        <f t="shared" si="73"/>
        <v/>
      </c>
      <c r="E207" s="31" t="str">
        <f t="shared" si="74"/>
        <v/>
      </c>
      <c r="F207" s="61"/>
      <c r="G207" s="61"/>
      <c r="H207" s="61"/>
      <c r="I207" s="31" t="str">
        <f t="shared" si="61"/>
        <v/>
      </c>
      <c r="J207" s="31" t="str">
        <f t="shared" si="57"/>
        <v/>
      </c>
      <c r="K207" s="31" t="str">
        <f>IF(J207="","",VLOOKUP(J207,※編集不可※選択項目!H:I,2,0))</f>
        <v/>
      </c>
      <c r="L207" s="134"/>
      <c r="M207" s="135"/>
      <c r="N207" s="134"/>
      <c r="O207" s="61"/>
      <c r="P207" s="135"/>
      <c r="Q207" s="134"/>
      <c r="R207" s="61"/>
      <c r="S207" s="136"/>
      <c r="T207" s="61"/>
      <c r="U207" s="137"/>
      <c r="V207" s="70"/>
      <c r="W207" s="83"/>
      <c r="X207" s="84"/>
      <c r="Y207" s="85"/>
      <c r="Z207" s="32" t="e">
        <f>C207&amp;D207&amp;E207&amp;G207&amp;I207&amp;J207&amp;K207&amp;L207&amp;H207&amp;M207&amp;N207&amp;O207&amp;P207&amp;Q207&amp;R207&amp;#REF!&amp;#REF!</f>
        <v>#REF!</v>
      </c>
      <c r="AA207" s="32" t="e">
        <f t="shared" si="62"/>
        <v>#REF!</v>
      </c>
      <c r="AB207" s="32" t="e">
        <f t="shared" si="63"/>
        <v>#REF!</v>
      </c>
      <c r="AC207" s="32" t="str">
        <f t="shared" si="58"/>
        <v/>
      </c>
      <c r="AD207" s="32" t="str">
        <f t="shared" si="64"/>
        <v/>
      </c>
      <c r="AE207" s="32" t="str">
        <f t="shared" si="65"/>
        <v/>
      </c>
      <c r="AF207" s="32" t="str">
        <f t="shared" si="59"/>
        <v/>
      </c>
      <c r="AG207" s="32" t="str">
        <f t="shared" si="66"/>
        <v/>
      </c>
      <c r="AH207" s="32" t="str">
        <f t="shared" si="67"/>
        <v/>
      </c>
      <c r="AJ207" s="14">
        <f t="shared" si="68"/>
        <v>0</v>
      </c>
      <c r="AK207" s="14">
        <f t="shared" si="69"/>
        <v>0</v>
      </c>
      <c r="AL207" s="14" t="str">
        <f t="shared" si="70"/>
        <v/>
      </c>
      <c r="AM207" s="14">
        <f t="shared" si="75"/>
        <v>0</v>
      </c>
      <c r="AN207" s="14">
        <f t="shared" si="71"/>
        <v>0</v>
      </c>
    </row>
    <row r="208" spans="1:40" ht="25" customHeight="1">
      <c r="A208" s="34">
        <f t="shared" si="60"/>
        <v>197</v>
      </c>
      <c r="B208" s="54" t="str">
        <f t="shared" si="72"/>
        <v/>
      </c>
      <c r="C208" s="133"/>
      <c r="D208" s="31" t="str">
        <f t="shared" si="73"/>
        <v/>
      </c>
      <c r="E208" s="31" t="str">
        <f t="shared" si="74"/>
        <v/>
      </c>
      <c r="F208" s="61"/>
      <c r="G208" s="61"/>
      <c r="H208" s="61"/>
      <c r="I208" s="31" t="str">
        <f t="shared" si="61"/>
        <v/>
      </c>
      <c r="J208" s="31" t="str">
        <f t="shared" si="57"/>
        <v/>
      </c>
      <c r="K208" s="31" t="str">
        <f>IF(J208="","",VLOOKUP(J208,※編集不可※選択項目!H:I,2,0))</f>
        <v/>
      </c>
      <c r="L208" s="134"/>
      <c r="M208" s="135"/>
      <c r="N208" s="134"/>
      <c r="O208" s="61"/>
      <c r="P208" s="135"/>
      <c r="Q208" s="134"/>
      <c r="R208" s="61"/>
      <c r="S208" s="136"/>
      <c r="T208" s="61"/>
      <c r="U208" s="137"/>
      <c r="V208" s="70"/>
      <c r="W208" s="83"/>
      <c r="X208" s="84"/>
      <c r="Y208" s="85"/>
      <c r="Z208" s="32" t="e">
        <f>C208&amp;D208&amp;E208&amp;G208&amp;I208&amp;J208&amp;K208&amp;L208&amp;H208&amp;M208&amp;N208&amp;O208&amp;P208&amp;Q208&amp;R208&amp;#REF!&amp;#REF!</f>
        <v>#REF!</v>
      </c>
      <c r="AA208" s="32" t="e">
        <f t="shared" si="62"/>
        <v>#REF!</v>
      </c>
      <c r="AB208" s="32" t="e">
        <f t="shared" si="63"/>
        <v>#REF!</v>
      </c>
      <c r="AC208" s="32" t="str">
        <f t="shared" si="58"/>
        <v/>
      </c>
      <c r="AD208" s="32" t="str">
        <f t="shared" si="64"/>
        <v/>
      </c>
      <c r="AE208" s="32" t="str">
        <f t="shared" si="65"/>
        <v/>
      </c>
      <c r="AF208" s="32" t="str">
        <f t="shared" si="59"/>
        <v/>
      </c>
      <c r="AG208" s="32" t="str">
        <f t="shared" si="66"/>
        <v/>
      </c>
      <c r="AH208" s="32" t="str">
        <f t="shared" si="67"/>
        <v/>
      </c>
      <c r="AJ208" s="14">
        <f t="shared" si="68"/>
        <v>0</v>
      </c>
      <c r="AK208" s="14">
        <f t="shared" si="69"/>
        <v>0</v>
      </c>
      <c r="AL208" s="14" t="str">
        <f t="shared" si="70"/>
        <v/>
      </c>
      <c r="AM208" s="14">
        <f t="shared" si="75"/>
        <v>0</v>
      </c>
      <c r="AN208" s="14">
        <f t="shared" si="71"/>
        <v>0</v>
      </c>
    </row>
    <row r="209" spans="1:40" ht="25" customHeight="1">
      <c r="A209" s="34">
        <f t="shared" si="60"/>
        <v>198</v>
      </c>
      <c r="B209" s="54" t="str">
        <f t="shared" si="72"/>
        <v/>
      </c>
      <c r="C209" s="133"/>
      <c r="D209" s="31" t="str">
        <f t="shared" si="73"/>
        <v/>
      </c>
      <c r="E209" s="31" t="str">
        <f t="shared" si="74"/>
        <v/>
      </c>
      <c r="F209" s="61"/>
      <c r="G209" s="61"/>
      <c r="H209" s="61"/>
      <c r="I209" s="31" t="str">
        <f t="shared" si="61"/>
        <v/>
      </c>
      <c r="J209" s="31" t="str">
        <f t="shared" si="57"/>
        <v/>
      </c>
      <c r="K209" s="31" t="str">
        <f>IF(J209="","",VLOOKUP(J209,※編集不可※選択項目!H:I,2,0))</f>
        <v/>
      </c>
      <c r="L209" s="134"/>
      <c r="M209" s="135"/>
      <c r="N209" s="134"/>
      <c r="O209" s="61"/>
      <c r="P209" s="135"/>
      <c r="Q209" s="134"/>
      <c r="R209" s="61"/>
      <c r="S209" s="136"/>
      <c r="T209" s="61"/>
      <c r="U209" s="137"/>
      <c r="V209" s="70"/>
      <c r="W209" s="83"/>
      <c r="X209" s="84"/>
      <c r="Y209" s="85"/>
      <c r="Z209" s="32" t="e">
        <f>C209&amp;D209&amp;E209&amp;G209&amp;I209&amp;J209&amp;K209&amp;L209&amp;H209&amp;M209&amp;N209&amp;O209&amp;P209&amp;Q209&amp;R209&amp;#REF!&amp;#REF!</f>
        <v>#REF!</v>
      </c>
      <c r="AA209" s="32" t="e">
        <f t="shared" si="62"/>
        <v>#REF!</v>
      </c>
      <c r="AB209" s="32" t="e">
        <f t="shared" si="63"/>
        <v>#REF!</v>
      </c>
      <c r="AC209" s="32" t="str">
        <f t="shared" si="58"/>
        <v/>
      </c>
      <c r="AD209" s="32" t="str">
        <f t="shared" si="64"/>
        <v/>
      </c>
      <c r="AE209" s="32" t="str">
        <f t="shared" si="65"/>
        <v/>
      </c>
      <c r="AF209" s="32" t="str">
        <f t="shared" si="59"/>
        <v/>
      </c>
      <c r="AG209" s="32" t="str">
        <f t="shared" si="66"/>
        <v/>
      </c>
      <c r="AH209" s="32" t="str">
        <f t="shared" si="67"/>
        <v/>
      </c>
      <c r="AJ209" s="14">
        <f t="shared" si="68"/>
        <v>0</v>
      </c>
      <c r="AK209" s="14">
        <f t="shared" si="69"/>
        <v>0</v>
      </c>
      <c r="AL209" s="14" t="str">
        <f t="shared" si="70"/>
        <v/>
      </c>
      <c r="AM209" s="14">
        <f t="shared" si="75"/>
        <v>0</v>
      </c>
      <c r="AN209" s="14">
        <f t="shared" si="71"/>
        <v>0</v>
      </c>
    </row>
    <row r="210" spans="1:40" ht="25" customHeight="1">
      <c r="A210" s="34">
        <f t="shared" si="60"/>
        <v>199</v>
      </c>
      <c r="B210" s="54" t="str">
        <f t="shared" si="72"/>
        <v/>
      </c>
      <c r="C210" s="133"/>
      <c r="D210" s="31" t="str">
        <f t="shared" si="73"/>
        <v/>
      </c>
      <c r="E210" s="31" t="str">
        <f t="shared" si="74"/>
        <v/>
      </c>
      <c r="F210" s="61"/>
      <c r="G210" s="61"/>
      <c r="H210" s="61"/>
      <c r="I210" s="31" t="str">
        <f t="shared" si="61"/>
        <v/>
      </c>
      <c r="J210" s="31" t="str">
        <f t="shared" si="57"/>
        <v/>
      </c>
      <c r="K210" s="31" t="str">
        <f>IF(J210="","",VLOOKUP(J210,※編集不可※選択項目!H:I,2,0))</f>
        <v/>
      </c>
      <c r="L210" s="134"/>
      <c r="M210" s="135"/>
      <c r="N210" s="134"/>
      <c r="O210" s="61"/>
      <c r="P210" s="135"/>
      <c r="Q210" s="134"/>
      <c r="R210" s="61"/>
      <c r="S210" s="136"/>
      <c r="T210" s="61"/>
      <c r="U210" s="137"/>
      <c r="V210" s="70"/>
      <c r="W210" s="83"/>
      <c r="X210" s="84"/>
      <c r="Y210" s="85"/>
      <c r="Z210" s="32" t="e">
        <f>C210&amp;D210&amp;E210&amp;G210&amp;I210&amp;J210&amp;K210&amp;L210&amp;H210&amp;M210&amp;N210&amp;O210&amp;P210&amp;Q210&amp;R210&amp;#REF!&amp;#REF!</f>
        <v>#REF!</v>
      </c>
      <c r="AA210" s="32" t="e">
        <f t="shared" si="62"/>
        <v>#REF!</v>
      </c>
      <c r="AB210" s="32" t="e">
        <f t="shared" si="63"/>
        <v>#REF!</v>
      </c>
      <c r="AC210" s="32" t="str">
        <f t="shared" si="58"/>
        <v/>
      </c>
      <c r="AD210" s="32" t="str">
        <f t="shared" si="64"/>
        <v/>
      </c>
      <c r="AE210" s="32" t="str">
        <f t="shared" si="65"/>
        <v/>
      </c>
      <c r="AF210" s="32" t="str">
        <f t="shared" si="59"/>
        <v/>
      </c>
      <c r="AG210" s="32" t="str">
        <f t="shared" si="66"/>
        <v/>
      </c>
      <c r="AH210" s="32" t="str">
        <f t="shared" si="67"/>
        <v/>
      </c>
      <c r="AJ210" s="14">
        <f t="shared" si="68"/>
        <v>0</v>
      </c>
      <c r="AK210" s="14">
        <f t="shared" si="69"/>
        <v>0</v>
      </c>
      <c r="AL210" s="14" t="str">
        <f t="shared" si="70"/>
        <v/>
      </c>
      <c r="AM210" s="14">
        <f t="shared" si="75"/>
        <v>0</v>
      </c>
      <c r="AN210" s="14">
        <f t="shared" si="71"/>
        <v>0</v>
      </c>
    </row>
    <row r="211" spans="1:40" ht="25" customHeight="1">
      <c r="A211" s="34">
        <f t="shared" si="60"/>
        <v>200</v>
      </c>
      <c r="B211" s="54" t="str">
        <f t="shared" si="72"/>
        <v/>
      </c>
      <c r="C211" s="133"/>
      <c r="D211" s="31" t="str">
        <f t="shared" si="73"/>
        <v/>
      </c>
      <c r="E211" s="31" t="str">
        <f t="shared" si="74"/>
        <v/>
      </c>
      <c r="F211" s="61"/>
      <c r="G211" s="61"/>
      <c r="H211" s="61"/>
      <c r="I211" s="31" t="str">
        <f t="shared" si="61"/>
        <v/>
      </c>
      <c r="J211" s="31" t="str">
        <f t="shared" si="57"/>
        <v/>
      </c>
      <c r="K211" s="31" t="str">
        <f>IF(J211="","",VLOOKUP(J211,※編集不可※選択項目!H:I,2,0))</f>
        <v/>
      </c>
      <c r="L211" s="134"/>
      <c r="M211" s="135"/>
      <c r="N211" s="134"/>
      <c r="O211" s="61"/>
      <c r="P211" s="135"/>
      <c r="Q211" s="134"/>
      <c r="R211" s="61"/>
      <c r="S211" s="136"/>
      <c r="T211" s="61"/>
      <c r="U211" s="137"/>
      <c r="V211" s="70"/>
      <c r="W211" s="83"/>
      <c r="X211" s="84"/>
      <c r="Y211" s="85"/>
      <c r="Z211" s="32" t="e">
        <f>C211&amp;D211&amp;E211&amp;G211&amp;I211&amp;J211&amp;K211&amp;L211&amp;H211&amp;M211&amp;N211&amp;O211&amp;P211&amp;Q211&amp;R211&amp;#REF!&amp;#REF!</f>
        <v>#REF!</v>
      </c>
      <c r="AA211" s="32" t="e">
        <f t="shared" si="62"/>
        <v>#REF!</v>
      </c>
      <c r="AB211" s="32" t="e">
        <f t="shared" si="63"/>
        <v>#REF!</v>
      </c>
      <c r="AC211" s="32" t="str">
        <f t="shared" si="58"/>
        <v/>
      </c>
      <c r="AD211" s="32" t="str">
        <f t="shared" si="64"/>
        <v/>
      </c>
      <c r="AE211" s="32" t="str">
        <f t="shared" si="65"/>
        <v/>
      </c>
      <c r="AF211" s="32" t="str">
        <f t="shared" si="59"/>
        <v/>
      </c>
      <c r="AG211" s="32" t="str">
        <f t="shared" si="66"/>
        <v/>
      </c>
      <c r="AH211" s="32" t="str">
        <f t="shared" si="67"/>
        <v/>
      </c>
      <c r="AJ211" s="14">
        <f t="shared" si="68"/>
        <v>0</v>
      </c>
      <c r="AK211" s="14">
        <f t="shared" si="69"/>
        <v>0</v>
      </c>
      <c r="AL211" s="14" t="str">
        <f t="shared" si="70"/>
        <v/>
      </c>
      <c r="AM211" s="14">
        <f t="shared" si="75"/>
        <v>0</v>
      </c>
      <c r="AN211" s="14">
        <f t="shared" si="71"/>
        <v>0</v>
      </c>
    </row>
    <row r="212" spans="1:40" ht="25" customHeight="1">
      <c r="A212" s="34">
        <f t="shared" si="60"/>
        <v>201</v>
      </c>
      <c r="B212" s="54" t="str">
        <f t="shared" si="72"/>
        <v/>
      </c>
      <c r="C212" s="133"/>
      <c r="D212" s="31" t="str">
        <f t="shared" si="73"/>
        <v/>
      </c>
      <c r="E212" s="31" t="str">
        <f t="shared" si="74"/>
        <v/>
      </c>
      <c r="F212" s="61"/>
      <c r="G212" s="61"/>
      <c r="H212" s="61"/>
      <c r="I212" s="31" t="str">
        <f t="shared" si="61"/>
        <v/>
      </c>
      <c r="J212" s="31" t="str">
        <f t="shared" si="57"/>
        <v/>
      </c>
      <c r="K212" s="31" t="str">
        <f>IF(J212="","",VLOOKUP(J212,※編集不可※選択項目!H:I,2,0))</f>
        <v/>
      </c>
      <c r="L212" s="134"/>
      <c r="M212" s="135"/>
      <c r="N212" s="134"/>
      <c r="O212" s="61"/>
      <c r="P212" s="135"/>
      <c r="Q212" s="134"/>
      <c r="R212" s="61"/>
      <c r="S212" s="136"/>
      <c r="T212" s="61"/>
      <c r="U212" s="137"/>
      <c r="V212" s="70"/>
      <c r="W212" s="83"/>
      <c r="X212" s="84"/>
      <c r="Y212" s="85"/>
      <c r="Z212" s="32" t="e">
        <f>C212&amp;D212&amp;E212&amp;G212&amp;I212&amp;J212&amp;K212&amp;L212&amp;H212&amp;M212&amp;N212&amp;O212&amp;P212&amp;Q212&amp;R212&amp;#REF!&amp;#REF!</f>
        <v>#REF!</v>
      </c>
      <c r="AA212" s="32" t="e">
        <f t="shared" si="62"/>
        <v>#REF!</v>
      </c>
      <c r="AB212" s="32" t="e">
        <f t="shared" si="63"/>
        <v>#REF!</v>
      </c>
      <c r="AC212" s="32" t="str">
        <f t="shared" si="58"/>
        <v/>
      </c>
      <c r="AD212" s="32" t="str">
        <f t="shared" si="64"/>
        <v/>
      </c>
      <c r="AE212" s="32" t="str">
        <f t="shared" si="65"/>
        <v/>
      </c>
      <c r="AF212" s="32" t="str">
        <f t="shared" si="59"/>
        <v/>
      </c>
      <c r="AG212" s="32" t="str">
        <f t="shared" si="66"/>
        <v/>
      </c>
      <c r="AH212" s="32" t="str">
        <f t="shared" si="67"/>
        <v/>
      </c>
      <c r="AJ212" s="14">
        <f t="shared" si="68"/>
        <v>0</v>
      </c>
      <c r="AK212" s="14">
        <f t="shared" si="69"/>
        <v>0</v>
      </c>
      <c r="AL212" s="14" t="str">
        <f t="shared" si="70"/>
        <v/>
      </c>
      <c r="AM212" s="14">
        <f t="shared" si="75"/>
        <v>0</v>
      </c>
      <c r="AN212" s="14">
        <f t="shared" si="71"/>
        <v>0</v>
      </c>
    </row>
    <row r="213" spans="1:40" ht="25" customHeight="1">
      <c r="A213" s="34">
        <f t="shared" si="60"/>
        <v>202</v>
      </c>
      <c r="B213" s="54" t="str">
        <f t="shared" si="72"/>
        <v/>
      </c>
      <c r="C213" s="133"/>
      <c r="D213" s="31" t="str">
        <f t="shared" si="73"/>
        <v/>
      </c>
      <c r="E213" s="31" t="str">
        <f t="shared" si="74"/>
        <v/>
      </c>
      <c r="F213" s="61"/>
      <c r="G213" s="61"/>
      <c r="H213" s="61"/>
      <c r="I213" s="31" t="str">
        <f t="shared" si="61"/>
        <v/>
      </c>
      <c r="J213" s="31" t="str">
        <f t="shared" si="57"/>
        <v/>
      </c>
      <c r="K213" s="31" t="str">
        <f>IF(J213="","",VLOOKUP(J213,※編集不可※選択項目!H:I,2,0))</f>
        <v/>
      </c>
      <c r="L213" s="134"/>
      <c r="M213" s="135"/>
      <c r="N213" s="134"/>
      <c r="O213" s="61"/>
      <c r="P213" s="135"/>
      <c r="Q213" s="134"/>
      <c r="R213" s="61"/>
      <c r="S213" s="136"/>
      <c r="T213" s="61"/>
      <c r="U213" s="137"/>
      <c r="V213" s="70"/>
      <c r="W213" s="83"/>
      <c r="X213" s="84"/>
      <c r="Y213" s="85"/>
      <c r="Z213" s="32" t="e">
        <f>C213&amp;D213&amp;E213&amp;G213&amp;I213&amp;J213&amp;K213&amp;L213&amp;H213&amp;M213&amp;N213&amp;O213&amp;P213&amp;Q213&amp;R213&amp;#REF!&amp;#REF!</f>
        <v>#REF!</v>
      </c>
      <c r="AA213" s="32" t="e">
        <f t="shared" si="62"/>
        <v>#REF!</v>
      </c>
      <c r="AB213" s="32" t="e">
        <f t="shared" si="63"/>
        <v>#REF!</v>
      </c>
      <c r="AC213" s="32" t="str">
        <f t="shared" si="58"/>
        <v/>
      </c>
      <c r="AD213" s="32" t="str">
        <f t="shared" si="64"/>
        <v/>
      </c>
      <c r="AE213" s="32" t="str">
        <f t="shared" si="65"/>
        <v/>
      </c>
      <c r="AF213" s="32" t="str">
        <f t="shared" si="59"/>
        <v/>
      </c>
      <c r="AG213" s="32" t="str">
        <f t="shared" si="66"/>
        <v/>
      </c>
      <c r="AH213" s="32" t="str">
        <f t="shared" si="67"/>
        <v/>
      </c>
      <c r="AJ213" s="14">
        <f t="shared" si="68"/>
        <v>0</v>
      </c>
      <c r="AK213" s="14">
        <f t="shared" si="69"/>
        <v>0</v>
      </c>
      <c r="AL213" s="14" t="str">
        <f t="shared" si="70"/>
        <v/>
      </c>
      <c r="AM213" s="14">
        <f t="shared" si="75"/>
        <v>0</v>
      </c>
      <c r="AN213" s="14">
        <f t="shared" si="71"/>
        <v>0</v>
      </c>
    </row>
    <row r="214" spans="1:40" ht="25" customHeight="1">
      <c r="A214" s="34">
        <f t="shared" si="60"/>
        <v>203</v>
      </c>
      <c r="B214" s="54" t="str">
        <f t="shared" si="72"/>
        <v/>
      </c>
      <c r="C214" s="133"/>
      <c r="D214" s="31" t="str">
        <f t="shared" si="73"/>
        <v/>
      </c>
      <c r="E214" s="31" t="str">
        <f t="shared" si="74"/>
        <v/>
      </c>
      <c r="F214" s="61"/>
      <c r="G214" s="61"/>
      <c r="H214" s="61"/>
      <c r="I214" s="31" t="str">
        <f t="shared" si="61"/>
        <v/>
      </c>
      <c r="J214" s="31" t="str">
        <f t="shared" si="57"/>
        <v/>
      </c>
      <c r="K214" s="31" t="str">
        <f>IF(J214="","",VLOOKUP(J214,※編集不可※選択項目!H:I,2,0))</f>
        <v/>
      </c>
      <c r="L214" s="134"/>
      <c r="M214" s="135"/>
      <c r="N214" s="134"/>
      <c r="O214" s="61"/>
      <c r="P214" s="135"/>
      <c r="Q214" s="134"/>
      <c r="R214" s="61"/>
      <c r="S214" s="136"/>
      <c r="T214" s="61"/>
      <c r="U214" s="137"/>
      <c r="V214" s="70"/>
      <c r="W214" s="83"/>
      <c r="X214" s="84"/>
      <c r="Y214" s="85"/>
      <c r="Z214" s="32" t="e">
        <f>C214&amp;D214&amp;E214&amp;G214&amp;I214&amp;J214&amp;K214&amp;L214&amp;H214&amp;M214&amp;N214&amp;O214&amp;P214&amp;Q214&amp;R214&amp;#REF!&amp;#REF!</f>
        <v>#REF!</v>
      </c>
      <c r="AA214" s="32" t="e">
        <f t="shared" si="62"/>
        <v>#REF!</v>
      </c>
      <c r="AB214" s="32" t="e">
        <f t="shared" si="63"/>
        <v>#REF!</v>
      </c>
      <c r="AC214" s="32" t="str">
        <f t="shared" si="58"/>
        <v/>
      </c>
      <c r="AD214" s="32" t="str">
        <f t="shared" si="64"/>
        <v/>
      </c>
      <c r="AE214" s="32" t="str">
        <f t="shared" si="65"/>
        <v/>
      </c>
      <c r="AF214" s="32" t="str">
        <f t="shared" si="59"/>
        <v/>
      </c>
      <c r="AG214" s="32" t="str">
        <f t="shared" si="66"/>
        <v/>
      </c>
      <c r="AH214" s="32" t="str">
        <f t="shared" si="67"/>
        <v/>
      </c>
      <c r="AJ214" s="14">
        <f t="shared" si="68"/>
        <v>0</v>
      </c>
      <c r="AK214" s="14">
        <f t="shared" si="69"/>
        <v>0</v>
      </c>
      <c r="AL214" s="14" t="str">
        <f t="shared" si="70"/>
        <v/>
      </c>
      <c r="AM214" s="14">
        <f t="shared" si="75"/>
        <v>0</v>
      </c>
      <c r="AN214" s="14">
        <f t="shared" si="71"/>
        <v>0</v>
      </c>
    </row>
    <row r="215" spans="1:40" ht="25" customHeight="1">
      <c r="A215" s="34">
        <f t="shared" si="60"/>
        <v>204</v>
      </c>
      <c r="B215" s="54" t="str">
        <f t="shared" si="72"/>
        <v/>
      </c>
      <c r="C215" s="133"/>
      <c r="D215" s="31" t="str">
        <f t="shared" si="73"/>
        <v/>
      </c>
      <c r="E215" s="31" t="str">
        <f t="shared" si="74"/>
        <v/>
      </c>
      <c r="F215" s="61"/>
      <c r="G215" s="61"/>
      <c r="H215" s="61"/>
      <c r="I215" s="31" t="str">
        <f t="shared" si="61"/>
        <v/>
      </c>
      <c r="J215" s="31" t="str">
        <f t="shared" si="57"/>
        <v/>
      </c>
      <c r="K215" s="31" t="str">
        <f>IF(J215="","",VLOOKUP(J215,※編集不可※選択項目!H:I,2,0))</f>
        <v/>
      </c>
      <c r="L215" s="134"/>
      <c r="M215" s="135"/>
      <c r="N215" s="134"/>
      <c r="O215" s="61"/>
      <c r="P215" s="135"/>
      <c r="Q215" s="134"/>
      <c r="R215" s="61"/>
      <c r="S215" s="136"/>
      <c r="T215" s="61"/>
      <c r="U215" s="137"/>
      <c r="V215" s="70"/>
      <c r="W215" s="83"/>
      <c r="X215" s="84"/>
      <c r="Y215" s="85"/>
      <c r="Z215" s="32" t="e">
        <f>C215&amp;D215&amp;E215&amp;G215&amp;I215&amp;J215&amp;K215&amp;L215&amp;H215&amp;M215&amp;N215&amp;O215&amp;P215&amp;Q215&amp;R215&amp;#REF!&amp;#REF!</f>
        <v>#REF!</v>
      </c>
      <c r="AA215" s="32" t="e">
        <f t="shared" si="62"/>
        <v>#REF!</v>
      </c>
      <c r="AB215" s="32" t="e">
        <f t="shared" si="63"/>
        <v>#REF!</v>
      </c>
      <c r="AC215" s="32" t="str">
        <f t="shared" si="58"/>
        <v/>
      </c>
      <c r="AD215" s="32" t="str">
        <f t="shared" si="64"/>
        <v/>
      </c>
      <c r="AE215" s="32" t="str">
        <f t="shared" si="65"/>
        <v/>
      </c>
      <c r="AF215" s="32" t="str">
        <f t="shared" si="59"/>
        <v/>
      </c>
      <c r="AG215" s="32" t="str">
        <f t="shared" si="66"/>
        <v/>
      </c>
      <c r="AH215" s="32" t="str">
        <f t="shared" si="67"/>
        <v/>
      </c>
      <c r="AJ215" s="14">
        <f t="shared" si="68"/>
        <v>0</v>
      </c>
      <c r="AK215" s="14">
        <f t="shared" si="69"/>
        <v>0</v>
      </c>
      <c r="AL215" s="14" t="str">
        <f t="shared" si="70"/>
        <v/>
      </c>
      <c r="AM215" s="14">
        <f t="shared" si="75"/>
        <v>0</v>
      </c>
      <c r="AN215" s="14">
        <f t="shared" si="71"/>
        <v>0</v>
      </c>
    </row>
    <row r="216" spans="1:40" ht="25" customHeight="1">
      <c r="A216" s="34">
        <f t="shared" si="60"/>
        <v>205</v>
      </c>
      <c r="B216" s="54" t="str">
        <f t="shared" si="72"/>
        <v/>
      </c>
      <c r="C216" s="133"/>
      <c r="D216" s="31" t="str">
        <f t="shared" si="73"/>
        <v/>
      </c>
      <c r="E216" s="31" t="str">
        <f t="shared" si="74"/>
        <v/>
      </c>
      <c r="F216" s="61"/>
      <c r="G216" s="61"/>
      <c r="H216" s="61"/>
      <c r="I216" s="31" t="str">
        <f t="shared" si="61"/>
        <v/>
      </c>
      <c r="J216" s="31" t="str">
        <f t="shared" si="57"/>
        <v/>
      </c>
      <c r="K216" s="31" t="str">
        <f>IF(J216="","",VLOOKUP(J216,※編集不可※選択項目!H:I,2,0))</f>
        <v/>
      </c>
      <c r="L216" s="134"/>
      <c r="M216" s="135"/>
      <c r="N216" s="134"/>
      <c r="O216" s="61"/>
      <c r="P216" s="135"/>
      <c r="Q216" s="134"/>
      <c r="R216" s="61"/>
      <c r="S216" s="136"/>
      <c r="T216" s="61"/>
      <c r="U216" s="137"/>
      <c r="V216" s="70"/>
      <c r="W216" s="83"/>
      <c r="X216" s="84"/>
      <c r="Y216" s="85"/>
      <c r="Z216" s="32" t="e">
        <f>C216&amp;D216&amp;E216&amp;G216&amp;I216&amp;J216&amp;K216&amp;L216&amp;H216&amp;M216&amp;N216&amp;O216&amp;P216&amp;Q216&amp;R216&amp;#REF!&amp;#REF!</f>
        <v>#REF!</v>
      </c>
      <c r="AA216" s="32" t="e">
        <f t="shared" si="62"/>
        <v>#REF!</v>
      </c>
      <c r="AB216" s="32" t="e">
        <f t="shared" si="63"/>
        <v>#REF!</v>
      </c>
      <c r="AC216" s="32" t="str">
        <f t="shared" si="58"/>
        <v/>
      </c>
      <c r="AD216" s="32" t="str">
        <f t="shared" si="64"/>
        <v/>
      </c>
      <c r="AE216" s="32" t="str">
        <f t="shared" si="65"/>
        <v/>
      </c>
      <c r="AF216" s="32" t="str">
        <f t="shared" si="59"/>
        <v/>
      </c>
      <c r="AG216" s="32" t="str">
        <f t="shared" si="66"/>
        <v/>
      </c>
      <c r="AH216" s="32" t="str">
        <f t="shared" si="67"/>
        <v/>
      </c>
      <c r="AJ216" s="14">
        <f t="shared" si="68"/>
        <v>0</v>
      </c>
      <c r="AK216" s="14">
        <f t="shared" si="69"/>
        <v>0</v>
      </c>
      <c r="AL216" s="14" t="str">
        <f t="shared" si="70"/>
        <v/>
      </c>
      <c r="AM216" s="14">
        <f t="shared" si="75"/>
        <v>0</v>
      </c>
      <c r="AN216" s="14">
        <f t="shared" si="71"/>
        <v>0</v>
      </c>
    </row>
    <row r="217" spans="1:40" ht="25" customHeight="1">
      <c r="A217" s="34">
        <f t="shared" si="60"/>
        <v>206</v>
      </c>
      <c r="B217" s="54" t="str">
        <f t="shared" si="72"/>
        <v/>
      </c>
      <c r="C217" s="133"/>
      <c r="D217" s="31" t="str">
        <f t="shared" si="73"/>
        <v/>
      </c>
      <c r="E217" s="31" t="str">
        <f t="shared" si="74"/>
        <v/>
      </c>
      <c r="F217" s="61"/>
      <c r="G217" s="61"/>
      <c r="H217" s="61"/>
      <c r="I217" s="31" t="str">
        <f t="shared" si="61"/>
        <v/>
      </c>
      <c r="J217" s="31" t="str">
        <f t="shared" si="57"/>
        <v/>
      </c>
      <c r="K217" s="31" t="str">
        <f>IF(J217="","",VLOOKUP(J217,※編集不可※選択項目!H:I,2,0))</f>
        <v/>
      </c>
      <c r="L217" s="134"/>
      <c r="M217" s="135"/>
      <c r="N217" s="134"/>
      <c r="O217" s="61"/>
      <c r="P217" s="135"/>
      <c r="Q217" s="134"/>
      <c r="R217" s="61"/>
      <c r="S217" s="136"/>
      <c r="T217" s="61"/>
      <c r="U217" s="137"/>
      <c r="V217" s="70"/>
      <c r="W217" s="83"/>
      <c r="X217" s="84"/>
      <c r="Y217" s="85"/>
      <c r="Z217" s="32" t="e">
        <f>C217&amp;D217&amp;E217&amp;G217&amp;I217&amp;J217&amp;K217&amp;L217&amp;H217&amp;M217&amp;N217&amp;O217&amp;P217&amp;Q217&amp;R217&amp;#REF!&amp;#REF!</f>
        <v>#REF!</v>
      </c>
      <c r="AA217" s="32" t="e">
        <f t="shared" si="62"/>
        <v>#REF!</v>
      </c>
      <c r="AB217" s="32" t="e">
        <f t="shared" si="63"/>
        <v>#REF!</v>
      </c>
      <c r="AC217" s="32" t="str">
        <f t="shared" si="58"/>
        <v/>
      </c>
      <c r="AD217" s="32" t="str">
        <f t="shared" si="64"/>
        <v/>
      </c>
      <c r="AE217" s="32" t="str">
        <f t="shared" si="65"/>
        <v/>
      </c>
      <c r="AF217" s="32" t="str">
        <f t="shared" si="59"/>
        <v/>
      </c>
      <c r="AG217" s="32" t="str">
        <f t="shared" si="66"/>
        <v/>
      </c>
      <c r="AH217" s="32" t="str">
        <f t="shared" si="67"/>
        <v/>
      </c>
      <c r="AJ217" s="14">
        <f t="shared" si="68"/>
        <v>0</v>
      </c>
      <c r="AK217" s="14">
        <f t="shared" si="69"/>
        <v>0</v>
      </c>
      <c r="AL217" s="14" t="str">
        <f t="shared" si="70"/>
        <v/>
      </c>
      <c r="AM217" s="14">
        <f t="shared" si="75"/>
        <v>0</v>
      </c>
      <c r="AN217" s="14">
        <f t="shared" si="71"/>
        <v>0</v>
      </c>
    </row>
    <row r="218" spans="1:40" ht="25" customHeight="1">
      <c r="A218" s="34">
        <f t="shared" si="60"/>
        <v>207</v>
      </c>
      <c r="B218" s="54" t="str">
        <f t="shared" si="72"/>
        <v/>
      </c>
      <c r="C218" s="133"/>
      <c r="D218" s="31" t="str">
        <f t="shared" si="73"/>
        <v/>
      </c>
      <c r="E218" s="31" t="str">
        <f t="shared" si="74"/>
        <v/>
      </c>
      <c r="F218" s="61"/>
      <c r="G218" s="61"/>
      <c r="H218" s="61"/>
      <c r="I218" s="31" t="str">
        <f t="shared" si="61"/>
        <v/>
      </c>
      <c r="J218" s="31" t="str">
        <f t="shared" si="57"/>
        <v/>
      </c>
      <c r="K218" s="31" t="str">
        <f>IF(J218="","",VLOOKUP(J218,※編集不可※選択項目!H:I,2,0))</f>
        <v/>
      </c>
      <c r="L218" s="134"/>
      <c r="M218" s="135"/>
      <c r="N218" s="134"/>
      <c r="O218" s="61"/>
      <c r="P218" s="135"/>
      <c r="Q218" s="134"/>
      <c r="R218" s="61"/>
      <c r="S218" s="136"/>
      <c r="T218" s="61"/>
      <c r="U218" s="137"/>
      <c r="V218" s="70"/>
      <c r="W218" s="83"/>
      <c r="X218" s="84"/>
      <c r="Y218" s="85"/>
      <c r="Z218" s="32" t="e">
        <f>C218&amp;D218&amp;E218&amp;G218&amp;I218&amp;J218&amp;K218&amp;L218&amp;H218&amp;M218&amp;N218&amp;O218&amp;P218&amp;Q218&amp;R218&amp;#REF!&amp;#REF!</f>
        <v>#REF!</v>
      </c>
      <c r="AA218" s="32" t="e">
        <f t="shared" si="62"/>
        <v>#REF!</v>
      </c>
      <c r="AB218" s="32" t="e">
        <f t="shared" si="63"/>
        <v>#REF!</v>
      </c>
      <c r="AC218" s="32" t="str">
        <f t="shared" si="58"/>
        <v/>
      </c>
      <c r="AD218" s="32" t="str">
        <f t="shared" si="64"/>
        <v/>
      </c>
      <c r="AE218" s="32" t="str">
        <f t="shared" si="65"/>
        <v/>
      </c>
      <c r="AF218" s="32" t="str">
        <f t="shared" si="59"/>
        <v/>
      </c>
      <c r="AG218" s="32" t="str">
        <f t="shared" si="66"/>
        <v/>
      </c>
      <c r="AH218" s="32" t="str">
        <f t="shared" si="67"/>
        <v/>
      </c>
      <c r="AJ218" s="14">
        <f t="shared" si="68"/>
        <v>0</v>
      </c>
      <c r="AK218" s="14">
        <f t="shared" si="69"/>
        <v>0</v>
      </c>
      <c r="AL218" s="14" t="str">
        <f t="shared" si="70"/>
        <v/>
      </c>
      <c r="AM218" s="14">
        <f t="shared" si="75"/>
        <v>0</v>
      </c>
      <c r="AN218" s="14">
        <f t="shared" si="71"/>
        <v>0</v>
      </c>
    </row>
    <row r="219" spans="1:40" ht="25" customHeight="1">
      <c r="A219" s="34">
        <f t="shared" si="60"/>
        <v>208</v>
      </c>
      <c r="B219" s="54" t="str">
        <f t="shared" si="72"/>
        <v/>
      </c>
      <c r="C219" s="133"/>
      <c r="D219" s="31" t="str">
        <f t="shared" si="73"/>
        <v/>
      </c>
      <c r="E219" s="31" t="str">
        <f t="shared" si="74"/>
        <v/>
      </c>
      <c r="F219" s="61"/>
      <c r="G219" s="61"/>
      <c r="H219" s="61"/>
      <c r="I219" s="31" t="str">
        <f t="shared" si="61"/>
        <v/>
      </c>
      <c r="J219" s="31" t="str">
        <f t="shared" si="57"/>
        <v/>
      </c>
      <c r="K219" s="31" t="str">
        <f>IF(J219="","",VLOOKUP(J219,※編集不可※選択項目!H:I,2,0))</f>
        <v/>
      </c>
      <c r="L219" s="134"/>
      <c r="M219" s="135"/>
      <c r="N219" s="134"/>
      <c r="O219" s="61"/>
      <c r="P219" s="135"/>
      <c r="Q219" s="134"/>
      <c r="R219" s="61"/>
      <c r="S219" s="136"/>
      <c r="T219" s="61"/>
      <c r="U219" s="137"/>
      <c r="V219" s="70"/>
      <c r="W219" s="83"/>
      <c r="X219" s="84"/>
      <c r="Y219" s="85"/>
      <c r="Z219" s="32" t="e">
        <f>C219&amp;D219&amp;E219&amp;G219&amp;I219&amp;J219&amp;K219&amp;L219&amp;H219&amp;M219&amp;N219&amp;O219&amp;P219&amp;Q219&amp;R219&amp;#REF!&amp;#REF!</f>
        <v>#REF!</v>
      </c>
      <c r="AA219" s="32" t="e">
        <f t="shared" si="62"/>
        <v>#REF!</v>
      </c>
      <c r="AB219" s="32" t="e">
        <f t="shared" si="63"/>
        <v>#REF!</v>
      </c>
      <c r="AC219" s="32" t="str">
        <f t="shared" si="58"/>
        <v/>
      </c>
      <c r="AD219" s="32" t="str">
        <f t="shared" si="64"/>
        <v/>
      </c>
      <c r="AE219" s="32" t="str">
        <f t="shared" si="65"/>
        <v/>
      </c>
      <c r="AF219" s="32" t="str">
        <f t="shared" si="59"/>
        <v/>
      </c>
      <c r="AG219" s="32" t="str">
        <f t="shared" si="66"/>
        <v/>
      </c>
      <c r="AH219" s="32" t="str">
        <f t="shared" si="67"/>
        <v/>
      </c>
      <c r="AJ219" s="14">
        <f t="shared" si="68"/>
        <v>0</v>
      </c>
      <c r="AK219" s="14">
        <f t="shared" si="69"/>
        <v>0</v>
      </c>
      <c r="AL219" s="14" t="str">
        <f t="shared" si="70"/>
        <v/>
      </c>
      <c r="AM219" s="14">
        <f t="shared" si="75"/>
        <v>0</v>
      </c>
      <c r="AN219" s="14">
        <f t="shared" si="71"/>
        <v>0</v>
      </c>
    </row>
    <row r="220" spans="1:40" ht="25" customHeight="1">
      <c r="A220" s="34">
        <f t="shared" si="60"/>
        <v>209</v>
      </c>
      <c r="B220" s="54" t="str">
        <f t="shared" si="72"/>
        <v/>
      </c>
      <c r="C220" s="133"/>
      <c r="D220" s="31" t="str">
        <f t="shared" si="73"/>
        <v/>
      </c>
      <c r="E220" s="31" t="str">
        <f t="shared" si="74"/>
        <v/>
      </c>
      <c r="F220" s="61"/>
      <c r="G220" s="61"/>
      <c r="H220" s="61"/>
      <c r="I220" s="31" t="str">
        <f t="shared" si="61"/>
        <v/>
      </c>
      <c r="J220" s="31" t="str">
        <f t="shared" si="57"/>
        <v/>
      </c>
      <c r="K220" s="31" t="str">
        <f>IF(J220="","",VLOOKUP(J220,※編集不可※選択項目!H:I,2,0))</f>
        <v/>
      </c>
      <c r="L220" s="134"/>
      <c r="M220" s="135"/>
      <c r="N220" s="134"/>
      <c r="O220" s="61"/>
      <c r="P220" s="135"/>
      <c r="Q220" s="134"/>
      <c r="R220" s="61"/>
      <c r="S220" s="136"/>
      <c r="T220" s="61"/>
      <c r="U220" s="137"/>
      <c r="V220" s="70"/>
      <c r="W220" s="83"/>
      <c r="X220" s="84"/>
      <c r="Y220" s="85"/>
      <c r="Z220" s="32" t="e">
        <f>C220&amp;D220&amp;E220&amp;G220&amp;I220&amp;J220&amp;K220&amp;L220&amp;H220&amp;M220&amp;N220&amp;O220&amp;P220&amp;Q220&amp;R220&amp;#REF!&amp;#REF!</f>
        <v>#REF!</v>
      </c>
      <c r="AA220" s="32" t="e">
        <f t="shared" si="62"/>
        <v>#REF!</v>
      </c>
      <c r="AB220" s="32" t="e">
        <f t="shared" si="63"/>
        <v>#REF!</v>
      </c>
      <c r="AC220" s="32" t="str">
        <f t="shared" si="58"/>
        <v/>
      </c>
      <c r="AD220" s="32" t="str">
        <f t="shared" si="64"/>
        <v/>
      </c>
      <c r="AE220" s="32" t="str">
        <f t="shared" si="65"/>
        <v/>
      </c>
      <c r="AF220" s="32" t="str">
        <f t="shared" si="59"/>
        <v/>
      </c>
      <c r="AG220" s="32" t="str">
        <f t="shared" si="66"/>
        <v/>
      </c>
      <c r="AH220" s="32" t="str">
        <f t="shared" si="67"/>
        <v/>
      </c>
      <c r="AJ220" s="14">
        <f t="shared" si="68"/>
        <v>0</v>
      </c>
      <c r="AK220" s="14">
        <f t="shared" si="69"/>
        <v>0</v>
      </c>
      <c r="AL220" s="14" t="str">
        <f t="shared" si="70"/>
        <v/>
      </c>
      <c r="AM220" s="14">
        <f t="shared" si="75"/>
        <v>0</v>
      </c>
      <c r="AN220" s="14">
        <f t="shared" si="71"/>
        <v>0</v>
      </c>
    </row>
    <row r="221" spans="1:40" ht="25" customHeight="1">
      <c r="A221" s="34">
        <f t="shared" si="60"/>
        <v>210</v>
      </c>
      <c r="B221" s="54" t="str">
        <f t="shared" si="72"/>
        <v/>
      </c>
      <c r="C221" s="133"/>
      <c r="D221" s="31" t="str">
        <f t="shared" si="73"/>
        <v/>
      </c>
      <c r="E221" s="31" t="str">
        <f t="shared" si="74"/>
        <v/>
      </c>
      <c r="F221" s="61"/>
      <c r="G221" s="61"/>
      <c r="H221" s="61"/>
      <c r="I221" s="31" t="str">
        <f t="shared" si="61"/>
        <v/>
      </c>
      <c r="J221" s="31" t="str">
        <f t="shared" si="57"/>
        <v/>
      </c>
      <c r="K221" s="31" t="str">
        <f>IF(J221="","",VLOOKUP(J221,※編集不可※選択項目!H:I,2,0))</f>
        <v/>
      </c>
      <c r="L221" s="134"/>
      <c r="M221" s="135"/>
      <c r="N221" s="134"/>
      <c r="O221" s="61"/>
      <c r="P221" s="135"/>
      <c r="Q221" s="134"/>
      <c r="R221" s="61"/>
      <c r="S221" s="136"/>
      <c r="T221" s="61"/>
      <c r="U221" s="137"/>
      <c r="V221" s="70"/>
      <c r="W221" s="83"/>
      <c r="X221" s="84"/>
      <c r="Y221" s="85"/>
      <c r="Z221" s="32" t="e">
        <f>C221&amp;D221&amp;E221&amp;G221&amp;I221&amp;J221&amp;K221&amp;L221&amp;H221&amp;M221&amp;N221&amp;O221&amp;P221&amp;Q221&amp;R221&amp;#REF!&amp;#REF!</f>
        <v>#REF!</v>
      </c>
      <c r="AA221" s="32" t="e">
        <f t="shared" si="62"/>
        <v>#REF!</v>
      </c>
      <c r="AB221" s="32" t="e">
        <f t="shared" si="63"/>
        <v>#REF!</v>
      </c>
      <c r="AC221" s="32" t="str">
        <f t="shared" si="58"/>
        <v/>
      </c>
      <c r="AD221" s="32" t="str">
        <f t="shared" si="64"/>
        <v/>
      </c>
      <c r="AE221" s="32" t="str">
        <f t="shared" si="65"/>
        <v/>
      </c>
      <c r="AF221" s="32" t="str">
        <f t="shared" si="59"/>
        <v/>
      </c>
      <c r="AG221" s="32" t="str">
        <f t="shared" si="66"/>
        <v/>
      </c>
      <c r="AH221" s="32" t="str">
        <f t="shared" si="67"/>
        <v/>
      </c>
      <c r="AJ221" s="14">
        <f t="shared" si="68"/>
        <v>0</v>
      </c>
      <c r="AK221" s="14">
        <f t="shared" si="69"/>
        <v>0</v>
      </c>
      <c r="AL221" s="14" t="str">
        <f t="shared" si="70"/>
        <v/>
      </c>
      <c r="AM221" s="14">
        <f t="shared" si="75"/>
        <v>0</v>
      </c>
      <c r="AN221" s="14">
        <f t="shared" si="71"/>
        <v>0</v>
      </c>
    </row>
    <row r="222" spans="1:40" ht="25" customHeight="1">
      <c r="A222" s="34">
        <f t="shared" si="60"/>
        <v>211</v>
      </c>
      <c r="B222" s="54" t="str">
        <f t="shared" si="72"/>
        <v/>
      </c>
      <c r="C222" s="133"/>
      <c r="D222" s="31" t="str">
        <f t="shared" si="73"/>
        <v/>
      </c>
      <c r="E222" s="31" t="str">
        <f t="shared" si="74"/>
        <v/>
      </c>
      <c r="F222" s="61"/>
      <c r="G222" s="61"/>
      <c r="H222" s="61"/>
      <c r="I222" s="31" t="str">
        <f t="shared" si="61"/>
        <v/>
      </c>
      <c r="J222" s="31" t="str">
        <f t="shared" si="57"/>
        <v/>
      </c>
      <c r="K222" s="31" t="str">
        <f>IF(J222="","",VLOOKUP(J222,※編集不可※選択項目!H:I,2,0))</f>
        <v/>
      </c>
      <c r="L222" s="134"/>
      <c r="M222" s="135"/>
      <c r="N222" s="134"/>
      <c r="O222" s="61"/>
      <c r="P222" s="135"/>
      <c r="Q222" s="134"/>
      <c r="R222" s="61"/>
      <c r="S222" s="136"/>
      <c r="T222" s="61"/>
      <c r="U222" s="137"/>
      <c r="V222" s="70"/>
      <c r="W222" s="83"/>
      <c r="X222" s="84"/>
      <c r="Y222" s="85"/>
      <c r="Z222" s="32" t="e">
        <f>C222&amp;D222&amp;E222&amp;G222&amp;I222&amp;J222&amp;K222&amp;L222&amp;H222&amp;M222&amp;N222&amp;O222&amp;P222&amp;Q222&amp;R222&amp;#REF!&amp;#REF!</f>
        <v>#REF!</v>
      </c>
      <c r="AA222" s="32" t="e">
        <f t="shared" si="62"/>
        <v>#REF!</v>
      </c>
      <c r="AB222" s="32" t="e">
        <f t="shared" si="63"/>
        <v>#REF!</v>
      </c>
      <c r="AC222" s="32" t="str">
        <f t="shared" si="58"/>
        <v/>
      </c>
      <c r="AD222" s="32" t="str">
        <f t="shared" si="64"/>
        <v/>
      </c>
      <c r="AE222" s="32" t="str">
        <f t="shared" si="65"/>
        <v/>
      </c>
      <c r="AF222" s="32" t="str">
        <f t="shared" si="59"/>
        <v/>
      </c>
      <c r="AG222" s="32" t="str">
        <f t="shared" si="66"/>
        <v/>
      </c>
      <c r="AH222" s="32" t="str">
        <f t="shared" si="67"/>
        <v/>
      </c>
      <c r="AJ222" s="14">
        <f t="shared" si="68"/>
        <v>0</v>
      </c>
      <c r="AK222" s="14">
        <f t="shared" si="69"/>
        <v>0</v>
      </c>
      <c r="AL222" s="14" t="str">
        <f t="shared" si="70"/>
        <v/>
      </c>
      <c r="AM222" s="14">
        <f t="shared" si="75"/>
        <v>0</v>
      </c>
      <c r="AN222" s="14">
        <f t="shared" si="71"/>
        <v>0</v>
      </c>
    </row>
    <row r="223" spans="1:40" ht="25" customHeight="1">
      <c r="A223" s="34">
        <f t="shared" si="60"/>
        <v>212</v>
      </c>
      <c r="B223" s="54" t="str">
        <f t="shared" si="72"/>
        <v/>
      </c>
      <c r="C223" s="133"/>
      <c r="D223" s="31" t="str">
        <f t="shared" si="73"/>
        <v/>
      </c>
      <c r="E223" s="31" t="str">
        <f t="shared" si="74"/>
        <v/>
      </c>
      <c r="F223" s="61"/>
      <c r="G223" s="61"/>
      <c r="H223" s="61"/>
      <c r="I223" s="31" t="str">
        <f t="shared" si="61"/>
        <v/>
      </c>
      <c r="J223" s="31" t="str">
        <f t="shared" si="57"/>
        <v/>
      </c>
      <c r="K223" s="31" t="str">
        <f>IF(J223="","",VLOOKUP(J223,※編集不可※選択項目!H:I,2,0))</f>
        <v/>
      </c>
      <c r="L223" s="134"/>
      <c r="M223" s="135"/>
      <c r="N223" s="134"/>
      <c r="O223" s="61"/>
      <c r="P223" s="135"/>
      <c r="Q223" s="134"/>
      <c r="R223" s="61"/>
      <c r="S223" s="136"/>
      <c r="T223" s="61"/>
      <c r="U223" s="137"/>
      <c r="V223" s="70"/>
      <c r="W223" s="83"/>
      <c r="X223" s="84"/>
      <c r="Y223" s="85"/>
      <c r="Z223" s="32" t="e">
        <f>C223&amp;D223&amp;E223&amp;G223&amp;I223&amp;J223&amp;K223&amp;L223&amp;H223&amp;M223&amp;N223&amp;O223&amp;P223&amp;Q223&amp;R223&amp;#REF!&amp;#REF!</f>
        <v>#REF!</v>
      </c>
      <c r="AA223" s="32" t="e">
        <f t="shared" si="62"/>
        <v>#REF!</v>
      </c>
      <c r="AB223" s="32" t="e">
        <f t="shared" si="63"/>
        <v>#REF!</v>
      </c>
      <c r="AC223" s="32" t="str">
        <f t="shared" si="58"/>
        <v/>
      </c>
      <c r="AD223" s="32" t="str">
        <f t="shared" si="64"/>
        <v/>
      </c>
      <c r="AE223" s="32" t="str">
        <f t="shared" si="65"/>
        <v/>
      </c>
      <c r="AF223" s="32" t="str">
        <f t="shared" si="59"/>
        <v/>
      </c>
      <c r="AG223" s="32" t="str">
        <f t="shared" si="66"/>
        <v/>
      </c>
      <c r="AH223" s="32" t="str">
        <f t="shared" si="67"/>
        <v/>
      </c>
      <c r="AJ223" s="14">
        <f t="shared" si="68"/>
        <v>0</v>
      </c>
      <c r="AK223" s="14">
        <f t="shared" si="69"/>
        <v>0</v>
      </c>
      <c r="AL223" s="14" t="str">
        <f t="shared" si="70"/>
        <v/>
      </c>
      <c r="AM223" s="14">
        <f t="shared" si="75"/>
        <v>0</v>
      </c>
      <c r="AN223" s="14">
        <f t="shared" si="71"/>
        <v>0</v>
      </c>
    </row>
    <row r="224" spans="1:40" ht="25" customHeight="1">
      <c r="A224" s="34">
        <f t="shared" si="60"/>
        <v>213</v>
      </c>
      <c r="B224" s="54" t="str">
        <f t="shared" si="72"/>
        <v/>
      </c>
      <c r="C224" s="133"/>
      <c r="D224" s="31" t="str">
        <f t="shared" si="73"/>
        <v/>
      </c>
      <c r="E224" s="31" t="str">
        <f t="shared" si="74"/>
        <v/>
      </c>
      <c r="F224" s="61"/>
      <c r="G224" s="61"/>
      <c r="H224" s="61"/>
      <c r="I224" s="31" t="str">
        <f t="shared" si="61"/>
        <v/>
      </c>
      <c r="J224" s="31" t="str">
        <f t="shared" si="57"/>
        <v/>
      </c>
      <c r="K224" s="31" t="str">
        <f>IF(J224="","",VLOOKUP(J224,※編集不可※選択項目!H:I,2,0))</f>
        <v/>
      </c>
      <c r="L224" s="134"/>
      <c r="M224" s="135"/>
      <c r="N224" s="134"/>
      <c r="O224" s="61"/>
      <c r="P224" s="135"/>
      <c r="Q224" s="134"/>
      <c r="R224" s="61"/>
      <c r="S224" s="136"/>
      <c r="T224" s="61"/>
      <c r="U224" s="137"/>
      <c r="V224" s="70"/>
      <c r="W224" s="83"/>
      <c r="X224" s="84"/>
      <c r="Y224" s="85"/>
      <c r="Z224" s="32" t="e">
        <f>C224&amp;D224&amp;E224&amp;G224&amp;I224&amp;J224&amp;K224&amp;L224&amp;H224&amp;M224&amp;N224&amp;O224&amp;P224&amp;Q224&amp;R224&amp;#REF!&amp;#REF!</f>
        <v>#REF!</v>
      </c>
      <c r="AA224" s="32" t="e">
        <f t="shared" si="62"/>
        <v>#REF!</v>
      </c>
      <c r="AB224" s="32" t="e">
        <f t="shared" si="63"/>
        <v>#REF!</v>
      </c>
      <c r="AC224" s="32" t="str">
        <f t="shared" si="58"/>
        <v/>
      </c>
      <c r="AD224" s="32" t="str">
        <f t="shared" si="64"/>
        <v/>
      </c>
      <c r="AE224" s="32" t="str">
        <f t="shared" si="65"/>
        <v/>
      </c>
      <c r="AF224" s="32" t="str">
        <f t="shared" si="59"/>
        <v/>
      </c>
      <c r="AG224" s="32" t="str">
        <f t="shared" si="66"/>
        <v/>
      </c>
      <c r="AH224" s="32" t="str">
        <f t="shared" si="67"/>
        <v/>
      </c>
      <c r="AJ224" s="14">
        <f t="shared" si="68"/>
        <v>0</v>
      </c>
      <c r="AK224" s="14">
        <f t="shared" si="69"/>
        <v>0</v>
      </c>
      <c r="AL224" s="14" t="str">
        <f t="shared" si="70"/>
        <v/>
      </c>
      <c r="AM224" s="14">
        <f t="shared" si="75"/>
        <v>0</v>
      </c>
      <c r="AN224" s="14">
        <f t="shared" si="71"/>
        <v>0</v>
      </c>
    </row>
    <row r="225" spans="1:40" ht="25" customHeight="1">
      <c r="A225" s="34">
        <f t="shared" si="60"/>
        <v>214</v>
      </c>
      <c r="B225" s="54" t="str">
        <f t="shared" si="72"/>
        <v/>
      </c>
      <c r="C225" s="133"/>
      <c r="D225" s="31" t="str">
        <f t="shared" si="73"/>
        <v/>
      </c>
      <c r="E225" s="31" t="str">
        <f t="shared" si="74"/>
        <v/>
      </c>
      <c r="F225" s="61"/>
      <c r="G225" s="61"/>
      <c r="H225" s="61"/>
      <c r="I225" s="31" t="str">
        <f t="shared" si="61"/>
        <v/>
      </c>
      <c r="J225" s="31" t="str">
        <f t="shared" si="57"/>
        <v/>
      </c>
      <c r="K225" s="31" t="str">
        <f>IF(J225="","",VLOOKUP(J225,※編集不可※選択項目!H:I,2,0))</f>
        <v/>
      </c>
      <c r="L225" s="134"/>
      <c r="M225" s="135"/>
      <c r="N225" s="134"/>
      <c r="O225" s="61"/>
      <c r="P225" s="135"/>
      <c r="Q225" s="134"/>
      <c r="R225" s="61"/>
      <c r="S225" s="136"/>
      <c r="T225" s="61"/>
      <c r="U225" s="137"/>
      <c r="V225" s="70"/>
      <c r="W225" s="83"/>
      <c r="X225" s="84"/>
      <c r="Y225" s="85"/>
      <c r="Z225" s="32" t="e">
        <f>C225&amp;D225&amp;E225&amp;G225&amp;I225&amp;J225&amp;K225&amp;L225&amp;H225&amp;M225&amp;N225&amp;O225&amp;P225&amp;Q225&amp;R225&amp;#REF!&amp;#REF!</f>
        <v>#REF!</v>
      </c>
      <c r="AA225" s="32" t="e">
        <f t="shared" si="62"/>
        <v>#REF!</v>
      </c>
      <c r="AB225" s="32" t="e">
        <f t="shared" si="63"/>
        <v>#REF!</v>
      </c>
      <c r="AC225" s="32" t="str">
        <f t="shared" si="58"/>
        <v/>
      </c>
      <c r="AD225" s="32" t="str">
        <f t="shared" si="64"/>
        <v/>
      </c>
      <c r="AE225" s="32" t="str">
        <f t="shared" si="65"/>
        <v/>
      </c>
      <c r="AF225" s="32" t="str">
        <f t="shared" si="59"/>
        <v/>
      </c>
      <c r="AG225" s="32" t="str">
        <f t="shared" si="66"/>
        <v/>
      </c>
      <c r="AH225" s="32" t="str">
        <f t="shared" si="67"/>
        <v/>
      </c>
      <c r="AJ225" s="14">
        <f t="shared" si="68"/>
        <v>0</v>
      </c>
      <c r="AK225" s="14">
        <f t="shared" si="69"/>
        <v>0</v>
      </c>
      <c r="AL225" s="14" t="str">
        <f t="shared" si="70"/>
        <v/>
      </c>
      <c r="AM225" s="14">
        <f t="shared" si="75"/>
        <v>0</v>
      </c>
      <c r="AN225" s="14">
        <f t="shared" si="71"/>
        <v>0</v>
      </c>
    </row>
    <row r="226" spans="1:40" ht="25" customHeight="1">
      <c r="A226" s="34">
        <f t="shared" si="60"/>
        <v>215</v>
      </c>
      <c r="B226" s="54" t="str">
        <f t="shared" si="72"/>
        <v/>
      </c>
      <c r="C226" s="133"/>
      <c r="D226" s="31" t="str">
        <f t="shared" si="73"/>
        <v/>
      </c>
      <c r="E226" s="31" t="str">
        <f t="shared" si="74"/>
        <v/>
      </c>
      <c r="F226" s="61"/>
      <c r="G226" s="61"/>
      <c r="H226" s="61"/>
      <c r="I226" s="31" t="str">
        <f t="shared" si="61"/>
        <v/>
      </c>
      <c r="J226" s="31" t="str">
        <f t="shared" si="57"/>
        <v/>
      </c>
      <c r="K226" s="31" t="str">
        <f>IF(J226="","",VLOOKUP(J226,※編集不可※選択項目!H:I,2,0))</f>
        <v/>
      </c>
      <c r="L226" s="134"/>
      <c r="M226" s="135"/>
      <c r="N226" s="134"/>
      <c r="O226" s="61"/>
      <c r="P226" s="135"/>
      <c r="Q226" s="134"/>
      <c r="R226" s="61"/>
      <c r="S226" s="136"/>
      <c r="T226" s="61"/>
      <c r="U226" s="137"/>
      <c r="V226" s="70"/>
      <c r="W226" s="83"/>
      <c r="X226" s="84"/>
      <c r="Y226" s="85"/>
      <c r="Z226" s="32" t="e">
        <f>C226&amp;D226&amp;E226&amp;G226&amp;I226&amp;J226&amp;K226&amp;L226&amp;H226&amp;M226&amp;N226&amp;O226&amp;P226&amp;Q226&amp;R226&amp;#REF!&amp;#REF!</f>
        <v>#REF!</v>
      </c>
      <c r="AA226" s="32" t="e">
        <f t="shared" si="62"/>
        <v>#REF!</v>
      </c>
      <c r="AB226" s="32" t="e">
        <f t="shared" si="63"/>
        <v>#REF!</v>
      </c>
      <c r="AC226" s="32" t="str">
        <f t="shared" si="58"/>
        <v/>
      </c>
      <c r="AD226" s="32" t="str">
        <f t="shared" si="64"/>
        <v/>
      </c>
      <c r="AE226" s="32" t="str">
        <f t="shared" si="65"/>
        <v/>
      </c>
      <c r="AF226" s="32" t="str">
        <f t="shared" si="59"/>
        <v/>
      </c>
      <c r="AG226" s="32" t="str">
        <f t="shared" si="66"/>
        <v/>
      </c>
      <c r="AH226" s="32" t="str">
        <f t="shared" si="67"/>
        <v/>
      </c>
      <c r="AJ226" s="14">
        <f t="shared" si="68"/>
        <v>0</v>
      </c>
      <c r="AK226" s="14">
        <f t="shared" si="69"/>
        <v>0</v>
      </c>
      <c r="AL226" s="14" t="str">
        <f t="shared" si="70"/>
        <v/>
      </c>
      <c r="AM226" s="14">
        <f t="shared" si="75"/>
        <v>0</v>
      </c>
      <c r="AN226" s="14">
        <f t="shared" si="71"/>
        <v>0</v>
      </c>
    </row>
    <row r="227" spans="1:40" ht="25" customHeight="1">
      <c r="A227" s="34">
        <f t="shared" si="60"/>
        <v>216</v>
      </c>
      <c r="B227" s="54" t="str">
        <f t="shared" si="72"/>
        <v/>
      </c>
      <c r="C227" s="133"/>
      <c r="D227" s="31" t="str">
        <f t="shared" si="73"/>
        <v/>
      </c>
      <c r="E227" s="31" t="str">
        <f t="shared" si="74"/>
        <v/>
      </c>
      <c r="F227" s="61"/>
      <c r="G227" s="61"/>
      <c r="H227" s="61"/>
      <c r="I227" s="31" t="str">
        <f t="shared" si="61"/>
        <v/>
      </c>
      <c r="J227" s="31" t="str">
        <f t="shared" si="57"/>
        <v/>
      </c>
      <c r="K227" s="31" t="str">
        <f>IF(J227="","",VLOOKUP(J227,※編集不可※選択項目!H:I,2,0))</f>
        <v/>
      </c>
      <c r="L227" s="134"/>
      <c r="M227" s="135"/>
      <c r="N227" s="134"/>
      <c r="O227" s="61"/>
      <c r="P227" s="135"/>
      <c r="Q227" s="134"/>
      <c r="R227" s="61"/>
      <c r="S227" s="136"/>
      <c r="T227" s="61"/>
      <c r="U227" s="137"/>
      <c r="V227" s="70"/>
      <c r="W227" s="83"/>
      <c r="X227" s="84"/>
      <c r="Y227" s="85"/>
      <c r="Z227" s="32" t="e">
        <f>C227&amp;D227&amp;E227&amp;G227&amp;I227&amp;J227&amp;K227&amp;L227&amp;H227&amp;M227&amp;N227&amp;O227&amp;P227&amp;Q227&amp;R227&amp;#REF!&amp;#REF!</f>
        <v>#REF!</v>
      </c>
      <c r="AA227" s="32" t="e">
        <f t="shared" si="62"/>
        <v>#REF!</v>
      </c>
      <c r="AB227" s="32" t="e">
        <f t="shared" si="63"/>
        <v>#REF!</v>
      </c>
      <c r="AC227" s="32" t="str">
        <f t="shared" si="58"/>
        <v/>
      </c>
      <c r="AD227" s="32" t="str">
        <f t="shared" si="64"/>
        <v/>
      </c>
      <c r="AE227" s="32" t="str">
        <f t="shared" si="65"/>
        <v/>
      </c>
      <c r="AF227" s="32" t="str">
        <f t="shared" si="59"/>
        <v/>
      </c>
      <c r="AG227" s="32" t="str">
        <f t="shared" si="66"/>
        <v/>
      </c>
      <c r="AH227" s="32" t="str">
        <f t="shared" si="67"/>
        <v/>
      </c>
      <c r="AJ227" s="14">
        <f t="shared" si="68"/>
        <v>0</v>
      </c>
      <c r="AK227" s="14">
        <f t="shared" si="69"/>
        <v>0</v>
      </c>
      <c r="AL227" s="14" t="str">
        <f t="shared" si="70"/>
        <v/>
      </c>
      <c r="AM227" s="14">
        <f t="shared" si="75"/>
        <v>0</v>
      </c>
      <c r="AN227" s="14">
        <f t="shared" si="71"/>
        <v>0</v>
      </c>
    </row>
    <row r="228" spans="1:40" ht="25" customHeight="1">
      <c r="A228" s="34">
        <f t="shared" si="60"/>
        <v>217</v>
      </c>
      <c r="B228" s="54" t="str">
        <f t="shared" si="72"/>
        <v/>
      </c>
      <c r="C228" s="133"/>
      <c r="D228" s="31" t="str">
        <f t="shared" si="73"/>
        <v/>
      </c>
      <c r="E228" s="31" t="str">
        <f t="shared" si="74"/>
        <v/>
      </c>
      <c r="F228" s="61"/>
      <c r="G228" s="61"/>
      <c r="H228" s="61"/>
      <c r="I228" s="31" t="str">
        <f t="shared" si="61"/>
        <v/>
      </c>
      <c r="J228" s="31" t="str">
        <f t="shared" si="57"/>
        <v/>
      </c>
      <c r="K228" s="31" t="str">
        <f>IF(J228="","",VLOOKUP(J228,※編集不可※選択項目!H:I,2,0))</f>
        <v/>
      </c>
      <c r="L228" s="134"/>
      <c r="M228" s="135"/>
      <c r="N228" s="134"/>
      <c r="O228" s="61"/>
      <c r="P228" s="135"/>
      <c r="Q228" s="134"/>
      <c r="R228" s="61"/>
      <c r="S228" s="136"/>
      <c r="T228" s="61"/>
      <c r="U228" s="137"/>
      <c r="V228" s="70"/>
      <c r="W228" s="83"/>
      <c r="X228" s="84"/>
      <c r="Y228" s="85"/>
      <c r="Z228" s="32" t="e">
        <f>C228&amp;D228&amp;E228&amp;G228&amp;I228&amp;J228&amp;K228&amp;L228&amp;H228&amp;M228&amp;N228&amp;O228&amp;P228&amp;Q228&amp;R228&amp;#REF!&amp;#REF!</f>
        <v>#REF!</v>
      </c>
      <c r="AA228" s="32" t="e">
        <f t="shared" si="62"/>
        <v>#REF!</v>
      </c>
      <c r="AB228" s="32" t="e">
        <f t="shared" si="63"/>
        <v>#REF!</v>
      </c>
      <c r="AC228" s="32" t="str">
        <f t="shared" si="58"/>
        <v/>
      </c>
      <c r="AD228" s="32" t="str">
        <f t="shared" si="64"/>
        <v/>
      </c>
      <c r="AE228" s="32" t="str">
        <f t="shared" si="65"/>
        <v/>
      </c>
      <c r="AF228" s="32" t="str">
        <f t="shared" si="59"/>
        <v/>
      </c>
      <c r="AG228" s="32" t="str">
        <f t="shared" si="66"/>
        <v/>
      </c>
      <c r="AH228" s="32" t="str">
        <f t="shared" si="67"/>
        <v/>
      </c>
      <c r="AJ228" s="14">
        <f t="shared" si="68"/>
        <v>0</v>
      </c>
      <c r="AK228" s="14">
        <f t="shared" si="69"/>
        <v>0</v>
      </c>
      <c r="AL228" s="14" t="str">
        <f t="shared" si="70"/>
        <v/>
      </c>
      <c r="AM228" s="14">
        <f t="shared" si="75"/>
        <v>0</v>
      </c>
      <c r="AN228" s="14">
        <f t="shared" si="71"/>
        <v>0</v>
      </c>
    </row>
    <row r="229" spans="1:40" ht="25" customHeight="1">
      <c r="A229" s="34">
        <f t="shared" si="60"/>
        <v>218</v>
      </c>
      <c r="B229" s="54" t="str">
        <f t="shared" si="72"/>
        <v/>
      </c>
      <c r="C229" s="133"/>
      <c r="D229" s="31" t="str">
        <f t="shared" si="73"/>
        <v/>
      </c>
      <c r="E229" s="31" t="str">
        <f t="shared" si="74"/>
        <v/>
      </c>
      <c r="F229" s="61"/>
      <c r="G229" s="61"/>
      <c r="H229" s="61"/>
      <c r="I229" s="31" t="str">
        <f t="shared" si="61"/>
        <v/>
      </c>
      <c r="J229" s="31" t="str">
        <f t="shared" si="57"/>
        <v/>
      </c>
      <c r="K229" s="31" t="str">
        <f>IF(J229="","",VLOOKUP(J229,※編集不可※選択項目!H:I,2,0))</f>
        <v/>
      </c>
      <c r="L229" s="134"/>
      <c r="M229" s="135"/>
      <c r="N229" s="134"/>
      <c r="O229" s="61"/>
      <c r="P229" s="135"/>
      <c r="Q229" s="134"/>
      <c r="R229" s="61"/>
      <c r="S229" s="136"/>
      <c r="T229" s="61"/>
      <c r="U229" s="137"/>
      <c r="V229" s="70"/>
      <c r="W229" s="83"/>
      <c r="X229" s="84"/>
      <c r="Y229" s="85"/>
      <c r="Z229" s="32" t="e">
        <f>C229&amp;D229&amp;E229&amp;G229&amp;I229&amp;J229&amp;K229&amp;L229&amp;H229&amp;M229&amp;N229&amp;O229&amp;P229&amp;Q229&amp;R229&amp;#REF!&amp;#REF!</f>
        <v>#REF!</v>
      </c>
      <c r="AA229" s="32" t="e">
        <f t="shared" si="62"/>
        <v>#REF!</v>
      </c>
      <c r="AB229" s="32" t="e">
        <f t="shared" si="63"/>
        <v>#REF!</v>
      </c>
      <c r="AC229" s="32" t="str">
        <f t="shared" si="58"/>
        <v/>
      </c>
      <c r="AD229" s="32" t="str">
        <f t="shared" si="64"/>
        <v/>
      </c>
      <c r="AE229" s="32" t="str">
        <f t="shared" si="65"/>
        <v/>
      </c>
      <c r="AF229" s="32" t="str">
        <f t="shared" si="59"/>
        <v/>
      </c>
      <c r="AG229" s="32" t="str">
        <f t="shared" si="66"/>
        <v/>
      </c>
      <c r="AH229" s="32" t="str">
        <f t="shared" si="67"/>
        <v/>
      </c>
      <c r="AJ229" s="14">
        <f t="shared" si="68"/>
        <v>0</v>
      </c>
      <c r="AK229" s="14">
        <f t="shared" si="69"/>
        <v>0</v>
      </c>
      <c r="AL229" s="14" t="str">
        <f t="shared" si="70"/>
        <v/>
      </c>
      <c r="AM229" s="14">
        <f t="shared" si="75"/>
        <v>0</v>
      </c>
      <c r="AN229" s="14">
        <f t="shared" si="71"/>
        <v>0</v>
      </c>
    </row>
    <row r="230" spans="1:40" ht="25" customHeight="1">
      <c r="A230" s="34">
        <f t="shared" si="60"/>
        <v>219</v>
      </c>
      <c r="B230" s="54" t="str">
        <f t="shared" si="72"/>
        <v/>
      </c>
      <c r="C230" s="133"/>
      <c r="D230" s="31" t="str">
        <f t="shared" si="73"/>
        <v/>
      </c>
      <c r="E230" s="31" t="str">
        <f t="shared" si="74"/>
        <v/>
      </c>
      <c r="F230" s="61"/>
      <c r="G230" s="61"/>
      <c r="H230" s="61"/>
      <c r="I230" s="31" t="str">
        <f t="shared" si="61"/>
        <v/>
      </c>
      <c r="J230" s="31" t="str">
        <f t="shared" si="57"/>
        <v/>
      </c>
      <c r="K230" s="31" t="str">
        <f>IF(J230="","",VLOOKUP(J230,※編集不可※選択項目!H:I,2,0))</f>
        <v/>
      </c>
      <c r="L230" s="134"/>
      <c r="M230" s="135"/>
      <c r="N230" s="134"/>
      <c r="O230" s="61"/>
      <c r="P230" s="135"/>
      <c r="Q230" s="134"/>
      <c r="R230" s="61"/>
      <c r="S230" s="136"/>
      <c r="T230" s="61"/>
      <c r="U230" s="137"/>
      <c r="V230" s="70"/>
      <c r="W230" s="83"/>
      <c r="X230" s="84"/>
      <c r="Y230" s="85"/>
      <c r="Z230" s="32" t="e">
        <f>C230&amp;D230&amp;E230&amp;G230&amp;I230&amp;J230&amp;K230&amp;L230&amp;H230&amp;M230&amp;N230&amp;O230&amp;P230&amp;Q230&amp;R230&amp;#REF!&amp;#REF!</f>
        <v>#REF!</v>
      </c>
      <c r="AA230" s="32" t="e">
        <f t="shared" si="62"/>
        <v>#REF!</v>
      </c>
      <c r="AB230" s="32" t="e">
        <f t="shared" si="63"/>
        <v>#REF!</v>
      </c>
      <c r="AC230" s="32" t="str">
        <f t="shared" si="58"/>
        <v/>
      </c>
      <c r="AD230" s="32" t="str">
        <f t="shared" si="64"/>
        <v/>
      </c>
      <c r="AE230" s="32" t="str">
        <f t="shared" si="65"/>
        <v/>
      </c>
      <c r="AF230" s="32" t="str">
        <f t="shared" si="59"/>
        <v/>
      </c>
      <c r="AG230" s="32" t="str">
        <f t="shared" si="66"/>
        <v/>
      </c>
      <c r="AH230" s="32" t="str">
        <f t="shared" si="67"/>
        <v/>
      </c>
      <c r="AJ230" s="14">
        <f t="shared" si="68"/>
        <v>0</v>
      </c>
      <c r="AK230" s="14">
        <f t="shared" si="69"/>
        <v>0</v>
      </c>
      <c r="AL230" s="14" t="str">
        <f t="shared" si="70"/>
        <v/>
      </c>
      <c r="AM230" s="14">
        <f t="shared" si="75"/>
        <v>0</v>
      </c>
      <c r="AN230" s="14">
        <f t="shared" si="71"/>
        <v>0</v>
      </c>
    </row>
    <row r="231" spans="1:40" ht="25" customHeight="1">
      <c r="A231" s="34">
        <f t="shared" si="60"/>
        <v>220</v>
      </c>
      <c r="B231" s="54" t="str">
        <f t="shared" si="72"/>
        <v/>
      </c>
      <c r="C231" s="133"/>
      <c r="D231" s="31" t="str">
        <f t="shared" si="73"/>
        <v/>
      </c>
      <c r="E231" s="31" t="str">
        <f t="shared" si="74"/>
        <v/>
      </c>
      <c r="F231" s="61"/>
      <c r="G231" s="61"/>
      <c r="H231" s="61"/>
      <c r="I231" s="31" t="str">
        <f t="shared" si="61"/>
        <v/>
      </c>
      <c r="J231" s="31" t="str">
        <f t="shared" si="57"/>
        <v/>
      </c>
      <c r="K231" s="31" t="str">
        <f>IF(J231="","",VLOOKUP(J231,※編集不可※選択項目!H:I,2,0))</f>
        <v/>
      </c>
      <c r="L231" s="134"/>
      <c r="M231" s="135"/>
      <c r="N231" s="134"/>
      <c r="O231" s="61"/>
      <c r="P231" s="135"/>
      <c r="Q231" s="134"/>
      <c r="R231" s="61"/>
      <c r="S231" s="136"/>
      <c r="T231" s="61"/>
      <c r="U231" s="137"/>
      <c r="V231" s="70"/>
      <c r="W231" s="83"/>
      <c r="X231" s="84"/>
      <c r="Y231" s="85"/>
      <c r="Z231" s="32" t="e">
        <f>C231&amp;D231&amp;E231&amp;G231&amp;I231&amp;J231&amp;K231&amp;L231&amp;H231&amp;M231&amp;N231&amp;O231&amp;P231&amp;Q231&amp;R231&amp;#REF!&amp;#REF!</f>
        <v>#REF!</v>
      </c>
      <c r="AA231" s="32" t="e">
        <f t="shared" si="62"/>
        <v>#REF!</v>
      </c>
      <c r="AB231" s="32" t="e">
        <f t="shared" si="63"/>
        <v>#REF!</v>
      </c>
      <c r="AC231" s="32" t="str">
        <f t="shared" si="58"/>
        <v/>
      </c>
      <c r="AD231" s="32" t="str">
        <f t="shared" si="64"/>
        <v/>
      </c>
      <c r="AE231" s="32" t="str">
        <f t="shared" si="65"/>
        <v/>
      </c>
      <c r="AF231" s="32" t="str">
        <f t="shared" si="59"/>
        <v/>
      </c>
      <c r="AG231" s="32" t="str">
        <f t="shared" si="66"/>
        <v/>
      </c>
      <c r="AH231" s="32" t="str">
        <f t="shared" si="67"/>
        <v/>
      </c>
      <c r="AJ231" s="14">
        <f t="shared" si="68"/>
        <v>0</v>
      </c>
      <c r="AK231" s="14">
        <f t="shared" si="69"/>
        <v>0</v>
      </c>
      <c r="AL231" s="14" t="str">
        <f t="shared" si="70"/>
        <v/>
      </c>
      <c r="AM231" s="14">
        <f t="shared" si="75"/>
        <v>0</v>
      </c>
      <c r="AN231" s="14">
        <f t="shared" si="71"/>
        <v>0</v>
      </c>
    </row>
    <row r="232" spans="1:40" ht="25" customHeight="1">
      <c r="A232" s="34">
        <f t="shared" si="60"/>
        <v>221</v>
      </c>
      <c r="B232" s="54" t="str">
        <f t="shared" si="72"/>
        <v/>
      </c>
      <c r="C232" s="133"/>
      <c r="D232" s="31" t="str">
        <f t="shared" si="73"/>
        <v/>
      </c>
      <c r="E232" s="31" t="str">
        <f t="shared" si="74"/>
        <v/>
      </c>
      <c r="F232" s="61"/>
      <c r="G232" s="61"/>
      <c r="H232" s="61"/>
      <c r="I232" s="31" t="str">
        <f t="shared" si="61"/>
        <v/>
      </c>
      <c r="J232" s="31" t="str">
        <f t="shared" si="57"/>
        <v/>
      </c>
      <c r="K232" s="31" t="str">
        <f>IF(J232="","",VLOOKUP(J232,※編集不可※選択項目!H:I,2,0))</f>
        <v/>
      </c>
      <c r="L232" s="134"/>
      <c r="M232" s="135"/>
      <c r="N232" s="134"/>
      <c r="O232" s="61"/>
      <c r="P232" s="135"/>
      <c r="Q232" s="134"/>
      <c r="R232" s="61"/>
      <c r="S232" s="136"/>
      <c r="T232" s="61"/>
      <c r="U232" s="137"/>
      <c r="V232" s="70"/>
      <c r="W232" s="83"/>
      <c r="X232" s="84"/>
      <c r="Y232" s="85"/>
      <c r="Z232" s="32" t="e">
        <f>C232&amp;D232&amp;E232&amp;G232&amp;I232&amp;J232&amp;K232&amp;L232&amp;H232&amp;M232&amp;N232&amp;O232&amp;P232&amp;Q232&amp;R232&amp;#REF!&amp;#REF!</f>
        <v>#REF!</v>
      </c>
      <c r="AA232" s="32" t="e">
        <f t="shared" si="62"/>
        <v>#REF!</v>
      </c>
      <c r="AB232" s="32" t="e">
        <f t="shared" si="63"/>
        <v>#REF!</v>
      </c>
      <c r="AC232" s="32" t="str">
        <f t="shared" si="58"/>
        <v/>
      </c>
      <c r="AD232" s="32" t="str">
        <f t="shared" si="64"/>
        <v/>
      </c>
      <c r="AE232" s="32" t="str">
        <f t="shared" si="65"/>
        <v/>
      </c>
      <c r="AF232" s="32" t="str">
        <f t="shared" si="59"/>
        <v/>
      </c>
      <c r="AG232" s="32" t="str">
        <f t="shared" si="66"/>
        <v/>
      </c>
      <c r="AH232" s="32" t="str">
        <f t="shared" si="67"/>
        <v/>
      </c>
      <c r="AJ232" s="14">
        <f t="shared" si="68"/>
        <v>0</v>
      </c>
      <c r="AK232" s="14">
        <f t="shared" si="69"/>
        <v>0</v>
      </c>
      <c r="AL232" s="14" t="str">
        <f t="shared" si="70"/>
        <v/>
      </c>
      <c r="AM232" s="14">
        <f t="shared" si="75"/>
        <v>0</v>
      </c>
      <c r="AN232" s="14">
        <f t="shared" si="71"/>
        <v>0</v>
      </c>
    </row>
    <row r="233" spans="1:40" ht="25" customHeight="1">
      <c r="A233" s="34">
        <f t="shared" si="60"/>
        <v>222</v>
      </c>
      <c r="B233" s="54" t="str">
        <f t="shared" si="72"/>
        <v/>
      </c>
      <c r="C233" s="133"/>
      <c r="D233" s="31" t="str">
        <f t="shared" si="73"/>
        <v/>
      </c>
      <c r="E233" s="31" t="str">
        <f t="shared" si="74"/>
        <v/>
      </c>
      <c r="F233" s="61"/>
      <c r="G233" s="61"/>
      <c r="H233" s="61"/>
      <c r="I233" s="31" t="str">
        <f t="shared" si="61"/>
        <v/>
      </c>
      <c r="J233" s="31" t="str">
        <f t="shared" si="57"/>
        <v/>
      </c>
      <c r="K233" s="31" t="str">
        <f>IF(J233="","",VLOOKUP(J233,※編集不可※選択項目!H:I,2,0))</f>
        <v/>
      </c>
      <c r="L233" s="134"/>
      <c r="M233" s="135"/>
      <c r="N233" s="134"/>
      <c r="O233" s="61"/>
      <c r="P233" s="135"/>
      <c r="Q233" s="134"/>
      <c r="R233" s="61"/>
      <c r="S233" s="136"/>
      <c r="T233" s="61"/>
      <c r="U233" s="137"/>
      <c r="V233" s="70"/>
      <c r="W233" s="83"/>
      <c r="X233" s="84"/>
      <c r="Y233" s="85"/>
      <c r="Z233" s="32" t="e">
        <f>C233&amp;D233&amp;E233&amp;G233&amp;I233&amp;J233&amp;K233&amp;L233&amp;H233&amp;M233&amp;N233&amp;O233&amp;P233&amp;Q233&amp;R233&amp;#REF!&amp;#REF!</f>
        <v>#REF!</v>
      </c>
      <c r="AA233" s="32" t="e">
        <f t="shared" si="62"/>
        <v>#REF!</v>
      </c>
      <c r="AB233" s="32" t="e">
        <f t="shared" si="63"/>
        <v>#REF!</v>
      </c>
      <c r="AC233" s="32" t="str">
        <f t="shared" si="58"/>
        <v/>
      </c>
      <c r="AD233" s="32" t="str">
        <f t="shared" si="64"/>
        <v/>
      </c>
      <c r="AE233" s="32" t="str">
        <f t="shared" si="65"/>
        <v/>
      </c>
      <c r="AF233" s="32" t="str">
        <f t="shared" si="59"/>
        <v/>
      </c>
      <c r="AG233" s="32" t="str">
        <f t="shared" si="66"/>
        <v/>
      </c>
      <c r="AH233" s="32" t="str">
        <f t="shared" si="67"/>
        <v/>
      </c>
      <c r="AJ233" s="14">
        <f t="shared" si="68"/>
        <v>0</v>
      </c>
      <c r="AK233" s="14">
        <f t="shared" si="69"/>
        <v>0</v>
      </c>
      <c r="AL233" s="14" t="str">
        <f t="shared" si="70"/>
        <v/>
      </c>
      <c r="AM233" s="14">
        <f t="shared" si="75"/>
        <v>0</v>
      </c>
      <c r="AN233" s="14">
        <f t="shared" si="71"/>
        <v>0</v>
      </c>
    </row>
    <row r="234" spans="1:40" ht="25" customHeight="1">
      <c r="A234" s="34">
        <f t="shared" si="60"/>
        <v>223</v>
      </c>
      <c r="B234" s="54" t="str">
        <f t="shared" si="72"/>
        <v/>
      </c>
      <c r="C234" s="133"/>
      <c r="D234" s="31" t="str">
        <f t="shared" si="73"/>
        <v/>
      </c>
      <c r="E234" s="31" t="str">
        <f t="shared" si="74"/>
        <v/>
      </c>
      <c r="F234" s="61"/>
      <c r="G234" s="61"/>
      <c r="H234" s="61"/>
      <c r="I234" s="31" t="str">
        <f t="shared" si="61"/>
        <v/>
      </c>
      <c r="J234" s="31" t="str">
        <f t="shared" si="57"/>
        <v/>
      </c>
      <c r="K234" s="31" t="str">
        <f>IF(J234="","",VLOOKUP(J234,※編集不可※選択項目!H:I,2,0))</f>
        <v/>
      </c>
      <c r="L234" s="134"/>
      <c r="M234" s="135"/>
      <c r="N234" s="134"/>
      <c r="O234" s="61"/>
      <c r="P234" s="135"/>
      <c r="Q234" s="134"/>
      <c r="R234" s="61"/>
      <c r="S234" s="136"/>
      <c r="T234" s="61"/>
      <c r="U234" s="137"/>
      <c r="V234" s="70"/>
      <c r="W234" s="83"/>
      <c r="X234" s="84"/>
      <c r="Y234" s="85"/>
      <c r="Z234" s="32" t="e">
        <f>C234&amp;D234&amp;E234&amp;G234&amp;I234&amp;J234&amp;K234&amp;L234&amp;H234&amp;M234&amp;N234&amp;O234&amp;P234&amp;Q234&amp;R234&amp;#REF!&amp;#REF!</f>
        <v>#REF!</v>
      </c>
      <c r="AA234" s="32" t="e">
        <f t="shared" si="62"/>
        <v>#REF!</v>
      </c>
      <c r="AB234" s="32" t="e">
        <f t="shared" si="63"/>
        <v>#REF!</v>
      </c>
      <c r="AC234" s="32" t="str">
        <f t="shared" si="58"/>
        <v/>
      </c>
      <c r="AD234" s="32" t="str">
        <f t="shared" si="64"/>
        <v/>
      </c>
      <c r="AE234" s="32" t="str">
        <f t="shared" si="65"/>
        <v/>
      </c>
      <c r="AF234" s="32" t="str">
        <f t="shared" si="59"/>
        <v/>
      </c>
      <c r="AG234" s="32" t="str">
        <f t="shared" si="66"/>
        <v/>
      </c>
      <c r="AH234" s="32" t="str">
        <f t="shared" si="67"/>
        <v/>
      </c>
      <c r="AJ234" s="14">
        <f t="shared" si="68"/>
        <v>0</v>
      </c>
      <c r="AK234" s="14">
        <f t="shared" si="69"/>
        <v>0</v>
      </c>
      <c r="AL234" s="14" t="str">
        <f t="shared" si="70"/>
        <v/>
      </c>
      <c r="AM234" s="14">
        <f t="shared" si="75"/>
        <v>0</v>
      </c>
      <c r="AN234" s="14">
        <f t="shared" si="71"/>
        <v>0</v>
      </c>
    </row>
    <row r="235" spans="1:40" ht="25" customHeight="1">
      <c r="A235" s="34">
        <f t="shared" si="60"/>
        <v>224</v>
      </c>
      <c r="B235" s="54" t="str">
        <f t="shared" si="72"/>
        <v/>
      </c>
      <c r="C235" s="133"/>
      <c r="D235" s="31" t="str">
        <f t="shared" si="73"/>
        <v/>
      </c>
      <c r="E235" s="31" t="str">
        <f t="shared" si="74"/>
        <v/>
      </c>
      <c r="F235" s="61"/>
      <c r="G235" s="61"/>
      <c r="H235" s="61"/>
      <c r="I235" s="31" t="str">
        <f t="shared" si="61"/>
        <v/>
      </c>
      <c r="J235" s="31" t="str">
        <f t="shared" si="57"/>
        <v/>
      </c>
      <c r="K235" s="31" t="str">
        <f>IF(J235="","",VLOOKUP(J235,※編集不可※選択項目!H:I,2,0))</f>
        <v/>
      </c>
      <c r="L235" s="134"/>
      <c r="M235" s="135"/>
      <c r="N235" s="134"/>
      <c r="O235" s="61"/>
      <c r="P235" s="135"/>
      <c r="Q235" s="134"/>
      <c r="R235" s="61"/>
      <c r="S235" s="136"/>
      <c r="T235" s="61"/>
      <c r="U235" s="137"/>
      <c r="V235" s="70"/>
      <c r="W235" s="83"/>
      <c r="X235" s="84"/>
      <c r="Y235" s="85"/>
      <c r="Z235" s="32" t="e">
        <f>C235&amp;D235&amp;E235&amp;G235&amp;I235&amp;J235&amp;K235&amp;L235&amp;H235&amp;M235&amp;N235&amp;O235&amp;P235&amp;Q235&amp;R235&amp;#REF!&amp;#REF!</f>
        <v>#REF!</v>
      </c>
      <c r="AA235" s="32" t="e">
        <f t="shared" si="62"/>
        <v>#REF!</v>
      </c>
      <c r="AB235" s="32" t="e">
        <f t="shared" si="63"/>
        <v>#REF!</v>
      </c>
      <c r="AC235" s="32" t="str">
        <f t="shared" si="58"/>
        <v/>
      </c>
      <c r="AD235" s="32" t="str">
        <f t="shared" si="64"/>
        <v/>
      </c>
      <c r="AE235" s="32" t="str">
        <f t="shared" si="65"/>
        <v/>
      </c>
      <c r="AF235" s="32" t="str">
        <f t="shared" si="59"/>
        <v/>
      </c>
      <c r="AG235" s="32" t="str">
        <f t="shared" si="66"/>
        <v/>
      </c>
      <c r="AH235" s="32" t="str">
        <f t="shared" si="67"/>
        <v/>
      </c>
      <c r="AJ235" s="14">
        <f t="shared" si="68"/>
        <v>0</v>
      </c>
      <c r="AK235" s="14">
        <f t="shared" si="69"/>
        <v>0</v>
      </c>
      <c r="AL235" s="14" t="str">
        <f t="shared" si="70"/>
        <v/>
      </c>
      <c r="AM235" s="14">
        <f t="shared" si="75"/>
        <v>0</v>
      </c>
      <c r="AN235" s="14">
        <f t="shared" si="71"/>
        <v>0</v>
      </c>
    </row>
    <row r="236" spans="1:40" ht="25" customHeight="1">
      <c r="A236" s="34">
        <f t="shared" si="60"/>
        <v>225</v>
      </c>
      <c r="B236" s="54" t="str">
        <f t="shared" si="72"/>
        <v/>
      </c>
      <c r="C236" s="133"/>
      <c r="D236" s="31" t="str">
        <f t="shared" si="73"/>
        <v/>
      </c>
      <c r="E236" s="31" t="str">
        <f t="shared" si="74"/>
        <v/>
      </c>
      <c r="F236" s="61"/>
      <c r="G236" s="61"/>
      <c r="H236" s="61"/>
      <c r="I236" s="31" t="str">
        <f t="shared" si="61"/>
        <v/>
      </c>
      <c r="J236" s="31" t="str">
        <f t="shared" si="57"/>
        <v/>
      </c>
      <c r="K236" s="31" t="str">
        <f>IF(J236="","",VLOOKUP(J236,※編集不可※選択項目!H:I,2,0))</f>
        <v/>
      </c>
      <c r="L236" s="134"/>
      <c r="M236" s="135"/>
      <c r="N236" s="134"/>
      <c r="O236" s="61"/>
      <c r="P236" s="135"/>
      <c r="Q236" s="134"/>
      <c r="R236" s="61"/>
      <c r="S236" s="136"/>
      <c r="T236" s="61"/>
      <c r="U236" s="137"/>
      <c r="V236" s="70"/>
      <c r="W236" s="83"/>
      <c r="X236" s="84"/>
      <c r="Y236" s="85"/>
      <c r="Z236" s="32" t="e">
        <f>C236&amp;D236&amp;E236&amp;G236&amp;I236&amp;J236&amp;K236&amp;L236&amp;H236&amp;M236&amp;N236&amp;O236&amp;P236&amp;Q236&amp;R236&amp;#REF!&amp;#REF!</f>
        <v>#REF!</v>
      </c>
      <c r="AA236" s="32" t="e">
        <f t="shared" si="62"/>
        <v>#REF!</v>
      </c>
      <c r="AB236" s="32" t="e">
        <f t="shared" si="63"/>
        <v>#REF!</v>
      </c>
      <c r="AC236" s="32" t="str">
        <f t="shared" si="58"/>
        <v/>
      </c>
      <c r="AD236" s="32" t="str">
        <f t="shared" si="64"/>
        <v/>
      </c>
      <c r="AE236" s="32" t="str">
        <f t="shared" si="65"/>
        <v/>
      </c>
      <c r="AF236" s="32" t="str">
        <f t="shared" si="59"/>
        <v/>
      </c>
      <c r="AG236" s="32" t="str">
        <f t="shared" si="66"/>
        <v/>
      </c>
      <c r="AH236" s="32" t="str">
        <f t="shared" si="67"/>
        <v/>
      </c>
      <c r="AJ236" s="14">
        <f t="shared" si="68"/>
        <v>0</v>
      </c>
      <c r="AK236" s="14">
        <f t="shared" si="69"/>
        <v>0</v>
      </c>
      <c r="AL236" s="14" t="str">
        <f t="shared" si="70"/>
        <v/>
      </c>
      <c r="AM236" s="14">
        <f t="shared" si="75"/>
        <v>0</v>
      </c>
      <c r="AN236" s="14">
        <f t="shared" si="71"/>
        <v>0</v>
      </c>
    </row>
    <row r="237" spans="1:40" ht="25" customHeight="1">
      <c r="A237" s="34">
        <f t="shared" si="60"/>
        <v>226</v>
      </c>
      <c r="B237" s="54" t="str">
        <f t="shared" si="72"/>
        <v/>
      </c>
      <c r="C237" s="133"/>
      <c r="D237" s="31" t="str">
        <f t="shared" si="73"/>
        <v/>
      </c>
      <c r="E237" s="31" t="str">
        <f t="shared" si="74"/>
        <v/>
      </c>
      <c r="F237" s="61"/>
      <c r="G237" s="61"/>
      <c r="H237" s="61"/>
      <c r="I237" s="31" t="str">
        <f t="shared" si="61"/>
        <v/>
      </c>
      <c r="J237" s="31" t="str">
        <f t="shared" si="57"/>
        <v/>
      </c>
      <c r="K237" s="31" t="str">
        <f>IF(J237="","",VLOOKUP(J237,※編集不可※選択項目!H:I,2,0))</f>
        <v/>
      </c>
      <c r="L237" s="134"/>
      <c r="M237" s="135"/>
      <c r="N237" s="134"/>
      <c r="O237" s="61"/>
      <c r="P237" s="135"/>
      <c r="Q237" s="134"/>
      <c r="R237" s="61"/>
      <c r="S237" s="136"/>
      <c r="T237" s="61"/>
      <c r="U237" s="137"/>
      <c r="V237" s="70"/>
      <c r="W237" s="83"/>
      <c r="X237" s="84"/>
      <c r="Y237" s="85"/>
      <c r="Z237" s="32" t="e">
        <f>C237&amp;D237&amp;E237&amp;G237&amp;I237&amp;J237&amp;K237&amp;L237&amp;H237&amp;M237&amp;N237&amp;O237&amp;P237&amp;Q237&amp;R237&amp;#REF!&amp;#REF!</f>
        <v>#REF!</v>
      </c>
      <c r="AA237" s="32" t="e">
        <f t="shared" si="62"/>
        <v>#REF!</v>
      </c>
      <c r="AB237" s="32" t="e">
        <f t="shared" si="63"/>
        <v>#REF!</v>
      </c>
      <c r="AC237" s="32" t="str">
        <f t="shared" si="58"/>
        <v/>
      </c>
      <c r="AD237" s="32" t="str">
        <f t="shared" si="64"/>
        <v/>
      </c>
      <c r="AE237" s="32" t="str">
        <f t="shared" si="65"/>
        <v/>
      </c>
      <c r="AF237" s="32" t="str">
        <f t="shared" si="59"/>
        <v/>
      </c>
      <c r="AG237" s="32" t="str">
        <f t="shared" si="66"/>
        <v/>
      </c>
      <c r="AH237" s="32" t="str">
        <f t="shared" si="67"/>
        <v/>
      </c>
      <c r="AJ237" s="14">
        <f t="shared" si="68"/>
        <v>0</v>
      </c>
      <c r="AK237" s="14">
        <f t="shared" si="69"/>
        <v>0</v>
      </c>
      <c r="AL237" s="14" t="str">
        <f t="shared" si="70"/>
        <v/>
      </c>
      <c r="AM237" s="14">
        <f t="shared" si="75"/>
        <v>0</v>
      </c>
      <c r="AN237" s="14">
        <f t="shared" si="71"/>
        <v>0</v>
      </c>
    </row>
    <row r="238" spans="1:40" ht="25" customHeight="1">
      <c r="A238" s="34">
        <f t="shared" si="60"/>
        <v>227</v>
      </c>
      <c r="B238" s="54" t="str">
        <f t="shared" si="72"/>
        <v/>
      </c>
      <c r="C238" s="133"/>
      <c r="D238" s="31" t="str">
        <f t="shared" si="73"/>
        <v/>
      </c>
      <c r="E238" s="31" t="str">
        <f t="shared" si="74"/>
        <v/>
      </c>
      <c r="F238" s="61"/>
      <c r="G238" s="61"/>
      <c r="H238" s="61"/>
      <c r="I238" s="31" t="str">
        <f t="shared" si="61"/>
        <v/>
      </c>
      <c r="J238" s="31" t="str">
        <f t="shared" si="57"/>
        <v/>
      </c>
      <c r="K238" s="31" t="str">
        <f>IF(J238="","",VLOOKUP(J238,※編集不可※選択項目!H:I,2,0))</f>
        <v/>
      </c>
      <c r="L238" s="134"/>
      <c r="M238" s="135"/>
      <c r="N238" s="134"/>
      <c r="O238" s="61"/>
      <c r="P238" s="135"/>
      <c r="Q238" s="134"/>
      <c r="R238" s="61"/>
      <c r="S238" s="136"/>
      <c r="T238" s="61"/>
      <c r="U238" s="137"/>
      <c r="V238" s="70"/>
      <c r="W238" s="83"/>
      <c r="X238" s="84"/>
      <c r="Y238" s="85"/>
      <c r="Z238" s="32" t="e">
        <f>C238&amp;D238&amp;E238&amp;G238&amp;I238&amp;J238&amp;K238&amp;L238&amp;H238&amp;M238&amp;N238&amp;O238&amp;P238&amp;Q238&amp;R238&amp;#REF!&amp;#REF!</f>
        <v>#REF!</v>
      </c>
      <c r="AA238" s="32" t="e">
        <f t="shared" si="62"/>
        <v>#REF!</v>
      </c>
      <c r="AB238" s="32" t="e">
        <f t="shared" si="63"/>
        <v>#REF!</v>
      </c>
      <c r="AC238" s="32" t="str">
        <f t="shared" si="58"/>
        <v/>
      </c>
      <c r="AD238" s="32" t="str">
        <f t="shared" si="64"/>
        <v/>
      </c>
      <c r="AE238" s="32" t="str">
        <f t="shared" si="65"/>
        <v/>
      </c>
      <c r="AF238" s="32" t="str">
        <f t="shared" si="59"/>
        <v/>
      </c>
      <c r="AG238" s="32" t="str">
        <f t="shared" si="66"/>
        <v/>
      </c>
      <c r="AH238" s="32" t="str">
        <f t="shared" si="67"/>
        <v/>
      </c>
      <c r="AJ238" s="14">
        <f t="shared" si="68"/>
        <v>0</v>
      </c>
      <c r="AK238" s="14">
        <f t="shared" si="69"/>
        <v>0</v>
      </c>
      <c r="AL238" s="14" t="str">
        <f t="shared" si="70"/>
        <v/>
      </c>
      <c r="AM238" s="14">
        <f t="shared" si="75"/>
        <v>0</v>
      </c>
      <c r="AN238" s="14">
        <f t="shared" si="71"/>
        <v>0</v>
      </c>
    </row>
    <row r="239" spans="1:40" ht="25" customHeight="1">
      <c r="A239" s="34">
        <f t="shared" si="60"/>
        <v>228</v>
      </c>
      <c r="B239" s="54" t="str">
        <f t="shared" si="72"/>
        <v/>
      </c>
      <c r="C239" s="133"/>
      <c r="D239" s="31" t="str">
        <f t="shared" si="73"/>
        <v/>
      </c>
      <c r="E239" s="31" t="str">
        <f t="shared" si="74"/>
        <v/>
      </c>
      <c r="F239" s="61"/>
      <c r="G239" s="61"/>
      <c r="H239" s="61"/>
      <c r="I239" s="31" t="str">
        <f t="shared" si="61"/>
        <v/>
      </c>
      <c r="J239" s="31" t="str">
        <f t="shared" si="57"/>
        <v/>
      </c>
      <c r="K239" s="31" t="str">
        <f>IF(J239="","",VLOOKUP(J239,※編集不可※選択項目!H:I,2,0))</f>
        <v/>
      </c>
      <c r="L239" s="134"/>
      <c r="M239" s="135"/>
      <c r="N239" s="134"/>
      <c r="O239" s="61"/>
      <c r="P239" s="135"/>
      <c r="Q239" s="134"/>
      <c r="R239" s="61"/>
      <c r="S239" s="136"/>
      <c r="T239" s="61"/>
      <c r="U239" s="137"/>
      <c r="V239" s="70"/>
      <c r="W239" s="83"/>
      <c r="X239" s="84"/>
      <c r="Y239" s="85"/>
      <c r="Z239" s="32" t="e">
        <f>C239&amp;D239&amp;E239&amp;G239&amp;I239&amp;J239&amp;K239&amp;L239&amp;H239&amp;M239&amp;N239&amp;O239&amp;P239&amp;Q239&amp;R239&amp;#REF!&amp;#REF!</f>
        <v>#REF!</v>
      </c>
      <c r="AA239" s="32" t="e">
        <f t="shared" si="62"/>
        <v>#REF!</v>
      </c>
      <c r="AB239" s="32" t="e">
        <f t="shared" si="63"/>
        <v>#REF!</v>
      </c>
      <c r="AC239" s="32" t="str">
        <f t="shared" si="58"/>
        <v/>
      </c>
      <c r="AD239" s="32" t="str">
        <f t="shared" si="64"/>
        <v/>
      </c>
      <c r="AE239" s="32" t="str">
        <f t="shared" si="65"/>
        <v/>
      </c>
      <c r="AF239" s="32" t="str">
        <f t="shared" si="59"/>
        <v/>
      </c>
      <c r="AG239" s="32" t="str">
        <f t="shared" si="66"/>
        <v/>
      </c>
      <c r="AH239" s="32" t="str">
        <f t="shared" si="67"/>
        <v/>
      </c>
      <c r="AJ239" s="14">
        <f t="shared" si="68"/>
        <v>0</v>
      </c>
      <c r="AK239" s="14">
        <f t="shared" si="69"/>
        <v>0</v>
      </c>
      <c r="AL239" s="14" t="str">
        <f t="shared" si="70"/>
        <v/>
      </c>
      <c r="AM239" s="14">
        <f t="shared" si="75"/>
        <v>0</v>
      </c>
      <c r="AN239" s="14">
        <f t="shared" si="71"/>
        <v>0</v>
      </c>
    </row>
    <row r="240" spans="1:40" ht="25" customHeight="1">
      <c r="A240" s="34">
        <f t="shared" si="60"/>
        <v>229</v>
      </c>
      <c r="B240" s="54" t="str">
        <f t="shared" si="72"/>
        <v/>
      </c>
      <c r="C240" s="133"/>
      <c r="D240" s="31" t="str">
        <f t="shared" si="73"/>
        <v/>
      </c>
      <c r="E240" s="31" t="str">
        <f t="shared" si="74"/>
        <v/>
      </c>
      <c r="F240" s="61"/>
      <c r="G240" s="61"/>
      <c r="H240" s="61"/>
      <c r="I240" s="31" t="str">
        <f t="shared" si="61"/>
        <v/>
      </c>
      <c r="J240" s="31" t="str">
        <f t="shared" si="57"/>
        <v/>
      </c>
      <c r="K240" s="31" t="str">
        <f>IF(J240="","",VLOOKUP(J240,※編集不可※選択項目!H:I,2,0))</f>
        <v/>
      </c>
      <c r="L240" s="134"/>
      <c r="M240" s="135"/>
      <c r="N240" s="134"/>
      <c r="O240" s="61"/>
      <c r="P240" s="135"/>
      <c r="Q240" s="134"/>
      <c r="R240" s="61"/>
      <c r="S240" s="136"/>
      <c r="T240" s="61"/>
      <c r="U240" s="137"/>
      <c r="V240" s="70"/>
      <c r="W240" s="83"/>
      <c r="X240" s="84"/>
      <c r="Y240" s="85"/>
      <c r="Z240" s="32" t="e">
        <f>C240&amp;D240&amp;E240&amp;G240&amp;I240&amp;J240&amp;K240&amp;L240&amp;H240&amp;M240&amp;N240&amp;O240&amp;P240&amp;Q240&amp;R240&amp;#REF!&amp;#REF!</f>
        <v>#REF!</v>
      </c>
      <c r="AA240" s="32" t="e">
        <f t="shared" si="62"/>
        <v>#REF!</v>
      </c>
      <c r="AB240" s="32" t="e">
        <f t="shared" si="63"/>
        <v>#REF!</v>
      </c>
      <c r="AC240" s="32" t="str">
        <f t="shared" si="58"/>
        <v/>
      </c>
      <c r="AD240" s="32" t="str">
        <f t="shared" si="64"/>
        <v/>
      </c>
      <c r="AE240" s="32" t="str">
        <f t="shared" si="65"/>
        <v/>
      </c>
      <c r="AF240" s="32" t="str">
        <f t="shared" si="59"/>
        <v/>
      </c>
      <c r="AG240" s="32" t="str">
        <f t="shared" si="66"/>
        <v/>
      </c>
      <c r="AH240" s="32" t="str">
        <f t="shared" si="67"/>
        <v/>
      </c>
      <c r="AJ240" s="14">
        <f t="shared" si="68"/>
        <v>0</v>
      </c>
      <c r="AK240" s="14">
        <f t="shared" si="69"/>
        <v>0</v>
      </c>
      <c r="AL240" s="14" t="str">
        <f t="shared" si="70"/>
        <v/>
      </c>
      <c r="AM240" s="14">
        <f t="shared" si="75"/>
        <v>0</v>
      </c>
      <c r="AN240" s="14">
        <f t="shared" si="71"/>
        <v>0</v>
      </c>
    </row>
    <row r="241" spans="1:40" ht="25" customHeight="1">
      <c r="A241" s="34">
        <f t="shared" si="60"/>
        <v>230</v>
      </c>
      <c r="B241" s="54" t="str">
        <f t="shared" si="72"/>
        <v/>
      </c>
      <c r="C241" s="133"/>
      <c r="D241" s="31" t="str">
        <f t="shared" si="73"/>
        <v/>
      </c>
      <c r="E241" s="31" t="str">
        <f t="shared" si="74"/>
        <v/>
      </c>
      <c r="F241" s="61"/>
      <c r="G241" s="61"/>
      <c r="H241" s="61"/>
      <c r="I241" s="31" t="str">
        <f t="shared" si="61"/>
        <v/>
      </c>
      <c r="J241" s="31" t="str">
        <f t="shared" si="57"/>
        <v/>
      </c>
      <c r="K241" s="31" t="str">
        <f>IF(J241="","",VLOOKUP(J241,※編集不可※選択項目!H:I,2,0))</f>
        <v/>
      </c>
      <c r="L241" s="134"/>
      <c r="M241" s="135"/>
      <c r="N241" s="134"/>
      <c r="O241" s="61"/>
      <c r="P241" s="135"/>
      <c r="Q241" s="134"/>
      <c r="R241" s="61"/>
      <c r="S241" s="136"/>
      <c r="T241" s="61"/>
      <c r="U241" s="137"/>
      <c r="V241" s="70"/>
      <c r="W241" s="83"/>
      <c r="X241" s="84"/>
      <c r="Y241" s="85"/>
      <c r="Z241" s="32" t="e">
        <f>C241&amp;D241&amp;E241&amp;G241&amp;I241&amp;J241&amp;K241&amp;L241&amp;H241&amp;M241&amp;N241&amp;O241&amp;P241&amp;Q241&amp;R241&amp;#REF!&amp;#REF!</f>
        <v>#REF!</v>
      </c>
      <c r="AA241" s="32" t="e">
        <f t="shared" si="62"/>
        <v>#REF!</v>
      </c>
      <c r="AB241" s="32" t="e">
        <f t="shared" si="63"/>
        <v>#REF!</v>
      </c>
      <c r="AC241" s="32" t="str">
        <f t="shared" si="58"/>
        <v/>
      </c>
      <c r="AD241" s="32" t="str">
        <f t="shared" si="64"/>
        <v/>
      </c>
      <c r="AE241" s="32" t="str">
        <f t="shared" si="65"/>
        <v/>
      </c>
      <c r="AF241" s="32" t="str">
        <f t="shared" si="59"/>
        <v/>
      </c>
      <c r="AG241" s="32" t="str">
        <f t="shared" si="66"/>
        <v/>
      </c>
      <c r="AH241" s="32" t="str">
        <f t="shared" si="67"/>
        <v/>
      </c>
      <c r="AJ241" s="14">
        <f t="shared" si="68"/>
        <v>0</v>
      </c>
      <c r="AK241" s="14">
        <f t="shared" si="69"/>
        <v>0</v>
      </c>
      <c r="AL241" s="14" t="str">
        <f t="shared" si="70"/>
        <v/>
      </c>
      <c r="AM241" s="14">
        <f t="shared" si="75"/>
        <v>0</v>
      </c>
      <c r="AN241" s="14">
        <f t="shared" si="71"/>
        <v>0</v>
      </c>
    </row>
    <row r="242" spans="1:40" ht="25" customHeight="1">
      <c r="A242" s="34">
        <f t="shared" si="60"/>
        <v>231</v>
      </c>
      <c r="B242" s="54" t="str">
        <f t="shared" si="72"/>
        <v/>
      </c>
      <c r="C242" s="133"/>
      <c r="D242" s="31" t="str">
        <f t="shared" si="73"/>
        <v/>
      </c>
      <c r="E242" s="31" t="str">
        <f t="shared" si="74"/>
        <v/>
      </c>
      <c r="F242" s="61"/>
      <c r="G242" s="61"/>
      <c r="H242" s="61"/>
      <c r="I242" s="31" t="str">
        <f t="shared" si="61"/>
        <v/>
      </c>
      <c r="J242" s="31" t="str">
        <f t="shared" si="57"/>
        <v/>
      </c>
      <c r="K242" s="31" t="str">
        <f>IF(J242="","",VLOOKUP(J242,※編集不可※選択項目!H:I,2,0))</f>
        <v/>
      </c>
      <c r="L242" s="134"/>
      <c r="M242" s="135"/>
      <c r="N242" s="134"/>
      <c r="O242" s="61"/>
      <c r="P242" s="135"/>
      <c r="Q242" s="134"/>
      <c r="R242" s="61"/>
      <c r="S242" s="136"/>
      <c r="T242" s="61"/>
      <c r="U242" s="137"/>
      <c r="V242" s="70"/>
      <c r="W242" s="83"/>
      <c r="X242" s="84"/>
      <c r="Y242" s="85"/>
      <c r="Z242" s="32" t="e">
        <f>C242&amp;D242&amp;E242&amp;G242&amp;I242&amp;J242&amp;K242&amp;L242&amp;H242&amp;M242&amp;N242&amp;O242&amp;P242&amp;Q242&amp;R242&amp;#REF!&amp;#REF!</f>
        <v>#REF!</v>
      </c>
      <c r="AA242" s="32" t="e">
        <f t="shared" si="62"/>
        <v>#REF!</v>
      </c>
      <c r="AB242" s="32" t="e">
        <f t="shared" si="63"/>
        <v>#REF!</v>
      </c>
      <c r="AC242" s="32" t="str">
        <f t="shared" si="58"/>
        <v/>
      </c>
      <c r="AD242" s="32" t="str">
        <f t="shared" si="64"/>
        <v/>
      </c>
      <c r="AE242" s="32" t="str">
        <f t="shared" si="65"/>
        <v/>
      </c>
      <c r="AF242" s="32" t="str">
        <f t="shared" si="59"/>
        <v/>
      </c>
      <c r="AG242" s="32" t="str">
        <f t="shared" si="66"/>
        <v/>
      </c>
      <c r="AH242" s="32" t="str">
        <f t="shared" si="67"/>
        <v/>
      </c>
      <c r="AJ242" s="14">
        <f t="shared" si="68"/>
        <v>0</v>
      </c>
      <c r="AK242" s="14">
        <f t="shared" si="69"/>
        <v>0</v>
      </c>
      <c r="AL242" s="14" t="str">
        <f t="shared" si="70"/>
        <v/>
      </c>
      <c r="AM242" s="14">
        <f t="shared" si="75"/>
        <v>0</v>
      </c>
      <c r="AN242" s="14">
        <f t="shared" si="71"/>
        <v>0</v>
      </c>
    </row>
    <row r="243" spans="1:40" ht="25" customHeight="1">
      <c r="A243" s="34">
        <f t="shared" si="60"/>
        <v>232</v>
      </c>
      <c r="B243" s="54" t="str">
        <f t="shared" si="72"/>
        <v/>
      </c>
      <c r="C243" s="133"/>
      <c r="D243" s="31" t="str">
        <f t="shared" si="73"/>
        <v/>
      </c>
      <c r="E243" s="31" t="str">
        <f t="shared" si="74"/>
        <v/>
      </c>
      <c r="F243" s="61"/>
      <c r="G243" s="61"/>
      <c r="H243" s="61"/>
      <c r="I243" s="31" t="str">
        <f t="shared" si="61"/>
        <v/>
      </c>
      <c r="J243" s="31" t="str">
        <f t="shared" si="57"/>
        <v/>
      </c>
      <c r="K243" s="31" t="str">
        <f>IF(J243="","",VLOOKUP(J243,※編集不可※選択項目!H:I,2,0))</f>
        <v/>
      </c>
      <c r="L243" s="134"/>
      <c r="M243" s="135"/>
      <c r="N243" s="134"/>
      <c r="O243" s="61"/>
      <c r="P243" s="135"/>
      <c r="Q243" s="134"/>
      <c r="R243" s="61"/>
      <c r="S243" s="136"/>
      <c r="T243" s="61"/>
      <c r="U243" s="137"/>
      <c r="V243" s="70"/>
      <c r="W243" s="83"/>
      <c r="X243" s="84"/>
      <c r="Y243" s="85"/>
      <c r="Z243" s="32" t="e">
        <f>C243&amp;D243&amp;E243&amp;G243&amp;I243&amp;J243&amp;K243&amp;L243&amp;H243&amp;M243&amp;N243&amp;O243&amp;P243&amp;Q243&amp;R243&amp;#REF!&amp;#REF!</f>
        <v>#REF!</v>
      </c>
      <c r="AA243" s="32" t="e">
        <f t="shared" si="62"/>
        <v>#REF!</v>
      </c>
      <c r="AB243" s="32" t="e">
        <f t="shared" si="63"/>
        <v>#REF!</v>
      </c>
      <c r="AC243" s="32" t="str">
        <f t="shared" si="58"/>
        <v/>
      </c>
      <c r="AD243" s="32" t="str">
        <f t="shared" si="64"/>
        <v/>
      </c>
      <c r="AE243" s="32" t="str">
        <f t="shared" si="65"/>
        <v/>
      </c>
      <c r="AF243" s="32" t="str">
        <f t="shared" si="59"/>
        <v/>
      </c>
      <c r="AG243" s="32" t="str">
        <f t="shared" si="66"/>
        <v/>
      </c>
      <c r="AH243" s="32" t="str">
        <f t="shared" si="67"/>
        <v/>
      </c>
      <c r="AJ243" s="14">
        <f t="shared" si="68"/>
        <v>0</v>
      </c>
      <c r="AK243" s="14">
        <f t="shared" si="69"/>
        <v>0</v>
      </c>
      <c r="AL243" s="14" t="str">
        <f t="shared" si="70"/>
        <v/>
      </c>
      <c r="AM243" s="14">
        <f t="shared" si="75"/>
        <v>0</v>
      </c>
      <c r="AN243" s="14">
        <f t="shared" si="71"/>
        <v>0</v>
      </c>
    </row>
    <row r="244" spans="1:40" ht="25" customHeight="1">
      <c r="A244" s="34">
        <f t="shared" si="60"/>
        <v>233</v>
      </c>
      <c r="B244" s="54" t="str">
        <f t="shared" si="72"/>
        <v/>
      </c>
      <c r="C244" s="133"/>
      <c r="D244" s="31" t="str">
        <f t="shared" si="73"/>
        <v/>
      </c>
      <c r="E244" s="31" t="str">
        <f t="shared" si="74"/>
        <v/>
      </c>
      <c r="F244" s="61"/>
      <c r="G244" s="61"/>
      <c r="H244" s="61"/>
      <c r="I244" s="31" t="str">
        <f t="shared" si="61"/>
        <v/>
      </c>
      <c r="J244" s="31" t="str">
        <f t="shared" si="57"/>
        <v/>
      </c>
      <c r="K244" s="31" t="str">
        <f>IF(J244="","",VLOOKUP(J244,※編集不可※選択項目!H:I,2,0))</f>
        <v/>
      </c>
      <c r="L244" s="134"/>
      <c r="M244" s="135"/>
      <c r="N244" s="134"/>
      <c r="O244" s="61"/>
      <c r="P244" s="135"/>
      <c r="Q244" s="134"/>
      <c r="R244" s="61"/>
      <c r="S244" s="136"/>
      <c r="T244" s="61"/>
      <c r="U244" s="137"/>
      <c r="V244" s="70"/>
      <c r="W244" s="83"/>
      <c r="X244" s="84"/>
      <c r="Y244" s="85"/>
      <c r="Z244" s="32" t="e">
        <f>C244&amp;D244&amp;E244&amp;G244&amp;I244&amp;J244&amp;K244&amp;L244&amp;H244&amp;M244&amp;N244&amp;O244&amp;P244&amp;Q244&amp;R244&amp;#REF!&amp;#REF!</f>
        <v>#REF!</v>
      </c>
      <c r="AA244" s="32" t="e">
        <f t="shared" si="62"/>
        <v>#REF!</v>
      </c>
      <c r="AB244" s="32" t="e">
        <f t="shared" si="63"/>
        <v>#REF!</v>
      </c>
      <c r="AC244" s="32" t="str">
        <f t="shared" si="58"/>
        <v/>
      </c>
      <c r="AD244" s="32" t="str">
        <f t="shared" si="64"/>
        <v/>
      </c>
      <c r="AE244" s="32" t="str">
        <f t="shared" si="65"/>
        <v/>
      </c>
      <c r="AF244" s="32" t="str">
        <f t="shared" si="59"/>
        <v/>
      </c>
      <c r="AG244" s="32" t="str">
        <f t="shared" si="66"/>
        <v/>
      </c>
      <c r="AH244" s="32" t="str">
        <f t="shared" si="67"/>
        <v/>
      </c>
      <c r="AJ244" s="14">
        <f t="shared" si="68"/>
        <v>0</v>
      </c>
      <c r="AK244" s="14">
        <f t="shared" si="69"/>
        <v>0</v>
      </c>
      <c r="AL244" s="14" t="str">
        <f t="shared" si="70"/>
        <v/>
      </c>
      <c r="AM244" s="14">
        <f t="shared" si="75"/>
        <v>0</v>
      </c>
      <c r="AN244" s="14">
        <f t="shared" si="71"/>
        <v>0</v>
      </c>
    </row>
    <row r="245" spans="1:40" ht="25" customHeight="1">
      <c r="A245" s="34">
        <f t="shared" si="60"/>
        <v>234</v>
      </c>
      <c r="B245" s="54" t="str">
        <f t="shared" si="72"/>
        <v/>
      </c>
      <c r="C245" s="133"/>
      <c r="D245" s="31" t="str">
        <f t="shared" si="73"/>
        <v/>
      </c>
      <c r="E245" s="31" t="str">
        <f t="shared" si="74"/>
        <v/>
      </c>
      <c r="F245" s="61"/>
      <c r="G245" s="61"/>
      <c r="H245" s="61"/>
      <c r="I245" s="31" t="str">
        <f t="shared" si="61"/>
        <v/>
      </c>
      <c r="J245" s="31" t="str">
        <f t="shared" si="57"/>
        <v/>
      </c>
      <c r="K245" s="31" t="str">
        <f>IF(J245="","",VLOOKUP(J245,※編集不可※選択項目!H:I,2,0))</f>
        <v/>
      </c>
      <c r="L245" s="134"/>
      <c r="M245" s="135"/>
      <c r="N245" s="134"/>
      <c r="O245" s="61"/>
      <c r="P245" s="135"/>
      <c r="Q245" s="134"/>
      <c r="R245" s="61"/>
      <c r="S245" s="136"/>
      <c r="T245" s="61"/>
      <c r="U245" s="137"/>
      <c r="V245" s="70"/>
      <c r="W245" s="83"/>
      <c r="X245" s="84"/>
      <c r="Y245" s="85"/>
      <c r="Z245" s="32" t="e">
        <f>C245&amp;D245&amp;E245&amp;G245&amp;I245&amp;J245&amp;K245&amp;L245&amp;H245&amp;M245&amp;N245&amp;O245&amp;P245&amp;Q245&amp;R245&amp;#REF!&amp;#REF!</f>
        <v>#REF!</v>
      </c>
      <c r="AA245" s="32" t="e">
        <f t="shared" si="62"/>
        <v>#REF!</v>
      </c>
      <c r="AB245" s="32" t="e">
        <f t="shared" si="63"/>
        <v>#REF!</v>
      </c>
      <c r="AC245" s="32" t="str">
        <f t="shared" si="58"/>
        <v/>
      </c>
      <c r="AD245" s="32" t="str">
        <f t="shared" si="64"/>
        <v/>
      </c>
      <c r="AE245" s="32" t="str">
        <f t="shared" si="65"/>
        <v/>
      </c>
      <c r="AF245" s="32" t="str">
        <f t="shared" si="59"/>
        <v/>
      </c>
      <c r="AG245" s="32" t="str">
        <f t="shared" si="66"/>
        <v/>
      </c>
      <c r="AH245" s="32" t="str">
        <f t="shared" si="67"/>
        <v/>
      </c>
      <c r="AJ245" s="14">
        <f t="shared" si="68"/>
        <v>0</v>
      </c>
      <c r="AK245" s="14">
        <f t="shared" si="69"/>
        <v>0</v>
      </c>
      <c r="AL245" s="14" t="str">
        <f t="shared" si="70"/>
        <v/>
      </c>
      <c r="AM245" s="14">
        <f t="shared" si="75"/>
        <v>0</v>
      </c>
      <c r="AN245" s="14">
        <f t="shared" si="71"/>
        <v>0</v>
      </c>
    </row>
    <row r="246" spans="1:40" ht="25" customHeight="1">
      <c r="A246" s="34">
        <f t="shared" si="60"/>
        <v>235</v>
      </c>
      <c r="B246" s="54" t="str">
        <f t="shared" si="72"/>
        <v/>
      </c>
      <c r="C246" s="133"/>
      <c r="D246" s="31" t="str">
        <f t="shared" si="73"/>
        <v/>
      </c>
      <c r="E246" s="31" t="str">
        <f t="shared" si="74"/>
        <v/>
      </c>
      <c r="F246" s="61"/>
      <c r="G246" s="61"/>
      <c r="H246" s="61"/>
      <c r="I246" s="31" t="str">
        <f t="shared" si="61"/>
        <v/>
      </c>
      <c r="J246" s="31" t="str">
        <f t="shared" si="57"/>
        <v/>
      </c>
      <c r="K246" s="31" t="str">
        <f>IF(J246="","",VLOOKUP(J246,※編集不可※選択項目!H:I,2,0))</f>
        <v/>
      </c>
      <c r="L246" s="134"/>
      <c r="M246" s="135"/>
      <c r="N246" s="134"/>
      <c r="O246" s="61"/>
      <c r="P246" s="135"/>
      <c r="Q246" s="134"/>
      <c r="R246" s="61"/>
      <c r="S246" s="136"/>
      <c r="T246" s="61"/>
      <c r="U246" s="137"/>
      <c r="V246" s="70"/>
      <c r="W246" s="83"/>
      <c r="X246" s="84"/>
      <c r="Y246" s="85"/>
      <c r="Z246" s="32" t="e">
        <f>C246&amp;D246&amp;E246&amp;G246&amp;I246&amp;J246&amp;K246&amp;L246&amp;H246&amp;M246&amp;N246&amp;O246&amp;P246&amp;Q246&amp;R246&amp;#REF!&amp;#REF!</f>
        <v>#REF!</v>
      </c>
      <c r="AA246" s="32" t="e">
        <f t="shared" si="62"/>
        <v>#REF!</v>
      </c>
      <c r="AB246" s="32" t="e">
        <f t="shared" si="63"/>
        <v>#REF!</v>
      </c>
      <c r="AC246" s="32" t="str">
        <f t="shared" si="58"/>
        <v/>
      </c>
      <c r="AD246" s="32" t="str">
        <f t="shared" si="64"/>
        <v/>
      </c>
      <c r="AE246" s="32" t="str">
        <f t="shared" si="65"/>
        <v/>
      </c>
      <c r="AF246" s="32" t="str">
        <f t="shared" si="59"/>
        <v/>
      </c>
      <c r="AG246" s="32" t="str">
        <f t="shared" si="66"/>
        <v/>
      </c>
      <c r="AH246" s="32" t="str">
        <f t="shared" si="67"/>
        <v/>
      </c>
      <c r="AJ246" s="14">
        <f t="shared" si="68"/>
        <v>0</v>
      </c>
      <c r="AK246" s="14">
        <f t="shared" si="69"/>
        <v>0</v>
      </c>
      <c r="AL246" s="14" t="str">
        <f t="shared" si="70"/>
        <v/>
      </c>
      <c r="AM246" s="14">
        <f t="shared" si="75"/>
        <v>0</v>
      </c>
      <c r="AN246" s="14">
        <f t="shared" si="71"/>
        <v>0</v>
      </c>
    </row>
    <row r="247" spans="1:40" ht="25" customHeight="1">
      <c r="A247" s="34">
        <f t="shared" si="60"/>
        <v>236</v>
      </c>
      <c r="B247" s="54" t="str">
        <f t="shared" si="72"/>
        <v/>
      </c>
      <c r="C247" s="133"/>
      <c r="D247" s="31" t="str">
        <f t="shared" si="73"/>
        <v/>
      </c>
      <c r="E247" s="31" t="str">
        <f t="shared" si="74"/>
        <v/>
      </c>
      <c r="F247" s="61"/>
      <c r="G247" s="61"/>
      <c r="H247" s="61"/>
      <c r="I247" s="31" t="str">
        <f t="shared" si="61"/>
        <v/>
      </c>
      <c r="J247" s="31" t="str">
        <f t="shared" si="57"/>
        <v/>
      </c>
      <c r="K247" s="31" t="str">
        <f>IF(J247="","",VLOOKUP(J247,※編集不可※選択項目!H:I,2,0))</f>
        <v/>
      </c>
      <c r="L247" s="134"/>
      <c r="M247" s="135"/>
      <c r="N247" s="134"/>
      <c r="O247" s="61"/>
      <c r="P247" s="135"/>
      <c r="Q247" s="134"/>
      <c r="R247" s="61"/>
      <c r="S247" s="136"/>
      <c r="T247" s="61"/>
      <c r="U247" s="137"/>
      <c r="V247" s="70"/>
      <c r="W247" s="83"/>
      <c r="X247" s="84"/>
      <c r="Y247" s="85"/>
      <c r="Z247" s="32" t="e">
        <f>C247&amp;D247&amp;E247&amp;G247&amp;I247&amp;J247&amp;K247&amp;L247&amp;H247&amp;M247&amp;N247&amp;O247&amp;P247&amp;Q247&amp;R247&amp;#REF!&amp;#REF!</f>
        <v>#REF!</v>
      </c>
      <c r="AA247" s="32" t="e">
        <f t="shared" si="62"/>
        <v>#REF!</v>
      </c>
      <c r="AB247" s="32" t="e">
        <f t="shared" si="63"/>
        <v>#REF!</v>
      </c>
      <c r="AC247" s="32" t="str">
        <f t="shared" si="58"/>
        <v/>
      </c>
      <c r="AD247" s="32" t="str">
        <f t="shared" si="64"/>
        <v/>
      </c>
      <c r="AE247" s="32" t="str">
        <f t="shared" si="65"/>
        <v/>
      </c>
      <c r="AF247" s="32" t="str">
        <f t="shared" si="59"/>
        <v/>
      </c>
      <c r="AG247" s="32" t="str">
        <f t="shared" si="66"/>
        <v/>
      </c>
      <c r="AH247" s="32" t="str">
        <f t="shared" si="67"/>
        <v/>
      </c>
      <c r="AJ247" s="14">
        <f t="shared" si="68"/>
        <v>0</v>
      </c>
      <c r="AK247" s="14">
        <f t="shared" si="69"/>
        <v>0</v>
      </c>
      <c r="AL247" s="14" t="str">
        <f t="shared" si="70"/>
        <v/>
      </c>
      <c r="AM247" s="14">
        <f t="shared" si="75"/>
        <v>0</v>
      </c>
      <c r="AN247" s="14">
        <f t="shared" si="71"/>
        <v>0</v>
      </c>
    </row>
    <row r="248" spans="1:40" ht="25" customHeight="1">
      <c r="A248" s="34">
        <f t="shared" si="60"/>
        <v>237</v>
      </c>
      <c r="B248" s="54" t="str">
        <f t="shared" si="72"/>
        <v/>
      </c>
      <c r="C248" s="133"/>
      <c r="D248" s="31" t="str">
        <f t="shared" si="73"/>
        <v/>
      </c>
      <c r="E248" s="31" t="str">
        <f t="shared" si="74"/>
        <v/>
      </c>
      <c r="F248" s="61"/>
      <c r="G248" s="61"/>
      <c r="H248" s="61"/>
      <c r="I248" s="31" t="str">
        <f t="shared" si="61"/>
        <v/>
      </c>
      <c r="J248" s="31" t="str">
        <f t="shared" si="57"/>
        <v/>
      </c>
      <c r="K248" s="31" t="str">
        <f>IF(J248="","",VLOOKUP(J248,※編集不可※選択項目!H:I,2,0))</f>
        <v/>
      </c>
      <c r="L248" s="134"/>
      <c r="M248" s="135"/>
      <c r="N248" s="134"/>
      <c r="O248" s="61"/>
      <c r="P248" s="135"/>
      <c r="Q248" s="134"/>
      <c r="R248" s="61"/>
      <c r="S248" s="136"/>
      <c r="T248" s="61"/>
      <c r="U248" s="137"/>
      <c r="V248" s="70"/>
      <c r="W248" s="83"/>
      <c r="X248" s="84"/>
      <c r="Y248" s="85"/>
      <c r="Z248" s="32" t="e">
        <f>C248&amp;D248&amp;E248&amp;G248&amp;I248&amp;J248&amp;K248&amp;L248&amp;H248&amp;M248&amp;N248&amp;O248&amp;P248&amp;Q248&amp;R248&amp;#REF!&amp;#REF!</f>
        <v>#REF!</v>
      </c>
      <c r="AA248" s="32" t="e">
        <f t="shared" si="62"/>
        <v>#REF!</v>
      </c>
      <c r="AB248" s="32" t="e">
        <f t="shared" si="63"/>
        <v>#REF!</v>
      </c>
      <c r="AC248" s="32" t="str">
        <f t="shared" si="58"/>
        <v/>
      </c>
      <c r="AD248" s="32" t="str">
        <f t="shared" si="64"/>
        <v/>
      </c>
      <c r="AE248" s="32" t="str">
        <f t="shared" si="65"/>
        <v/>
      </c>
      <c r="AF248" s="32" t="str">
        <f t="shared" si="59"/>
        <v/>
      </c>
      <c r="AG248" s="32" t="str">
        <f t="shared" si="66"/>
        <v/>
      </c>
      <c r="AH248" s="32" t="str">
        <f t="shared" si="67"/>
        <v/>
      </c>
      <c r="AJ248" s="14">
        <f t="shared" si="68"/>
        <v>0</v>
      </c>
      <c r="AK248" s="14">
        <f t="shared" si="69"/>
        <v>0</v>
      </c>
      <c r="AL248" s="14" t="str">
        <f t="shared" si="70"/>
        <v/>
      </c>
      <c r="AM248" s="14">
        <f t="shared" si="75"/>
        <v>0</v>
      </c>
      <c r="AN248" s="14">
        <f t="shared" si="71"/>
        <v>0</v>
      </c>
    </row>
    <row r="249" spans="1:40" ht="25" customHeight="1">
      <c r="A249" s="34">
        <f t="shared" si="60"/>
        <v>238</v>
      </c>
      <c r="B249" s="54" t="str">
        <f t="shared" si="72"/>
        <v/>
      </c>
      <c r="C249" s="133"/>
      <c r="D249" s="31" t="str">
        <f t="shared" si="73"/>
        <v/>
      </c>
      <c r="E249" s="31" t="str">
        <f t="shared" si="74"/>
        <v/>
      </c>
      <c r="F249" s="61"/>
      <c r="G249" s="61"/>
      <c r="H249" s="61"/>
      <c r="I249" s="31" t="str">
        <f t="shared" si="61"/>
        <v/>
      </c>
      <c r="J249" s="31" t="str">
        <f t="shared" si="57"/>
        <v/>
      </c>
      <c r="K249" s="31" t="str">
        <f>IF(J249="","",VLOOKUP(J249,※編集不可※選択項目!H:I,2,0))</f>
        <v/>
      </c>
      <c r="L249" s="134"/>
      <c r="M249" s="135"/>
      <c r="N249" s="134"/>
      <c r="O249" s="61"/>
      <c r="P249" s="135"/>
      <c r="Q249" s="134"/>
      <c r="R249" s="61"/>
      <c r="S249" s="136"/>
      <c r="T249" s="61"/>
      <c r="U249" s="137"/>
      <c r="V249" s="70"/>
      <c r="W249" s="83"/>
      <c r="X249" s="84"/>
      <c r="Y249" s="85"/>
      <c r="Z249" s="32" t="e">
        <f>C249&amp;D249&amp;E249&amp;G249&amp;I249&amp;J249&amp;K249&amp;L249&amp;H249&amp;M249&amp;N249&amp;O249&amp;P249&amp;Q249&amp;R249&amp;#REF!&amp;#REF!</f>
        <v>#REF!</v>
      </c>
      <c r="AA249" s="32" t="e">
        <f t="shared" si="62"/>
        <v>#REF!</v>
      </c>
      <c r="AB249" s="32" t="e">
        <f t="shared" si="63"/>
        <v>#REF!</v>
      </c>
      <c r="AC249" s="32" t="str">
        <f t="shared" si="58"/>
        <v/>
      </c>
      <c r="AD249" s="32" t="str">
        <f t="shared" si="64"/>
        <v/>
      </c>
      <c r="AE249" s="32" t="str">
        <f t="shared" si="65"/>
        <v/>
      </c>
      <c r="AF249" s="32" t="str">
        <f t="shared" si="59"/>
        <v/>
      </c>
      <c r="AG249" s="32" t="str">
        <f t="shared" si="66"/>
        <v/>
      </c>
      <c r="AH249" s="32" t="str">
        <f t="shared" si="67"/>
        <v/>
      </c>
      <c r="AJ249" s="14">
        <f t="shared" si="68"/>
        <v>0</v>
      </c>
      <c r="AK249" s="14">
        <f t="shared" si="69"/>
        <v>0</v>
      </c>
      <c r="AL249" s="14" t="str">
        <f t="shared" si="70"/>
        <v/>
      </c>
      <c r="AM249" s="14">
        <f t="shared" si="75"/>
        <v>0</v>
      </c>
      <c r="AN249" s="14">
        <f t="shared" si="71"/>
        <v>0</v>
      </c>
    </row>
    <row r="250" spans="1:40" ht="25" customHeight="1">
      <c r="A250" s="34">
        <f t="shared" si="60"/>
        <v>239</v>
      </c>
      <c r="B250" s="54" t="str">
        <f t="shared" si="72"/>
        <v/>
      </c>
      <c r="C250" s="133"/>
      <c r="D250" s="31" t="str">
        <f t="shared" si="73"/>
        <v/>
      </c>
      <c r="E250" s="31" t="str">
        <f t="shared" si="74"/>
        <v/>
      </c>
      <c r="F250" s="61"/>
      <c r="G250" s="61"/>
      <c r="H250" s="61"/>
      <c r="I250" s="31" t="str">
        <f t="shared" si="61"/>
        <v/>
      </c>
      <c r="J250" s="31" t="str">
        <f t="shared" si="57"/>
        <v/>
      </c>
      <c r="K250" s="31" t="str">
        <f>IF(J250="","",VLOOKUP(J250,※編集不可※選択項目!H:I,2,0))</f>
        <v/>
      </c>
      <c r="L250" s="134"/>
      <c r="M250" s="135"/>
      <c r="N250" s="134"/>
      <c r="O250" s="61"/>
      <c r="P250" s="135"/>
      <c r="Q250" s="134"/>
      <c r="R250" s="61"/>
      <c r="S250" s="136"/>
      <c r="T250" s="61"/>
      <c r="U250" s="137"/>
      <c r="V250" s="70"/>
      <c r="W250" s="83"/>
      <c r="X250" s="84"/>
      <c r="Y250" s="85"/>
      <c r="Z250" s="32" t="e">
        <f>C250&amp;D250&amp;E250&amp;G250&amp;I250&amp;J250&amp;K250&amp;L250&amp;H250&amp;M250&amp;N250&amp;O250&amp;P250&amp;Q250&amp;R250&amp;#REF!&amp;#REF!</f>
        <v>#REF!</v>
      </c>
      <c r="AA250" s="32" t="e">
        <f t="shared" si="62"/>
        <v>#REF!</v>
      </c>
      <c r="AB250" s="32" t="e">
        <f t="shared" si="63"/>
        <v>#REF!</v>
      </c>
      <c r="AC250" s="32" t="str">
        <f t="shared" si="58"/>
        <v/>
      </c>
      <c r="AD250" s="32" t="str">
        <f t="shared" si="64"/>
        <v/>
      </c>
      <c r="AE250" s="32" t="str">
        <f t="shared" si="65"/>
        <v/>
      </c>
      <c r="AF250" s="32" t="str">
        <f t="shared" si="59"/>
        <v/>
      </c>
      <c r="AG250" s="32" t="str">
        <f t="shared" si="66"/>
        <v/>
      </c>
      <c r="AH250" s="32" t="str">
        <f t="shared" si="67"/>
        <v/>
      </c>
      <c r="AJ250" s="14">
        <f t="shared" si="68"/>
        <v>0</v>
      </c>
      <c r="AK250" s="14">
        <f t="shared" si="69"/>
        <v>0</v>
      </c>
      <c r="AL250" s="14" t="str">
        <f t="shared" si="70"/>
        <v/>
      </c>
      <c r="AM250" s="14">
        <f t="shared" si="75"/>
        <v>0</v>
      </c>
      <c r="AN250" s="14">
        <f t="shared" si="71"/>
        <v>0</v>
      </c>
    </row>
    <row r="251" spans="1:40" ht="25" customHeight="1">
      <c r="A251" s="34">
        <f t="shared" si="60"/>
        <v>240</v>
      </c>
      <c r="B251" s="54" t="str">
        <f t="shared" si="72"/>
        <v/>
      </c>
      <c r="C251" s="133"/>
      <c r="D251" s="31" t="str">
        <f t="shared" si="73"/>
        <v/>
      </c>
      <c r="E251" s="31" t="str">
        <f t="shared" si="74"/>
        <v/>
      </c>
      <c r="F251" s="61"/>
      <c r="G251" s="61"/>
      <c r="H251" s="61"/>
      <c r="I251" s="31" t="str">
        <f t="shared" si="61"/>
        <v/>
      </c>
      <c r="J251" s="31" t="str">
        <f t="shared" si="57"/>
        <v/>
      </c>
      <c r="K251" s="31" t="str">
        <f>IF(J251="","",VLOOKUP(J251,※編集不可※選択項目!H:I,2,0))</f>
        <v/>
      </c>
      <c r="L251" s="134"/>
      <c r="M251" s="135"/>
      <c r="N251" s="134"/>
      <c r="O251" s="61"/>
      <c r="P251" s="135"/>
      <c r="Q251" s="134"/>
      <c r="R251" s="61"/>
      <c r="S251" s="136"/>
      <c r="T251" s="61"/>
      <c r="U251" s="137"/>
      <c r="V251" s="70"/>
      <c r="W251" s="83"/>
      <c r="X251" s="84"/>
      <c r="Y251" s="85"/>
      <c r="Z251" s="32" t="e">
        <f>C251&amp;D251&amp;E251&amp;G251&amp;I251&amp;J251&amp;K251&amp;L251&amp;H251&amp;M251&amp;N251&amp;O251&amp;P251&amp;Q251&amp;R251&amp;#REF!&amp;#REF!</f>
        <v>#REF!</v>
      </c>
      <c r="AA251" s="32" t="e">
        <f t="shared" si="62"/>
        <v>#REF!</v>
      </c>
      <c r="AB251" s="32" t="e">
        <f t="shared" si="63"/>
        <v>#REF!</v>
      </c>
      <c r="AC251" s="32" t="str">
        <f t="shared" si="58"/>
        <v/>
      </c>
      <c r="AD251" s="32" t="str">
        <f t="shared" si="64"/>
        <v/>
      </c>
      <c r="AE251" s="32" t="str">
        <f t="shared" si="65"/>
        <v/>
      </c>
      <c r="AF251" s="32" t="str">
        <f t="shared" si="59"/>
        <v/>
      </c>
      <c r="AG251" s="32" t="str">
        <f t="shared" si="66"/>
        <v/>
      </c>
      <c r="AH251" s="32" t="str">
        <f t="shared" si="67"/>
        <v/>
      </c>
      <c r="AJ251" s="14">
        <f t="shared" si="68"/>
        <v>0</v>
      </c>
      <c r="AK251" s="14">
        <f t="shared" si="69"/>
        <v>0</v>
      </c>
      <c r="AL251" s="14" t="str">
        <f t="shared" si="70"/>
        <v/>
      </c>
      <c r="AM251" s="14">
        <f t="shared" si="75"/>
        <v>0</v>
      </c>
      <c r="AN251" s="14">
        <f t="shared" si="71"/>
        <v>0</v>
      </c>
    </row>
    <row r="252" spans="1:40" ht="25" customHeight="1">
      <c r="A252" s="34">
        <f t="shared" si="60"/>
        <v>241</v>
      </c>
      <c r="B252" s="54" t="str">
        <f t="shared" si="72"/>
        <v/>
      </c>
      <c r="C252" s="133"/>
      <c r="D252" s="31" t="str">
        <f t="shared" si="73"/>
        <v/>
      </c>
      <c r="E252" s="31" t="str">
        <f t="shared" si="74"/>
        <v/>
      </c>
      <c r="F252" s="61"/>
      <c r="G252" s="61"/>
      <c r="H252" s="61"/>
      <c r="I252" s="31" t="str">
        <f t="shared" si="61"/>
        <v/>
      </c>
      <c r="J252" s="31" t="str">
        <f t="shared" si="57"/>
        <v/>
      </c>
      <c r="K252" s="31" t="str">
        <f>IF(J252="","",VLOOKUP(J252,※編集不可※選択項目!H:I,2,0))</f>
        <v/>
      </c>
      <c r="L252" s="134"/>
      <c r="M252" s="135"/>
      <c r="N252" s="134"/>
      <c r="O252" s="61"/>
      <c r="P252" s="135"/>
      <c r="Q252" s="134"/>
      <c r="R252" s="61"/>
      <c r="S252" s="136"/>
      <c r="T252" s="61"/>
      <c r="U252" s="137"/>
      <c r="V252" s="70"/>
      <c r="W252" s="83"/>
      <c r="X252" s="84"/>
      <c r="Y252" s="85"/>
      <c r="Z252" s="32" t="e">
        <f>C252&amp;D252&amp;E252&amp;G252&amp;I252&amp;J252&amp;K252&amp;L252&amp;H252&amp;M252&amp;N252&amp;O252&amp;P252&amp;Q252&amp;R252&amp;#REF!&amp;#REF!</f>
        <v>#REF!</v>
      </c>
      <c r="AA252" s="32" t="e">
        <f t="shared" si="62"/>
        <v>#REF!</v>
      </c>
      <c r="AB252" s="32" t="e">
        <f t="shared" si="63"/>
        <v>#REF!</v>
      </c>
      <c r="AC252" s="32" t="str">
        <f t="shared" si="58"/>
        <v/>
      </c>
      <c r="AD252" s="32" t="str">
        <f t="shared" si="64"/>
        <v/>
      </c>
      <c r="AE252" s="32" t="str">
        <f t="shared" si="65"/>
        <v/>
      </c>
      <c r="AF252" s="32" t="str">
        <f t="shared" si="59"/>
        <v/>
      </c>
      <c r="AG252" s="32" t="str">
        <f t="shared" si="66"/>
        <v/>
      </c>
      <c r="AH252" s="32" t="str">
        <f t="shared" si="67"/>
        <v/>
      </c>
      <c r="AJ252" s="14">
        <f t="shared" si="68"/>
        <v>0</v>
      </c>
      <c r="AK252" s="14">
        <f t="shared" si="69"/>
        <v>0</v>
      </c>
      <c r="AL252" s="14" t="str">
        <f t="shared" si="70"/>
        <v/>
      </c>
      <c r="AM252" s="14">
        <f t="shared" si="75"/>
        <v>0</v>
      </c>
      <c r="AN252" s="14">
        <f t="shared" si="71"/>
        <v>0</v>
      </c>
    </row>
    <row r="253" spans="1:40" ht="25" customHeight="1">
      <c r="A253" s="34">
        <f t="shared" si="60"/>
        <v>242</v>
      </c>
      <c r="B253" s="54" t="str">
        <f t="shared" si="72"/>
        <v/>
      </c>
      <c r="C253" s="133"/>
      <c r="D253" s="31" t="str">
        <f t="shared" si="73"/>
        <v/>
      </c>
      <c r="E253" s="31" t="str">
        <f t="shared" si="74"/>
        <v/>
      </c>
      <c r="F253" s="61"/>
      <c r="G253" s="61"/>
      <c r="H253" s="61"/>
      <c r="I253" s="31" t="str">
        <f t="shared" si="61"/>
        <v/>
      </c>
      <c r="J253" s="31" t="str">
        <f t="shared" si="57"/>
        <v/>
      </c>
      <c r="K253" s="31" t="str">
        <f>IF(J253="","",VLOOKUP(J253,※編集不可※選択項目!H:I,2,0))</f>
        <v/>
      </c>
      <c r="L253" s="134"/>
      <c r="M253" s="135"/>
      <c r="N253" s="134"/>
      <c r="O253" s="61"/>
      <c r="P253" s="135"/>
      <c r="Q253" s="134"/>
      <c r="R253" s="61"/>
      <c r="S253" s="136"/>
      <c r="T253" s="61"/>
      <c r="U253" s="137"/>
      <c r="V253" s="70"/>
      <c r="W253" s="83"/>
      <c r="X253" s="84"/>
      <c r="Y253" s="85"/>
      <c r="Z253" s="32" t="e">
        <f>C253&amp;D253&amp;E253&amp;G253&amp;I253&amp;J253&amp;K253&amp;L253&amp;H253&amp;M253&amp;N253&amp;O253&amp;P253&amp;Q253&amp;R253&amp;#REF!&amp;#REF!</f>
        <v>#REF!</v>
      </c>
      <c r="AA253" s="32" t="e">
        <f t="shared" si="62"/>
        <v>#REF!</v>
      </c>
      <c r="AB253" s="32" t="e">
        <f t="shared" si="63"/>
        <v>#REF!</v>
      </c>
      <c r="AC253" s="32" t="str">
        <f t="shared" si="58"/>
        <v/>
      </c>
      <c r="AD253" s="32" t="str">
        <f t="shared" si="64"/>
        <v/>
      </c>
      <c r="AE253" s="32" t="str">
        <f t="shared" si="65"/>
        <v/>
      </c>
      <c r="AF253" s="32" t="str">
        <f t="shared" si="59"/>
        <v/>
      </c>
      <c r="AG253" s="32" t="str">
        <f t="shared" si="66"/>
        <v/>
      </c>
      <c r="AH253" s="32" t="str">
        <f t="shared" si="67"/>
        <v/>
      </c>
      <c r="AJ253" s="14">
        <f t="shared" si="68"/>
        <v>0</v>
      </c>
      <c r="AK253" s="14">
        <f t="shared" si="69"/>
        <v>0</v>
      </c>
      <c r="AL253" s="14" t="str">
        <f t="shared" si="70"/>
        <v/>
      </c>
      <c r="AM253" s="14">
        <f t="shared" si="75"/>
        <v>0</v>
      </c>
      <c r="AN253" s="14">
        <f t="shared" si="71"/>
        <v>0</v>
      </c>
    </row>
    <row r="254" spans="1:40" ht="25" customHeight="1">
      <c r="A254" s="34">
        <f t="shared" si="60"/>
        <v>243</v>
      </c>
      <c r="B254" s="54" t="str">
        <f t="shared" si="72"/>
        <v/>
      </c>
      <c r="C254" s="133"/>
      <c r="D254" s="31" t="str">
        <f t="shared" si="73"/>
        <v/>
      </c>
      <c r="E254" s="31" t="str">
        <f t="shared" si="74"/>
        <v/>
      </c>
      <c r="F254" s="61"/>
      <c r="G254" s="61"/>
      <c r="H254" s="61"/>
      <c r="I254" s="31" t="str">
        <f t="shared" si="61"/>
        <v/>
      </c>
      <c r="J254" s="31" t="str">
        <f t="shared" si="57"/>
        <v/>
      </c>
      <c r="K254" s="31" t="str">
        <f>IF(J254="","",VLOOKUP(J254,※編集不可※選択項目!H:I,2,0))</f>
        <v/>
      </c>
      <c r="L254" s="134"/>
      <c r="M254" s="135"/>
      <c r="N254" s="134"/>
      <c r="O254" s="61"/>
      <c r="P254" s="135"/>
      <c r="Q254" s="134"/>
      <c r="R254" s="61"/>
      <c r="S254" s="136"/>
      <c r="T254" s="61"/>
      <c r="U254" s="137"/>
      <c r="V254" s="70"/>
      <c r="W254" s="83"/>
      <c r="X254" s="84"/>
      <c r="Y254" s="85"/>
      <c r="Z254" s="32" t="e">
        <f>C254&amp;D254&amp;E254&amp;G254&amp;I254&amp;J254&amp;K254&amp;L254&amp;H254&amp;M254&amp;N254&amp;O254&amp;P254&amp;Q254&amp;R254&amp;#REF!&amp;#REF!</f>
        <v>#REF!</v>
      </c>
      <c r="AA254" s="32" t="e">
        <f t="shared" si="62"/>
        <v>#REF!</v>
      </c>
      <c r="AB254" s="32" t="e">
        <f t="shared" si="63"/>
        <v>#REF!</v>
      </c>
      <c r="AC254" s="32" t="str">
        <f t="shared" si="58"/>
        <v/>
      </c>
      <c r="AD254" s="32" t="str">
        <f t="shared" si="64"/>
        <v/>
      </c>
      <c r="AE254" s="32" t="str">
        <f t="shared" si="65"/>
        <v/>
      </c>
      <c r="AF254" s="32" t="str">
        <f t="shared" si="59"/>
        <v/>
      </c>
      <c r="AG254" s="32" t="str">
        <f t="shared" si="66"/>
        <v/>
      </c>
      <c r="AH254" s="32" t="str">
        <f t="shared" si="67"/>
        <v/>
      </c>
      <c r="AJ254" s="14">
        <f t="shared" si="68"/>
        <v>0</v>
      </c>
      <c r="AK254" s="14">
        <f t="shared" si="69"/>
        <v>0</v>
      </c>
      <c r="AL254" s="14" t="str">
        <f t="shared" si="70"/>
        <v/>
      </c>
      <c r="AM254" s="14">
        <f t="shared" si="75"/>
        <v>0</v>
      </c>
      <c r="AN254" s="14">
        <f t="shared" si="71"/>
        <v>0</v>
      </c>
    </row>
    <row r="255" spans="1:40" ht="25" customHeight="1">
      <c r="A255" s="34">
        <f t="shared" si="60"/>
        <v>244</v>
      </c>
      <c r="B255" s="54" t="str">
        <f t="shared" si="72"/>
        <v/>
      </c>
      <c r="C255" s="133"/>
      <c r="D255" s="31" t="str">
        <f t="shared" si="73"/>
        <v/>
      </c>
      <c r="E255" s="31" t="str">
        <f t="shared" si="74"/>
        <v/>
      </c>
      <c r="F255" s="61"/>
      <c r="G255" s="61"/>
      <c r="H255" s="61"/>
      <c r="I255" s="31" t="str">
        <f t="shared" si="61"/>
        <v/>
      </c>
      <c r="J255" s="31" t="str">
        <f t="shared" si="57"/>
        <v/>
      </c>
      <c r="K255" s="31" t="str">
        <f>IF(J255="","",VLOOKUP(J255,※編集不可※選択項目!H:I,2,0))</f>
        <v/>
      </c>
      <c r="L255" s="134"/>
      <c r="M255" s="135"/>
      <c r="N255" s="134"/>
      <c r="O255" s="61"/>
      <c r="P255" s="135"/>
      <c r="Q255" s="134"/>
      <c r="R255" s="61"/>
      <c r="S255" s="136"/>
      <c r="T255" s="61"/>
      <c r="U255" s="137"/>
      <c r="V255" s="70"/>
      <c r="W255" s="83"/>
      <c r="X255" s="84"/>
      <c r="Y255" s="85"/>
      <c r="Z255" s="32" t="e">
        <f>C255&amp;D255&amp;E255&amp;G255&amp;I255&amp;J255&amp;K255&amp;L255&amp;H255&amp;M255&amp;N255&amp;O255&amp;P255&amp;Q255&amp;R255&amp;#REF!&amp;#REF!</f>
        <v>#REF!</v>
      </c>
      <c r="AA255" s="32" t="e">
        <f t="shared" si="62"/>
        <v>#REF!</v>
      </c>
      <c r="AB255" s="32" t="e">
        <f t="shared" si="63"/>
        <v>#REF!</v>
      </c>
      <c r="AC255" s="32" t="str">
        <f t="shared" si="58"/>
        <v/>
      </c>
      <c r="AD255" s="32" t="str">
        <f t="shared" si="64"/>
        <v/>
      </c>
      <c r="AE255" s="32" t="str">
        <f t="shared" si="65"/>
        <v/>
      </c>
      <c r="AF255" s="32" t="str">
        <f t="shared" si="59"/>
        <v/>
      </c>
      <c r="AG255" s="32" t="str">
        <f t="shared" si="66"/>
        <v/>
      </c>
      <c r="AH255" s="32" t="str">
        <f t="shared" si="67"/>
        <v/>
      </c>
      <c r="AJ255" s="14">
        <f t="shared" si="68"/>
        <v>0</v>
      </c>
      <c r="AK255" s="14">
        <f t="shared" si="69"/>
        <v>0</v>
      </c>
      <c r="AL255" s="14" t="str">
        <f t="shared" si="70"/>
        <v/>
      </c>
      <c r="AM255" s="14">
        <f t="shared" si="75"/>
        <v>0</v>
      </c>
      <c r="AN255" s="14">
        <f t="shared" si="71"/>
        <v>0</v>
      </c>
    </row>
    <row r="256" spans="1:40" ht="25" customHeight="1">
      <c r="A256" s="34">
        <f t="shared" si="60"/>
        <v>245</v>
      </c>
      <c r="B256" s="54" t="str">
        <f t="shared" si="72"/>
        <v/>
      </c>
      <c r="C256" s="133"/>
      <c r="D256" s="31" t="str">
        <f t="shared" si="73"/>
        <v/>
      </c>
      <c r="E256" s="31" t="str">
        <f t="shared" si="74"/>
        <v/>
      </c>
      <c r="F256" s="61"/>
      <c r="G256" s="61"/>
      <c r="H256" s="61"/>
      <c r="I256" s="31" t="str">
        <f t="shared" si="61"/>
        <v/>
      </c>
      <c r="J256" s="31" t="str">
        <f t="shared" si="57"/>
        <v/>
      </c>
      <c r="K256" s="31" t="str">
        <f>IF(J256="","",VLOOKUP(J256,※編集不可※選択項目!H:I,2,0))</f>
        <v/>
      </c>
      <c r="L256" s="134"/>
      <c r="M256" s="135"/>
      <c r="N256" s="134"/>
      <c r="O256" s="61"/>
      <c r="P256" s="135"/>
      <c r="Q256" s="134"/>
      <c r="R256" s="61"/>
      <c r="S256" s="136"/>
      <c r="T256" s="61"/>
      <c r="U256" s="137"/>
      <c r="V256" s="70"/>
      <c r="W256" s="83"/>
      <c r="X256" s="84"/>
      <c r="Y256" s="85"/>
      <c r="Z256" s="32" t="e">
        <f>C256&amp;D256&amp;E256&amp;G256&amp;I256&amp;J256&amp;K256&amp;L256&amp;H256&amp;M256&amp;N256&amp;O256&amp;P256&amp;Q256&amp;R256&amp;#REF!&amp;#REF!</f>
        <v>#REF!</v>
      </c>
      <c r="AA256" s="32" t="e">
        <f t="shared" si="62"/>
        <v>#REF!</v>
      </c>
      <c r="AB256" s="32" t="e">
        <f t="shared" si="63"/>
        <v>#REF!</v>
      </c>
      <c r="AC256" s="32" t="str">
        <f t="shared" si="58"/>
        <v/>
      </c>
      <c r="AD256" s="32" t="str">
        <f t="shared" si="64"/>
        <v/>
      </c>
      <c r="AE256" s="32" t="str">
        <f t="shared" si="65"/>
        <v/>
      </c>
      <c r="AF256" s="32" t="str">
        <f t="shared" si="59"/>
        <v/>
      </c>
      <c r="AG256" s="32" t="str">
        <f t="shared" si="66"/>
        <v/>
      </c>
      <c r="AH256" s="32" t="str">
        <f t="shared" si="67"/>
        <v/>
      </c>
      <c r="AJ256" s="14">
        <f t="shared" si="68"/>
        <v>0</v>
      </c>
      <c r="AK256" s="14">
        <f t="shared" si="69"/>
        <v>0</v>
      </c>
      <c r="AL256" s="14" t="str">
        <f t="shared" si="70"/>
        <v/>
      </c>
      <c r="AM256" s="14">
        <f t="shared" si="75"/>
        <v>0</v>
      </c>
      <c r="AN256" s="14">
        <f t="shared" si="71"/>
        <v>0</v>
      </c>
    </row>
    <row r="257" spans="1:40" ht="25" customHeight="1">
      <c r="A257" s="34">
        <f t="shared" si="60"/>
        <v>246</v>
      </c>
      <c r="B257" s="54" t="str">
        <f t="shared" si="72"/>
        <v/>
      </c>
      <c r="C257" s="133"/>
      <c r="D257" s="31" t="str">
        <f t="shared" si="73"/>
        <v/>
      </c>
      <c r="E257" s="31" t="str">
        <f t="shared" si="74"/>
        <v/>
      </c>
      <c r="F257" s="61"/>
      <c r="G257" s="61"/>
      <c r="H257" s="61"/>
      <c r="I257" s="31" t="str">
        <f t="shared" si="61"/>
        <v/>
      </c>
      <c r="J257" s="31" t="str">
        <f t="shared" si="57"/>
        <v/>
      </c>
      <c r="K257" s="31" t="str">
        <f>IF(J257="","",VLOOKUP(J257,※編集不可※選択項目!H:I,2,0))</f>
        <v/>
      </c>
      <c r="L257" s="134"/>
      <c r="M257" s="135"/>
      <c r="N257" s="134"/>
      <c r="O257" s="61"/>
      <c r="P257" s="135"/>
      <c r="Q257" s="134"/>
      <c r="R257" s="61"/>
      <c r="S257" s="136"/>
      <c r="T257" s="61"/>
      <c r="U257" s="137"/>
      <c r="V257" s="70"/>
      <c r="W257" s="83"/>
      <c r="X257" s="84"/>
      <c r="Y257" s="85"/>
      <c r="Z257" s="32" t="e">
        <f>C257&amp;D257&amp;E257&amp;G257&amp;I257&amp;J257&amp;K257&amp;L257&amp;H257&amp;M257&amp;N257&amp;O257&amp;P257&amp;Q257&amp;R257&amp;#REF!&amp;#REF!</f>
        <v>#REF!</v>
      </c>
      <c r="AA257" s="32" t="e">
        <f t="shared" si="62"/>
        <v>#REF!</v>
      </c>
      <c r="AB257" s="32" t="e">
        <f t="shared" si="63"/>
        <v>#REF!</v>
      </c>
      <c r="AC257" s="32" t="str">
        <f t="shared" si="58"/>
        <v/>
      </c>
      <c r="AD257" s="32" t="str">
        <f t="shared" si="64"/>
        <v/>
      </c>
      <c r="AE257" s="32" t="str">
        <f t="shared" si="65"/>
        <v/>
      </c>
      <c r="AF257" s="32" t="str">
        <f t="shared" si="59"/>
        <v/>
      </c>
      <c r="AG257" s="32" t="str">
        <f t="shared" si="66"/>
        <v/>
      </c>
      <c r="AH257" s="32" t="str">
        <f t="shared" si="67"/>
        <v/>
      </c>
      <c r="AJ257" s="14">
        <f t="shared" si="68"/>
        <v>0</v>
      </c>
      <c r="AK257" s="14">
        <f t="shared" si="69"/>
        <v>0</v>
      </c>
      <c r="AL257" s="14" t="str">
        <f t="shared" si="70"/>
        <v/>
      </c>
      <c r="AM257" s="14">
        <f t="shared" si="75"/>
        <v>0</v>
      </c>
      <c r="AN257" s="14">
        <f t="shared" si="71"/>
        <v>0</v>
      </c>
    </row>
    <row r="258" spans="1:40" ht="25" customHeight="1">
      <c r="A258" s="34">
        <f t="shared" si="60"/>
        <v>247</v>
      </c>
      <c r="B258" s="54" t="str">
        <f t="shared" si="72"/>
        <v/>
      </c>
      <c r="C258" s="133"/>
      <c r="D258" s="31" t="str">
        <f t="shared" si="73"/>
        <v/>
      </c>
      <c r="E258" s="31" t="str">
        <f t="shared" si="74"/>
        <v/>
      </c>
      <c r="F258" s="61"/>
      <c r="G258" s="61"/>
      <c r="H258" s="61"/>
      <c r="I258" s="31" t="str">
        <f t="shared" si="61"/>
        <v/>
      </c>
      <c r="J258" s="31" t="str">
        <f t="shared" si="57"/>
        <v/>
      </c>
      <c r="K258" s="31" t="str">
        <f>IF(J258="","",VLOOKUP(J258,※編集不可※選択項目!H:I,2,0))</f>
        <v/>
      </c>
      <c r="L258" s="134"/>
      <c r="M258" s="135"/>
      <c r="N258" s="134"/>
      <c r="O258" s="61"/>
      <c r="P258" s="135"/>
      <c r="Q258" s="134"/>
      <c r="R258" s="61"/>
      <c r="S258" s="136"/>
      <c r="T258" s="61"/>
      <c r="U258" s="137"/>
      <c r="V258" s="70"/>
      <c r="W258" s="83"/>
      <c r="X258" s="84"/>
      <c r="Y258" s="85"/>
      <c r="Z258" s="32" t="e">
        <f>C258&amp;D258&amp;E258&amp;G258&amp;I258&amp;J258&amp;K258&amp;L258&amp;H258&amp;M258&amp;N258&amp;O258&amp;P258&amp;Q258&amp;R258&amp;#REF!&amp;#REF!</f>
        <v>#REF!</v>
      </c>
      <c r="AA258" s="32" t="e">
        <f t="shared" si="62"/>
        <v>#REF!</v>
      </c>
      <c r="AB258" s="32" t="e">
        <f t="shared" si="63"/>
        <v>#REF!</v>
      </c>
      <c r="AC258" s="32" t="str">
        <f t="shared" si="58"/>
        <v/>
      </c>
      <c r="AD258" s="32" t="str">
        <f t="shared" si="64"/>
        <v/>
      </c>
      <c r="AE258" s="32" t="str">
        <f t="shared" si="65"/>
        <v/>
      </c>
      <c r="AF258" s="32" t="str">
        <f t="shared" si="59"/>
        <v/>
      </c>
      <c r="AG258" s="32" t="str">
        <f t="shared" si="66"/>
        <v/>
      </c>
      <c r="AH258" s="32" t="str">
        <f t="shared" si="67"/>
        <v/>
      </c>
      <c r="AJ258" s="14">
        <f t="shared" si="68"/>
        <v>0</v>
      </c>
      <c r="AK258" s="14">
        <f t="shared" si="69"/>
        <v>0</v>
      </c>
      <c r="AL258" s="14" t="str">
        <f t="shared" si="70"/>
        <v/>
      </c>
      <c r="AM258" s="14">
        <f t="shared" si="75"/>
        <v>0</v>
      </c>
      <c r="AN258" s="14">
        <f t="shared" si="71"/>
        <v>0</v>
      </c>
    </row>
    <row r="259" spans="1:40" ht="25" customHeight="1">
      <c r="A259" s="34">
        <f t="shared" si="60"/>
        <v>248</v>
      </c>
      <c r="B259" s="54" t="str">
        <f t="shared" si="72"/>
        <v/>
      </c>
      <c r="C259" s="133"/>
      <c r="D259" s="31" t="str">
        <f t="shared" si="73"/>
        <v/>
      </c>
      <c r="E259" s="31" t="str">
        <f t="shared" si="74"/>
        <v/>
      </c>
      <c r="F259" s="61"/>
      <c r="G259" s="61"/>
      <c r="H259" s="61"/>
      <c r="I259" s="31" t="str">
        <f t="shared" si="61"/>
        <v/>
      </c>
      <c r="J259" s="31" t="str">
        <f t="shared" si="57"/>
        <v/>
      </c>
      <c r="K259" s="31" t="str">
        <f>IF(J259="","",VLOOKUP(J259,※編集不可※選択項目!H:I,2,0))</f>
        <v/>
      </c>
      <c r="L259" s="134"/>
      <c r="M259" s="135"/>
      <c r="N259" s="134"/>
      <c r="O259" s="61"/>
      <c r="P259" s="135"/>
      <c r="Q259" s="134"/>
      <c r="R259" s="61"/>
      <c r="S259" s="136"/>
      <c r="T259" s="61"/>
      <c r="U259" s="137"/>
      <c r="V259" s="70"/>
      <c r="W259" s="83"/>
      <c r="X259" s="84"/>
      <c r="Y259" s="85"/>
      <c r="Z259" s="32" t="e">
        <f>C259&amp;D259&amp;E259&amp;G259&amp;I259&amp;J259&amp;K259&amp;L259&amp;H259&amp;M259&amp;N259&amp;O259&amp;P259&amp;Q259&amp;R259&amp;#REF!&amp;#REF!</f>
        <v>#REF!</v>
      </c>
      <c r="AA259" s="32" t="e">
        <f t="shared" si="62"/>
        <v>#REF!</v>
      </c>
      <c r="AB259" s="32" t="e">
        <f t="shared" si="63"/>
        <v>#REF!</v>
      </c>
      <c r="AC259" s="32" t="str">
        <f t="shared" si="58"/>
        <v/>
      </c>
      <c r="AD259" s="32" t="str">
        <f t="shared" si="64"/>
        <v/>
      </c>
      <c r="AE259" s="32" t="str">
        <f t="shared" si="65"/>
        <v/>
      </c>
      <c r="AF259" s="32" t="str">
        <f t="shared" si="59"/>
        <v/>
      </c>
      <c r="AG259" s="32" t="str">
        <f t="shared" si="66"/>
        <v/>
      </c>
      <c r="AH259" s="32" t="str">
        <f t="shared" si="67"/>
        <v/>
      </c>
      <c r="AJ259" s="14">
        <f t="shared" si="68"/>
        <v>0</v>
      </c>
      <c r="AK259" s="14">
        <f t="shared" si="69"/>
        <v>0</v>
      </c>
      <c r="AL259" s="14" t="str">
        <f t="shared" si="70"/>
        <v/>
      </c>
      <c r="AM259" s="14">
        <f t="shared" si="75"/>
        <v>0</v>
      </c>
      <c r="AN259" s="14">
        <f t="shared" si="71"/>
        <v>0</v>
      </c>
    </row>
    <row r="260" spans="1:40" ht="25" customHeight="1">
      <c r="A260" s="34">
        <f t="shared" si="60"/>
        <v>249</v>
      </c>
      <c r="B260" s="54" t="str">
        <f t="shared" si="72"/>
        <v/>
      </c>
      <c r="C260" s="133"/>
      <c r="D260" s="31" t="str">
        <f t="shared" si="73"/>
        <v/>
      </c>
      <c r="E260" s="31" t="str">
        <f t="shared" si="74"/>
        <v/>
      </c>
      <c r="F260" s="61"/>
      <c r="G260" s="61"/>
      <c r="H260" s="61"/>
      <c r="I260" s="31" t="str">
        <f t="shared" si="61"/>
        <v/>
      </c>
      <c r="J260" s="31" t="str">
        <f t="shared" si="57"/>
        <v/>
      </c>
      <c r="K260" s="31" t="str">
        <f>IF(J260="","",VLOOKUP(J260,※編集不可※選択項目!H:I,2,0))</f>
        <v/>
      </c>
      <c r="L260" s="134"/>
      <c r="M260" s="135"/>
      <c r="N260" s="134"/>
      <c r="O260" s="61"/>
      <c r="P260" s="135"/>
      <c r="Q260" s="134"/>
      <c r="R260" s="61"/>
      <c r="S260" s="136"/>
      <c r="T260" s="61"/>
      <c r="U260" s="137"/>
      <c r="V260" s="70"/>
      <c r="W260" s="83"/>
      <c r="X260" s="84"/>
      <c r="Y260" s="85"/>
      <c r="Z260" s="32" t="e">
        <f>C260&amp;D260&amp;E260&amp;G260&amp;I260&amp;J260&amp;K260&amp;L260&amp;H260&amp;M260&amp;N260&amp;O260&amp;P260&amp;Q260&amp;R260&amp;#REF!&amp;#REF!</f>
        <v>#REF!</v>
      </c>
      <c r="AA260" s="32" t="e">
        <f t="shared" si="62"/>
        <v>#REF!</v>
      </c>
      <c r="AB260" s="32" t="e">
        <f t="shared" si="63"/>
        <v>#REF!</v>
      </c>
      <c r="AC260" s="32" t="str">
        <f t="shared" si="58"/>
        <v/>
      </c>
      <c r="AD260" s="32" t="str">
        <f t="shared" si="64"/>
        <v/>
      </c>
      <c r="AE260" s="32" t="str">
        <f t="shared" si="65"/>
        <v/>
      </c>
      <c r="AF260" s="32" t="str">
        <f t="shared" si="59"/>
        <v/>
      </c>
      <c r="AG260" s="32" t="str">
        <f t="shared" si="66"/>
        <v/>
      </c>
      <c r="AH260" s="32" t="str">
        <f t="shared" si="67"/>
        <v/>
      </c>
      <c r="AJ260" s="14">
        <f t="shared" si="68"/>
        <v>0</v>
      </c>
      <c r="AK260" s="14">
        <f t="shared" si="69"/>
        <v>0</v>
      </c>
      <c r="AL260" s="14" t="str">
        <f t="shared" si="70"/>
        <v/>
      </c>
      <c r="AM260" s="14">
        <f t="shared" si="75"/>
        <v>0</v>
      </c>
      <c r="AN260" s="14">
        <f t="shared" si="71"/>
        <v>0</v>
      </c>
    </row>
    <row r="261" spans="1:40" ht="25" customHeight="1">
      <c r="A261" s="34">
        <f t="shared" si="60"/>
        <v>250</v>
      </c>
      <c r="B261" s="54" t="str">
        <f t="shared" si="72"/>
        <v/>
      </c>
      <c r="C261" s="133"/>
      <c r="D261" s="31" t="str">
        <f t="shared" si="73"/>
        <v/>
      </c>
      <c r="E261" s="31" t="str">
        <f t="shared" si="74"/>
        <v/>
      </c>
      <c r="F261" s="61"/>
      <c r="G261" s="61"/>
      <c r="H261" s="61"/>
      <c r="I261" s="31" t="str">
        <f t="shared" si="61"/>
        <v/>
      </c>
      <c r="J261" s="31" t="str">
        <f t="shared" si="57"/>
        <v/>
      </c>
      <c r="K261" s="31" t="str">
        <f>IF(J261="","",VLOOKUP(J261,※編集不可※選択項目!H:I,2,0))</f>
        <v/>
      </c>
      <c r="L261" s="134"/>
      <c r="M261" s="135"/>
      <c r="N261" s="134"/>
      <c r="O261" s="61"/>
      <c r="P261" s="135"/>
      <c r="Q261" s="134"/>
      <c r="R261" s="61"/>
      <c r="S261" s="136"/>
      <c r="T261" s="61"/>
      <c r="U261" s="137"/>
      <c r="V261" s="70"/>
      <c r="W261" s="83"/>
      <c r="X261" s="84"/>
      <c r="Y261" s="85"/>
      <c r="Z261" s="32" t="e">
        <f>C261&amp;D261&amp;E261&amp;G261&amp;I261&amp;J261&amp;K261&amp;L261&amp;H261&amp;M261&amp;N261&amp;O261&amp;P261&amp;Q261&amp;R261&amp;#REF!&amp;#REF!</f>
        <v>#REF!</v>
      </c>
      <c r="AA261" s="32" t="e">
        <f t="shared" si="62"/>
        <v>#REF!</v>
      </c>
      <c r="AB261" s="32" t="e">
        <f t="shared" si="63"/>
        <v>#REF!</v>
      </c>
      <c r="AC261" s="32" t="str">
        <f t="shared" si="58"/>
        <v/>
      </c>
      <c r="AD261" s="32" t="str">
        <f t="shared" si="64"/>
        <v/>
      </c>
      <c r="AE261" s="32" t="str">
        <f t="shared" si="65"/>
        <v/>
      </c>
      <c r="AF261" s="32" t="str">
        <f t="shared" si="59"/>
        <v/>
      </c>
      <c r="AG261" s="32" t="str">
        <f t="shared" si="66"/>
        <v/>
      </c>
      <c r="AH261" s="32" t="str">
        <f t="shared" si="67"/>
        <v/>
      </c>
      <c r="AJ261" s="14">
        <f t="shared" si="68"/>
        <v>0</v>
      </c>
      <c r="AK261" s="14">
        <f t="shared" si="69"/>
        <v>0</v>
      </c>
      <c r="AL261" s="14" t="str">
        <f t="shared" si="70"/>
        <v/>
      </c>
      <c r="AM261" s="14">
        <f t="shared" si="75"/>
        <v>0</v>
      </c>
      <c r="AN261" s="14">
        <f t="shared" si="71"/>
        <v>0</v>
      </c>
    </row>
    <row r="262" spans="1:40" ht="25" customHeight="1">
      <c r="A262" s="34">
        <f t="shared" si="60"/>
        <v>251</v>
      </c>
      <c r="B262" s="54" t="str">
        <f t="shared" si="72"/>
        <v/>
      </c>
      <c r="C262" s="133"/>
      <c r="D262" s="31" t="str">
        <f t="shared" si="73"/>
        <v/>
      </c>
      <c r="E262" s="31" t="str">
        <f t="shared" si="74"/>
        <v/>
      </c>
      <c r="F262" s="61"/>
      <c r="G262" s="61"/>
      <c r="H262" s="61"/>
      <c r="I262" s="31" t="str">
        <f t="shared" si="61"/>
        <v/>
      </c>
      <c r="J262" s="31" t="str">
        <f t="shared" si="57"/>
        <v/>
      </c>
      <c r="K262" s="31" t="str">
        <f>IF(J262="","",VLOOKUP(J262,※編集不可※選択項目!H:I,2,0))</f>
        <v/>
      </c>
      <c r="L262" s="134"/>
      <c r="M262" s="135"/>
      <c r="N262" s="134"/>
      <c r="O262" s="61"/>
      <c r="P262" s="135"/>
      <c r="Q262" s="134"/>
      <c r="R262" s="61"/>
      <c r="S262" s="136"/>
      <c r="T262" s="61"/>
      <c r="U262" s="137"/>
      <c r="V262" s="70"/>
      <c r="W262" s="83"/>
      <c r="X262" s="84"/>
      <c r="Y262" s="85"/>
      <c r="Z262" s="32" t="e">
        <f>C262&amp;D262&amp;E262&amp;G262&amp;I262&amp;J262&amp;K262&amp;L262&amp;H262&amp;M262&amp;N262&amp;O262&amp;P262&amp;Q262&amp;R262&amp;#REF!&amp;#REF!</f>
        <v>#REF!</v>
      </c>
      <c r="AA262" s="32" t="e">
        <f t="shared" si="62"/>
        <v>#REF!</v>
      </c>
      <c r="AB262" s="32" t="e">
        <f t="shared" si="63"/>
        <v>#REF!</v>
      </c>
      <c r="AC262" s="32" t="str">
        <f t="shared" si="58"/>
        <v/>
      </c>
      <c r="AD262" s="32" t="str">
        <f t="shared" si="64"/>
        <v/>
      </c>
      <c r="AE262" s="32" t="str">
        <f t="shared" si="65"/>
        <v/>
      </c>
      <c r="AF262" s="32" t="str">
        <f t="shared" si="59"/>
        <v/>
      </c>
      <c r="AG262" s="32" t="str">
        <f t="shared" si="66"/>
        <v/>
      </c>
      <c r="AH262" s="32" t="str">
        <f t="shared" si="67"/>
        <v/>
      </c>
      <c r="AJ262" s="14">
        <f t="shared" si="68"/>
        <v>0</v>
      </c>
      <c r="AK262" s="14">
        <f t="shared" si="69"/>
        <v>0</v>
      </c>
      <c r="AL262" s="14" t="str">
        <f t="shared" si="70"/>
        <v/>
      </c>
      <c r="AM262" s="14">
        <f t="shared" si="75"/>
        <v>0</v>
      </c>
      <c r="AN262" s="14">
        <f t="shared" si="71"/>
        <v>0</v>
      </c>
    </row>
    <row r="263" spans="1:40" ht="25" customHeight="1">
      <c r="A263" s="34">
        <f t="shared" si="60"/>
        <v>252</v>
      </c>
      <c r="B263" s="54" t="str">
        <f t="shared" si="72"/>
        <v/>
      </c>
      <c r="C263" s="133"/>
      <c r="D263" s="31" t="str">
        <f t="shared" si="73"/>
        <v/>
      </c>
      <c r="E263" s="31" t="str">
        <f t="shared" si="74"/>
        <v/>
      </c>
      <c r="F263" s="61"/>
      <c r="G263" s="61"/>
      <c r="H263" s="61"/>
      <c r="I263" s="31" t="str">
        <f t="shared" si="61"/>
        <v/>
      </c>
      <c r="J263" s="31" t="str">
        <f t="shared" si="57"/>
        <v/>
      </c>
      <c r="K263" s="31" t="str">
        <f>IF(J263="","",VLOOKUP(J263,※編集不可※選択項目!H:I,2,0))</f>
        <v/>
      </c>
      <c r="L263" s="134"/>
      <c r="M263" s="135"/>
      <c r="N263" s="134"/>
      <c r="O263" s="61"/>
      <c r="P263" s="135"/>
      <c r="Q263" s="134"/>
      <c r="R263" s="61"/>
      <c r="S263" s="136"/>
      <c r="T263" s="61"/>
      <c r="U263" s="137"/>
      <c r="V263" s="70"/>
      <c r="W263" s="83"/>
      <c r="X263" s="84"/>
      <c r="Y263" s="85"/>
      <c r="Z263" s="32" t="e">
        <f>C263&amp;D263&amp;E263&amp;G263&amp;I263&amp;J263&amp;K263&amp;L263&amp;H263&amp;M263&amp;N263&amp;O263&amp;P263&amp;Q263&amp;R263&amp;#REF!&amp;#REF!</f>
        <v>#REF!</v>
      </c>
      <c r="AA263" s="32" t="e">
        <f t="shared" si="62"/>
        <v>#REF!</v>
      </c>
      <c r="AB263" s="32" t="e">
        <f t="shared" si="63"/>
        <v>#REF!</v>
      </c>
      <c r="AC263" s="32" t="str">
        <f t="shared" si="58"/>
        <v/>
      </c>
      <c r="AD263" s="32" t="str">
        <f t="shared" si="64"/>
        <v/>
      </c>
      <c r="AE263" s="32" t="str">
        <f t="shared" si="65"/>
        <v/>
      </c>
      <c r="AF263" s="32" t="str">
        <f t="shared" si="59"/>
        <v/>
      </c>
      <c r="AG263" s="32" t="str">
        <f t="shared" si="66"/>
        <v/>
      </c>
      <c r="AH263" s="32" t="str">
        <f t="shared" si="67"/>
        <v/>
      </c>
      <c r="AJ263" s="14">
        <f t="shared" si="68"/>
        <v>0</v>
      </c>
      <c r="AK263" s="14">
        <f t="shared" si="69"/>
        <v>0</v>
      </c>
      <c r="AL263" s="14" t="str">
        <f t="shared" si="70"/>
        <v/>
      </c>
      <c r="AM263" s="14">
        <f t="shared" si="75"/>
        <v>0</v>
      </c>
      <c r="AN263" s="14">
        <f t="shared" si="71"/>
        <v>0</v>
      </c>
    </row>
    <row r="264" spans="1:40" ht="25" customHeight="1">
      <c r="A264" s="34">
        <f t="shared" si="60"/>
        <v>253</v>
      </c>
      <c r="B264" s="54" t="str">
        <f t="shared" si="72"/>
        <v/>
      </c>
      <c r="C264" s="133"/>
      <c r="D264" s="31" t="str">
        <f t="shared" si="73"/>
        <v/>
      </c>
      <c r="E264" s="31" t="str">
        <f t="shared" si="74"/>
        <v/>
      </c>
      <c r="F264" s="61"/>
      <c r="G264" s="61"/>
      <c r="H264" s="61"/>
      <c r="I264" s="31" t="str">
        <f t="shared" si="61"/>
        <v/>
      </c>
      <c r="J264" s="31" t="str">
        <f t="shared" si="57"/>
        <v/>
      </c>
      <c r="K264" s="31" t="str">
        <f>IF(J264="","",VLOOKUP(J264,※編集不可※選択項目!H:I,2,0))</f>
        <v/>
      </c>
      <c r="L264" s="134"/>
      <c r="M264" s="135"/>
      <c r="N264" s="134"/>
      <c r="O264" s="61"/>
      <c r="P264" s="135"/>
      <c r="Q264" s="134"/>
      <c r="R264" s="61"/>
      <c r="S264" s="136"/>
      <c r="T264" s="61"/>
      <c r="U264" s="137"/>
      <c r="V264" s="70"/>
      <c r="W264" s="83"/>
      <c r="X264" s="84"/>
      <c r="Y264" s="85"/>
      <c r="Z264" s="32" t="e">
        <f>C264&amp;D264&amp;E264&amp;G264&amp;I264&amp;J264&amp;K264&amp;L264&amp;H264&amp;M264&amp;N264&amp;O264&amp;P264&amp;Q264&amp;R264&amp;#REF!&amp;#REF!</f>
        <v>#REF!</v>
      </c>
      <c r="AA264" s="32" t="e">
        <f t="shared" si="62"/>
        <v>#REF!</v>
      </c>
      <c r="AB264" s="32" t="e">
        <f t="shared" si="63"/>
        <v>#REF!</v>
      </c>
      <c r="AC264" s="32" t="str">
        <f t="shared" si="58"/>
        <v/>
      </c>
      <c r="AD264" s="32" t="str">
        <f t="shared" si="64"/>
        <v/>
      </c>
      <c r="AE264" s="32" t="str">
        <f t="shared" si="65"/>
        <v/>
      </c>
      <c r="AF264" s="32" t="str">
        <f t="shared" si="59"/>
        <v/>
      </c>
      <c r="AG264" s="32" t="str">
        <f t="shared" si="66"/>
        <v/>
      </c>
      <c r="AH264" s="32" t="str">
        <f t="shared" si="67"/>
        <v/>
      </c>
      <c r="AJ264" s="14">
        <f t="shared" si="68"/>
        <v>0</v>
      </c>
      <c r="AK264" s="14">
        <f t="shared" si="69"/>
        <v>0</v>
      </c>
      <c r="AL264" s="14" t="str">
        <f t="shared" si="70"/>
        <v/>
      </c>
      <c r="AM264" s="14">
        <f t="shared" si="75"/>
        <v>0</v>
      </c>
      <c r="AN264" s="14">
        <f t="shared" si="71"/>
        <v>0</v>
      </c>
    </row>
    <row r="265" spans="1:40" ht="25" customHeight="1">
      <c r="A265" s="34">
        <f t="shared" si="60"/>
        <v>254</v>
      </c>
      <c r="B265" s="54" t="str">
        <f t="shared" si="72"/>
        <v/>
      </c>
      <c r="C265" s="133"/>
      <c r="D265" s="31" t="str">
        <f t="shared" si="73"/>
        <v/>
      </c>
      <c r="E265" s="31" t="str">
        <f t="shared" si="74"/>
        <v/>
      </c>
      <c r="F265" s="61"/>
      <c r="G265" s="61"/>
      <c r="H265" s="61"/>
      <c r="I265" s="31" t="str">
        <f t="shared" si="61"/>
        <v/>
      </c>
      <c r="J265" s="31" t="str">
        <f t="shared" si="57"/>
        <v/>
      </c>
      <c r="K265" s="31" t="str">
        <f>IF(J265="","",VLOOKUP(J265,※編集不可※選択項目!H:I,2,0))</f>
        <v/>
      </c>
      <c r="L265" s="134"/>
      <c r="M265" s="135"/>
      <c r="N265" s="134"/>
      <c r="O265" s="61"/>
      <c r="P265" s="135"/>
      <c r="Q265" s="134"/>
      <c r="R265" s="61"/>
      <c r="S265" s="136"/>
      <c r="T265" s="61"/>
      <c r="U265" s="137"/>
      <c r="V265" s="70"/>
      <c r="W265" s="83"/>
      <c r="X265" s="84"/>
      <c r="Y265" s="85"/>
      <c r="Z265" s="32" t="e">
        <f>C265&amp;D265&amp;E265&amp;G265&amp;I265&amp;J265&amp;K265&amp;L265&amp;H265&amp;M265&amp;N265&amp;O265&amp;P265&amp;Q265&amp;R265&amp;#REF!&amp;#REF!</f>
        <v>#REF!</v>
      </c>
      <c r="AA265" s="32" t="e">
        <f t="shared" si="62"/>
        <v>#REF!</v>
      </c>
      <c r="AB265" s="32" t="e">
        <f t="shared" si="63"/>
        <v>#REF!</v>
      </c>
      <c r="AC265" s="32" t="str">
        <f t="shared" si="58"/>
        <v/>
      </c>
      <c r="AD265" s="32" t="str">
        <f t="shared" si="64"/>
        <v/>
      </c>
      <c r="AE265" s="32" t="str">
        <f t="shared" si="65"/>
        <v/>
      </c>
      <c r="AF265" s="32" t="str">
        <f t="shared" si="59"/>
        <v/>
      </c>
      <c r="AG265" s="32" t="str">
        <f t="shared" si="66"/>
        <v/>
      </c>
      <c r="AH265" s="32" t="str">
        <f t="shared" si="67"/>
        <v/>
      </c>
      <c r="AJ265" s="14">
        <f t="shared" si="68"/>
        <v>0</v>
      </c>
      <c r="AK265" s="14">
        <f t="shared" si="69"/>
        <v>0</v>
      </c>
      <c r="AL265" s="14" t="str">
        <f t="shared" si="70"/>
        <v/>
      </c>
      <c r="AM265" s="14">
        <f t="shared" si="75"/>
        <v>0</v>
      </c>
      <c r="AN265" s="14">
        <f t="shared" si="71"/>
        <v>0</v>
      </c>
    </row>
    <row r="266" spans="1:40" ht="25" customHeight="1">
      <c r="A266" s="34">
        <f t="shared" si="60"/>
        <v>255</v>
      </c>
      <c r="B266" s="54" t="str">
        <f t="shared" si="72"/>
        <v/>
      </c>
      <c r="C266" s="133"/>
      <c r="D266" s="31" t="str">
        <f t="shared" si="73"/>
        <v/>
      </c>
      <c r="E266" s="31" t="str">
        <f t="shared" si="74"/>
        <v/>
      </c>
      <c r="F266" s="61"/>
      <c r="G266" s="61"/>
      <c r="H266" s="61"/>
      <c r="I266" s="31" t="str">
        <f t="shared" si="61"/>
        <v/>
      </c>
      <c r="J266" s="31" t="str">
        <f t="shared" si="57"/>
        <v/>
      </c>
      <c r="K266" s="31" t="str">
        <f>IF(J266="","",VLOOKUP(J266,※編集不可※選択項目!H:I,2,0))</f>
        <v/>
      </c>
      <c r="L266" s="134"/>
      <c r="M266" s="135"/>
      <c r="N266" s="134"/>
      <c r="O266" s="61"/>
      <c r="P266" s="135"/>
      <c r="Q266" s="134"/>
      <c r="R266" s="61"/>
      <c r="S266" s="136"/>
      <c r="T266" s="61"/>
      <c r="U266" s="137"/>
      <c r="V266" s="70"/>
      <c r="W266" s="83"/>
      <c r="X266" s="84"/>
      <c r="Y266" s="85"/>
      <c r="Z266" s="32" t="e">
        <f>C266&amp;D266&amp;E266&amp;G266&amp;I266&amp;J266&amp;K266&amp;L266&amp;H266&amp;M266&amp;N266&amp;O266&amp;P266&amp;Q266&amp;R266&amp;#REF!&amp;#REF!</f>
        <v>#REF!</v>
      </c>
      <c r="AA266" s="32" t="e">
        <f t="shared" si="62"/>
        <v>#REF!</v>
      </c>
      <c r="AB266" s="32" t="e">
        <f t="shared" si="63"/>
        <v>#REF!</v>
      </c>
      <c r="AC266" s="32" t="str">
        <f t="shared" si="58"/>
        <v/>
      </c>
      <c r="AD266" s="32" t="str">
        <f t="shared" si="64"/>
        <v/>
      </c>
      <c r="AE266" s="32" t="str">
        <f t="shared" si="65"/>
        <v/>
      </c>
      <c r="AF266" s="32" t="str">
        <f t="shared" si="59"/>
        <v/>
      </c>
      <c r="AG266" s="32" t="str">
        <f t="shared" si="66"/>
        <v/>
      </c>
      <c r="AH266" s="32" t="str">
        <f t="shared" si="67"/>
        <v/>
      </c>
      <c r="AJ266" s="14">
        <f t="shared" si="68"/>
        <v>0</v>
      </c>
      <c r="AK266" s="14">
        <f t="shared" si="69"/>
        <v>0</v>
      </c>
      <c r="AL266" s="14" t="str">
        <f t="shared" si="70"/>
        <v/>
      </c>
      <c r="AM266" s="14">
        <f t="shared" si="75"/>
        <v>0</v>
      </c>
      <c r="AN266" s="14">
        <f t="shared" si="71"/>
        <v>0</v>
      </c>
    </row>
    <row r="267" spans="1:40" ht="25" customHeight="1">
      <c r="A267" s="34">
        <f t="shared" si="60"/>
        <v>256</v>
      </c>
      <c r="B267" s="54" t="str">
        <f t="shared" si="72"/>
        <v/>
      </c>
      <c r="C267" s="133"/>
      <c r="D267" s="31" t="str">
        <f t="shared" si="73"/>
        <v/>
      </c>
      <c r="E267" s="31" t="str">
        <f t="shared" si="74"/>
        <v/>
      </c>
      <c r="F267" s="61"/>
      <c r="G267" s="61"/>
      <c r="H267" s="61"/>
      <c r="I267" s="31" t="str">
        <f t="shared" si="61"/>
        <v/>
      </c>
      <c r="J267" s="31" t="str">
        <f t="shared" ref="J267:J311" si="76">IF(C267="","",C267)</f>
        <v/>
      </c>
      <c r="K267" s="31" t="str">
        <f>IF(J267="","",VLOOKUP(J267,※編集不可※選択項目!H:I,2,0))</f>
        <v/>
      </c>
      <c r="L267" s="134"/>
      <c r="M267" s="135"/>
      <c r="N267" s="134"/>
      <c r="O267" s="61"/>
      <c r="P267" s="135"/>
      <c r="Q267" s="134"/>
      <c r="R267" s="61"/>
      <c r="S267" s="136"/>
      <c r="T267" s="61"/>
      <c r="U267" s="137"/>
      <c r="V267" s="70"/>
      <c r="W267" s="83"/>
      <c r="X267" s="84"/>
      <c r="Y267" s="85"/>
      <c r="Z267" s="32" t="e">
        <f>C267&amp;D267&amp;E267&amp;G267&amp;I267&amp;J267&amp;K267&amp;L267&amp;H267&amp;M267&amp;N267&amp;O267&amp;P267&amp;Q267&amp;R267&amp;#REF!&amp;#REF!</f>
        <v>#REF!</v>
      </c>
      <c r="AA267" s="32" t="e">
        <f t="shared" si="62"/>
        <v>#REF!</v>
      </c>
      <c r="AB267" s="32" t="e">
        <f t="shared" si="63"/>
        <v>#REF!</v>
      </c>
      <c r="AC267" s="32" t="str">
        <f t="shared" ref="AC267:AC311" si="77">C267&amp;E267&amp;I267</f>
        <v/>
      </c>
      <c r="AD267" s="32" t="str">
        <f t="shared" si="64"/>
        <v/>
      </c>
      <c r="AE267" s="32" t="str">
        <f t="shared" si="65"/>
        <v/>
      </c>
      <c r="AF267" s="32" t="str">
        <f t="shared" ref="AF267:AF311" si="78">IF(I267="","",I267)</f>
        <v/>
      </c>
      <c r="AG267" s="32" t="str">
        <f t="shared" si="66"/>
        <v/>
      </c>
      <c r="AH267" s="32" t="str">
        <f t="shared" si="67"/>
        <v/>
      </c>
      <c r="AJ267" s="14">
        <f t="shared" si="68"/>
        <v>0</v>
      </c>
      <c r="AK267" s="14">
        <f t="shared" si="69"/>
        <v>0</v>
      </c>
      <c r="AL267" s="14" t="str">
        <f t="shared" si="70"/>
        <v/>
      </c>
      <c r="AM267" s="14">
        <f t="shared" si="75"/>
        <v>0</v>
      </c>
      <c r="AN267" s="14">
        <f t="shared" si="71"/>
        <v>0</v>
      </c>
    </row>
    <row r="268" spans="1:40" ht="25" customHeight="1">
      <c r="A268" s="34">
        <f t="shared" ref="A268:A311" si="79">ROW()-11</f>
        <v>257</v>
      </c>
      <c r="B268" s="54" t="str">
        <f t="shared" si="72"/>
        <v/>
      </c>
      <c r="C268" s="133"/>
      <c r="D268" s="31" t="str">
        <f t="shared" si="73"/>
        <v/>
      </c>
      <c r="E268" s="31" t="str">
        <f t="shared" si="74"/>
        <v/>
      </c>
      <c r="F268" s="61"/>
      <c r="G268" s="61"/>
      <c r="H268" s="61"/>
      <c r="I268" s="31" t="str">
        <f t="shared" ref="I268:I311" si="80">IF(G268="","",G268&amp;"（"&amp;H268&amp;"）")</f>
        <v/>
      </c>
      <c r="J268" s="31" t="str">
        <f t="shared" si="76"/>
        <v/>
      </c>
      <c r="K268" s="31" t="str">
        <f>IF(J268="","",VLOOKUP(J268,※編集不可※選択項目!H:I,2,0))</f>
        <v/>
      </c>
      <c r="L268" s="134"/>
      <c r="M268" s="135"/>
      <c r="N268" s="134"/>
      <c r="O268" s="61"/>
      <c r="P268" s="135"/>
      <c r="Q268" s="134"/>
      <c r="R268" s="61"/>
      <c r="S268" s="136"/>
      <c r="T268" s="61"/>
      <c r="U268" s="137"/>
      <c r="V268" s="70"/>
      <c r="W268" s="83"/>
      <c r="X268" s="84"/>
      <c r="Y268" s="85"/>
      <c r="Z268" s="32" t="e">
        <f>C268&amp;D268&amp;E268&amp;G268&amp;I268&amp;J268&amp;K268&amp;L268&amp;H268&amp;M268&amp;N268&amp;O268&amp;P268&amp;Q268&amp;R268&amp;#REF!&amp;#REF!</f>
        <v>#REF!</v>
      </c>
      <c r="AA268" s="32" t="e">
        <f t="shared" ref="AA268:AA310" si="81">IF(Z268="","",COUNTIF($Z$11:$Z$310,Z268))</f>
        <v>#REF!</v>
      </c>
      <c r="AB268" s="32" t="e">
        <f t="shared" ref="AB268:AB310" si="82">IF(Z268="","",IF(Z268=Z267,1,0))</f>
        <v>#REF!</v>
      </c>
      <c r="AC268" s="32" t="str">
        <f t="shared" si="77"/>
        <v/>
      </c>
      <c r="AD268" s="32" t="str">
        <f t="shared" ref="AD268:AD310" si="83">IF(AC268="","",COUNTIF($AC$11:$AC$310,AC268))</f>
        <v/>
      </c>
      <c r="AE268" s="32" t="str">
        <f t="shared" ref="AE268:AE310" si="84">IF(AC268="","",IF(AC268=AC267,1,0))</f>
        <v/>
      </c>
      <c r="AF268" s="32" t="str">
        <f t="shared" si="78"/>
        <v/>
      </c>
      <c r="AG268" s="32" t="str">
        <f t="shared" ref="AG268:AG310" si="85">IF(AF268="","",COUNTIF($AF$11:$AF$310,AF268))</f>
        <v/>
      </c>
      <c r="AH268" s="32" t="str">
        <f t="shared" ref="AH268:AH310" si="86">IF(AF268="","",IF(AF268=AF267,1,0))</f>
        <v/>
      </c>
      <c r="AJ268" s="14">
        <f t="shared" ref="AJ268:AJ311" si="87">IF(AND(($B268&lt;&gt;""),(OR($C$2="",$F$2="",$G$3="",C268="",F268="",G268="",I268="",J268="",H268="",M268="",O268="",L268="",N268="",P268="",Q268="",R268=""))),1,0)</f>
        <v>0</v>
      </c>
      <c r="AK268" s="14">
        <f t="shared" ref="AK268:AK311" si="88">IF(AND($G268&lt;&gt;"",COUNTIF($G268,"*■*")&gt;0,$T268=""),1,0)</f>
        <v>0</v>
      </c>
      <c r="AL268" s="14" t="str">
        <f t="shared" ref="AL268:AL311" si="89">TEXT(I268,"G/標準")</f>
        <v/>
      </c>
      <c r="AM268" s="14">
        <f t="shared" si="75"/>
        <v>0</v>
      </c>
      <c r="AN268" s="14">
        <f t="shared" si="71"/>
        <v>0</v>
      </c>
    </row>
    <row r="269" spans="1:40" ht="25" customHeight="1">
      <c r="A269" s="34">
        <f t="shared" si="79"/>
        <v>258</v>
      </c>
      <c r="B269" s="54" t="str">
        <f t="shared" ref="B269:B311" si="90">IF($C269="","","高効率空調")</f>
        <v/>
      </c>
      <c r="C269" s="133"/>
      <c r="D269" s="31" t="str">
        <f t="shared" ref="D269:D311" si="91">IF($C$2="","",IF($B269&lt;&gt;"",$C$2,""))</f>
        <v/>
      </c>
      <c r="E269" s="31" t="str">
        <f t="shared" ref="E269:E311" si="92">IF($F$2="","",IF($B269&lt;&gt;"",$F$2,""))</f>
        <v/>
      </c>
      <c r="F269" s="61"/>
      <c r="G269" s="61"/>
      <c r="H269" s="61"/>
      <c r="I269" s="31" t="str">
        <f t="shared" si="80"/>
        <v/>
      </c>
      <c r="J269" s="31" t="str">
        <f t="shared" si="76"/>
        <v/>
      </c>
      <c r="K269" s="31" t="str">
        <f>IF(J269="","",VLOOKUP(J269,※編集不可※選択項目!H:I,2,0))</f>
        <v/>
      </c>
      <c r="L269" s="134"/>
      <c r="M269" s="135"/>
      <c r="N269" s="134"/>
      <c r="O269" s="61"/>
      <c r="P269" s="135"/>
      <c r="Q269" s="134"/>
      <c r="R269" s="61"/>
      <c r="S269" s="136"/>
      <c r="T269" s="61"/>
      <c r="U269" s="137"/>
      <c r="V269" s="70"/>
      <c r="W269" s="83"/>
      <c r="X269" s="84"/>
      <c r="Y269" s="85"/>
      <c r="Z269" s="32" t="e">
        <f>C269&amp;D269&amp;E269&amp;G269&amp;I269&amp;J269&amp;K269&amp;L269&amp;H269&amp;M269&amp;N269&amp;O269&amp;P269&amp;Q269&amp;R269&amp;#REF!&amp;#REF!</f>
        <v>#REF!</v>
      </c>
      <c r="AA269" s="32" t="e">
        <f t="shared" si="81"/>
        <v>#REF!</v>
      </c>
      <c r="AB269" s="32" t="e">
        <f t="shared" si="82"/>
        <v>#REF!</v>
      </c>
      <c r="AC269" s="32" t="str">
        <f t="shared" si="77"/>
        <v/>
      </c>
      <c r="AD269" s="32" t="str">
        <f t="shared" si="83"/>
        <v/>
      </c>
      <c r="AE269" s="32" t="str">
        <f t="shared" si="84"/>
        <v/>
      </c>
      <c r="AF269" s="32" t="str">
        <f t="shared" si="78"/>
        <v/>
      </c>
      <c r="AG269" s="32" t="str">
        <f t="shared" si="85"/>
        <v/>
      </c>
      <c r="AH269" s="32" t="str">
        <f t="shared" si="86"/>
        <v/>
      </c>
      <c r="AJ269" s="14">
        <f t="shared" si="87"/>
        <v>0</v>
      </c>
      <c r="AK269" s="14">
        <f t="shared" si="88"/>
        <v>0</v>
      </c>
      <c r="AL269" s="14" t="str">
        <f t="shared" si="89"/>
        <v/>
      </c>
      <c r="AM269" s="14">
        <f t="shared" ref="AM269:AM311" si="93">IF(AL269="",0,COUNTIF($AL$12:$AL$1048576,AL269))</f>
        <v>0</v>
      </c>
      <c r="AN269" s="14">
        <f t="shared" ref="AN269:AN311" si="94">IF(AND(K269&lt;&gt;"",L269&lt;&gt;"",$K269&gt;$L269),1,0)</f>
        <v>0</v>
      </c>
    </row>
    <row r="270" spans="1:40" ht="25" customHeight="1">
      <c r="A270" s="34">
        <f t="shared" si="79"/>
        <v>259</v>
      </c>
      <c r="B270" s="54" t="str">
        <f t="shared" si="90"/>
        <v/>
      </c>
      <c r="C270" s="133"/>
      <c r="D270" s="31" t="str">
        <f t="shared" si="91"/>
        <v/>
      </c>
      <c r="E270" s="31" t="str">
        <f t="shared" si="92"/>
        <v/>
      </c>
      <c r="F270" s="61"/>
      <c r="G270" s="61"/>
      <c r="H270" s="61"/>
      <c r="I270" s="31" t="str">
        <f t="shared" si="80"/>
        <v/>
      </c>
      <c r="J270" s="31" t="str">
        <f t="shared" si="76"/>
        <v/>
      </c>
      <c r="K270" s="31" t="str">
        <f>IF(J270="","",VLOOKUP(J270,※編集不可※選択項目!H:I,2,0))</f>
        <v/>
      </c>
      <c r="L270" s="134"/>
      <c r="M270" s="135"/>
      <c r="N270" s="134"/>
      <c r="O270" s="61"/>
      <c r="P270" s="135"/>
      <c r="Q270" s="134"/>
      <c r="R270" s="61"/>
      <c r="S270" s="136"/>
      <c r="T270" s="61"/>
      <c r="U270" s="137"/>
      <c r="V270" s="70"/>
      <c r="W270" s="83"/>
      <c r="X270" s="84"/>
      <c r="Y270" s="85"/>
      <c r="Z270" s="32" t="e">
        <f>C270&amp;D270&amp;E270&amp;G270&amp;I270&amp;J270&amp;K270&amp;L270&amp;H270&amp;M270&amp;N270&amp;O270&amp;P270&amp;Q270&amp;R270&amp;#REF!&amp;#REF!</f>
        <v>#REF!</v>
      </c>
      <c r="AA270" s="32" t="e">
        <f t="shared" si="81"/>
        <v>#REF!</v>
      </c>
      <c r="AB270" s="32" t="e">
        <f t="shared" si="82"/>
        <v>#REF!</v>
      </c>
      <c r="AC270" s="32" t="str">
        <f t="shared" si="77"/>
        <v/>
      </c>
      <c r="AD270" s="32" t="str">
        <f t="shared" si="83"/>
        <v/>
      </c>
      <c r="AE270" s="32" t="str">
        <f t="shared" si="84"/>
        <v/>
      </c>
      <c r="AF270" s="32" t="str">
        <f t="shared" si="78"/>
        <v/>
      </c>
      <c r="AG270" s="32" t="str">
        <f t="shared" si="85"/>
        <v/>
      </c>
      <c r="AH270" s="32" t="str">
        <f t="shared" si="86"/>
        <v/>
      </c>
      <c r="AJ270" s="14">
        <f t="shared" si="87"/>
        <v>0</v>
      </c>
      <c r="AK270" s="14">
        <f t="shared" si="88"/>
        <v>0</v>
      </c>
      <c r="AL270" s="14" t="str">
        <f t="shared" si="89"/>
        <v/>
      </c>
      <c r="AM270" s="14">
        <f t="shared" si="93"/>
        <v>0</v>
      </c>
      <c r="AN270" s="14">
        <f t="shared" si="94"/>
        <v>0</v>
      </c>
    </row>
    <row r="271" spans="1:40" ht="25" customHeight="1">
      <c r="A271" s="34">
        <f t="shared" si="79"/>
        <v>260</v>
      </c>
      <c r="B271" s="54" t="str">
        <f t="shared" si="90"/>
        <v/>
      </c>
      <c r="C271" s="133"/>
      <c r="D271" s="31" t="str">
        <f t="shared" si="91"/>
        <v/>
      </c>
      <c r="E271" s="31" t="str">
        <f t="shared" si="92"/>
        <v/>
      </c>
      <c r="F271" s="61"/>
      <c r="G271" s="61"/>
      <c r="H271" s="61"/>
      <c r="I271" s="31" t="str">
        <f t="shared" si="80"/>
        <v/>
      </c>
      <c r="J271" s="31" t="str">
        <f t="shared" si="76"/>
        <v/>
      </c>
      <c r="K271" s="31" t="str">
        <f>IF(J271="","",VLOOKUP(J271,※編集不可※選択項目!H:I,2,0))</f>
        <v/>
      </c>
      <c r="L271" s="134"/>
      <c r="M271" s="135"/>
      <c r="N271" s="134"/>
      <c r="O271" s="61"/>
      <c r="P271" s="135"/>
      <c r="Q271" s="134"/>
      <c r="R271" s="61"/>
      <c r="S271" s="136"/>
      <c r="T271" s="61"/>
      <c r="U271" s="137"/>
      <c r="V271" s="70"/>
      <c r="W271" s="83"/>
      <c r="X271" s="84"/>
      <c r="Y271" s="85"/>
      <c r="Z271" s="32" t="e">
        <f>C271&amp;D271&amp;E271&amp;G271&amp;I271&amp;J271&amp;K271&amp;L271&amp;H271&amp;M271&amp;N271&amp;O271&amp;P271&amp;Q271&amp;R271&amp;#REF!&amp;#REF!</f>
        <v>#REF!</v>
      </c>
      <c r="AA271" s="32" t="e">
        <f t="shared" si="81"/>
        <v>#REF!</v>
      </c>
      <c r="AB271" s="32" t="e">
        <f t="shared" si="82"/>
        <v>#REF!</v>
      </c>
      <c r="AC271" s="32" t="str">
        <f t="shared" si="77"/>
        <v/>
      </c>
      <c r="AD271" s="32" t="str">
        <f t="shared" si="83"/>
        <v/>
      </c>
      <c r="AE271" s="32" t="str">
        <f t="shared" si="84"/>
        <v/>
      </c>
      <c r="AF271" s="32" t="str">
        <f t="shared" si="78"/>
        <v/>
      </c>
      <c r="AG271" s="32" t="str">
        <f t="shared" si="85"/>
        <v/>
      </c>
      <c r="AH271" s="32" t="str">
        <f t="shared" si="86"/>
        <v/>
      </c>
      <c r="AJ271" s="14">
        <f t="shared" si="87"/>
        <v>0</v>
      </c>
      <c r="AK271" s="14">
        <f t="shared" si="88"/>
        <v>0</v>
      </c>
      <c r="AL271" s="14" t="str">
        <f t="shared" si="89"/>
        <v/>
      </c>
      <c r="AM271" s="14">
        <f t="shared" si="93"/>
        <v>0</v>
      </c>
      <c r="AN271" s="14">
        <f t="shared" si="94"/>
        <v>0</v>
      </c>
    </row>
    <row r="272" spans="1:40" ht="25" customHeight="1">
      <c r="A272" s="34">
        <f t="shared" si="79"/>
        <v>261</v>
      </c>
      <c r="B272" s="54" t="str">
        <f t="shared" si="90"/>
        <v/>
      </c>
      <c r="C272" s="133"/>
      <c r="D272" s="31" t="str">
        <f t="shared" si="91"/>
        <v/>
      </c>
      <c r="E272" s="31" t="str">
        <f t="shared" si="92"/>
        <v/>
      </c>
      <c r="F272" s="61"/>
      <c r="G272" s="61"/>
      <c r="H272" s="61"/>
      <c r="I272" s="31" t="str">
        <f t="shared" si="80"/>
        <v/>
      </c>
      <c r="J272" s="31" t="str">
        <f t="shared" si="76"/>
        <v/>
      </c>
      <c r="K272" s="31" t="str">
        <f>IF(J272="","",VLOOKUP(J272,※編集不可※選択項目!H:I,2,0))</f>
        <v/>
      </c>
      <c r="L272" s="134"/>
      <c r="M272" s="135"/>
      <c r="N272" s="134"/>
      <c r="O272" s="61"/>
      <c r="P272" s="135"/>
      <c r="Q272" s="134"/>
      <c r="R272" s="61"/>
      <c r="S272" s="136"/>
      <c r="T272" s="61"/>
      <c r="U272" s="137"/>
      <c r="V272" s="70"/>
      <c r="W272" s="83"/>
      <c r="X272" s="84"/>
      <c r="Y272" s="85"/>
      <c r="Z272" s="32" t="e">
        <f>C272&amp;D272&amp;E272&amp;G272&amp;I272&amp;J272&amp;K272&amp;L272&amp;H272&amp;M272&amp;N272&amp;O272&amp;P272&amp;Q272&amp;R272&amp;#REF!&amp;#REF!</f>
        <v>#REF!</v>
      </c>
      <c r="AA272" s="32" t="e">
        <f t="shared" si="81"/>
        <v>#REF!</v>
      </c>
      <c r="AB272" s="32" t="e">
        <f t="shared" si="82"/>
        <v>#REF!</v>
      </c>
      <c r="AC272" s="32" t="str">
        <f t="shared" si="77"/>
        <v/>
      </c>
      <c r="AD272" s="32" t="str">
        <f t="shared" si="83"/>
        <v/>
      </c>
      <c r="AE272" s="32" t="str">
        <f t="shared" si="84"/>
        <v/>
      </c>
      <c r="AF272" s="32" t="str">
        <f t="shared" si="78"/>
        <v/>
      </c>
      <c r="AG272" s="32" t="str">
        <f t="shared" si="85"/>
        <v/>
      </c>
      <c r="AH272" s="32" t="str">
        <f t="shared" si="86"/>
        <v/>
      </c>
      <c r="AJ272" s="14">
        <f t="shared" si="87"/>
        <v>0</v>
      </c>
      <c r="AK272" s="14">
        <f t="shared" si="88"/>
        <v>0</v>
      </c>
      <c r="AL272" s="14" t="str">
        <f t="shared" si="89"/>
        <v/>
      </c>
      <c r="AM272" s="14">
        <f t="shared" si="93"/>
        <v>0</v>
      </c>
      <c r="AN272" s="14">
        <f t="shared" si="94"/>
        <v>0</v>
      </c>
    </row>
    <row r="273" spans="1:40" ht="25" customHeight="1">
      <c r="A273" s="34">
        <f t="shared" si="79"/>
        <v>262</v>
      </c>
      <c r="B273" s="54" t="str">
        <f t="shared" si="90"/>
        <v/>
      </c>
      <c r="C273" s="133"/>
      <c r="D273" s="31" t="str">
        <f t="shared" si="91"/>
        <v/>
      </c>
      <c r="E273" s="31" t="str">
        <f t="shared" si="92"/>
        <v/>
      </c>
      <c r="F273" s="61"/>
      <c r="G273" s="61"/>
      <c r="H273" s="61"/>
      <c r="I273" s="31" t="str">
        <f t="shared" si="80"/>
        <v/>
      </c>
      <c r="J273" s="31" t="str">
        <f t="shared" si="76"/>
        <v/>
      </c>
      <c r="K273" s="31" t="str">
        <f>IF(J273="","",VLOOKUP(J273,※編集不可※選択項目!H:I,2,0))</f>
        <v/>
      </c>
      <c r="L273" s="134"/>
      <c r="M273" s="135"/>
      <c r="N273" s="134"/>
      <c r="O273" s="61"/>
      <c r="P273" s="135"/>
      <c r="Q273" s="134"/>
      <c r="R273" s="61"/>
      <c r="S273" s="136"/>
      <c r="T273" s="61"/>
      <c r="U273" s="137"/>
      <c r="V273" s="70"/>
      <c r="W273" s="83"/>
      <c r="X273" s="84"/>
      <c r="Y273" s="85"/>
      <c r="Z273" s="32" t="e">
        <f>C273&amp;D273&amp;E273&amp;G273&amp;I273&amp;J273&amp;K273&amp;L273&amp;H273&amp;M273&amp;N273&amp;O273&amp;P273&amp;Q273&amp;R273&amp;#REF!&amp;#REF!</f>
        <v>#REF!</v>
      </c>
      <c r="AA273" s="32" t="e">
        <f t="shared" si="81"/>
        <v>#REF!</v>
      </c>
      <c r="AB273" s="32" t="e">
        <f t="shared" si="82"/>
        <v>#REF!</v>
      </c>
      <c r="AC273" s="32" t="str">
        <f t="shared" si="77"/>
        <v/>
      </c>
      <c r="AD273" s="32" t="str">
        <f t="shared" si="83"/>
        <v/>
      </c>
      <c r="AE273" s="32" t="str">
        <f t="shared" si="84"/>
        <v/>
      </c>
      <c r="AF273" s="32" t="str">
        <f t="shared" si="78"/>
        <v/>
      </c>
      <c r="AG273" s="32" t="str">
        <f t="shared" si="85"/>
        <v/>
      </c>
      <c r="AH273" s="32" t="str">
        <f t="shared" si="86"/>
        <v/>
      </c>
      <c r="AJ273" s="14">
        <f t="shared" si="87"/>
        <v>0</v>
      </c>
      <c r="AK273" s="14">
        <f t="shared" si="88"/>
        <v>0</v>
      </c>
      <c r="AL273" s="14" t="str">
        <f t="shared" si="89"/>
        <v/>
      </c>
      <c r="AM273" s="14">
        <f t="shared" si="93"/>
        <v>0</v>
      </c>
      <c r="AN273" s="14">
        <f t="shared" si="94"/>
        <v>0</v>
      </c>
    </row>
    <row r="274" spans="1:40" ht="25" customHeight="1">
      <c r="A274" s="34">
        <f t="shared" si="79"/>
        <v>263</v>
      </c>
      <c r="B274" s="54" t="str">
        <f t="shared" si="90"/>
        <v/>
      </c>
      <c r="C274" s="133"/>
      <c r="D274" s="31" t="str">
        <f t="shared" si="91"/>
        <v/>
      </c>
      <c r="E274" s="31" t="str">
        <f t="shared" si="92"/>
        <v/>
      </c>
      <c r="F274" s="61"/>
      <c r="G274" s="61"/>
      <c r="H274" s="61"/>
      <c r="I274" s="31" t="str">
        <f t="shared" si="80"/>
        <v/>
      </c>
      <c r="J274" s="31" t="str">
        <f t="shared" si="76"/>
        <v/>
      </c>
      <c r="K274" s="31" t="str">
        <f>IF(J274="","",VLOOKUP(J274,※編集不可※選択項目!H:I,2,0))</f>
        <v/>
      </c>
      <c r="L274" s="134"/>
      <c r="M274" s="135"/>
      <c r="N274" s="134"/>
      <c r="O274" s="61"/>
      <c r="P274" s="135"/>
      <c r="Q274" s="134"/>
      <c r="R274" s="61"/>
      <c r="S274" s="136"/>
      <c r="T274" s="61"/>
      <c r="U274" s="137"/>
      <c r="V274" s="70"/>
      <c r="W274" s="83"/>
      <c r="X274" s="84"/>
      <c r="Y274" s="85"/>
      <c r="Z274" s="32" t="e">
        <f>C274&amp;D274&amp;E274&amp;G274&amp;I274&amp;J274&amp;K274&amp;L274&amp;H274&amp;M274&amp;N274&amp;O274&amp;P274&amp;Q274&amp;R274&amp;#REF!&amp;#REF!</f>
        <v>#REF!</v>
      </c>
      <c r="AA274" s="32" t="e">
        <f t="shared" si="81"/>
        <v>#REF!</v>
      </c>
      <c r="AB274" s="32" t="e">
        <f t="shared" si="82"/>
        <v>#REF!</v>
      </c>
      <c r="AC274" s="32" t="str">
        <f t="shared" si="77"/>
        <v/>
      </c>
      <c r="AD274" s="32" t="str">
        <f t="shared" si="83"/>
        <v/>
      </c>
      <c r="AE274" s="32" t="str">
        <f t="shared" si="84"/>
        <v/>
      </c>
      <c r="AF274" s="32" t="str">
        <f t="shared" si="78"/>
        <v/>
      </c>
      <c r="AG274" s="32" t="str">
        <f t="shared" si="85"/>
        <v/>
      </c>
      <c r="AH274" s="32" t="str">
        <f t="shared" si="86"/>
        <v/>
      </c>
      <c r="AJ274" s="14">
        <f t="shared" si="87"/>
        <v>0</v>
      </c>
      <c r="AK274" s="14">
        <f t="shared" si="88"/>
        <v>0</v>
      </c>
      <c r="AL274" s="14" t="str">
        <f t="shared" si="89"/>
        <v/>
      </c>
      <c r="AM274" s="14">
        <f t="shared" si="93"/>
        <v>0</v>
      </c>
      <c r="AN274" s="14">
        <f t="shared" si="94"/>
        <v>0</v>
      </c>
    </row>
    <row r="275" spans="1:40" ht="25" customHeight="1">
      <c r="A275" s="34">
        <f t="shared" si="79"/>
        <v>264</v>
      </c>
      <c r="B275" s="54" t="str">
        <f t="shared" si="90"/>
        <v/>
      </c>
      <c r="C275" s="133"/>
      <c r="D275" s="31" t="str">
        <f t="shared" si="91"/>
        <v/>
      </c>
      <c r="E275" s="31" t="str">
        <f t="shared" si="92"/>
        <v/>
      </c>
      <c r="F275" s="61"/>
      <c r="G275" s="61"/>
      <c r="H275" s="61"/>
      <c r="I275" s="31" t="str">
        <f t="shared" si="80"/>
        <v/>
      </c>
      <c r="J275" s="31" t="str">
        <f t="shared" si="76"/>
        <v/>
      </c>
      <c r="K275" s="31" t="str">
        <f>IF(J275="","",VLOOKUP(J275,※編集不可※選択項目!H:I,2,0))</f>
        <v/>
      </c>
      <c r="L275" s="134"/>
      <c r="M275" s="135"/>
      <c r="N275" s="134"/>
      <c r="O275" s="61"/>
      <c r="P275" s="135"/>
      <c r="Q275" s="134"/>
      <c r="R275" s="61"/>
      <c r="S275" s="136"/>
      <c r="T275" s="61"/>
      <c r="U275" s="137"/>
      <c r="V275" s="70"/>
      <c r="W275" s="83"/>
      <c r="X275" s="84"/>
      <c r="Y275" s="85"/>
      <c r="Z275" s="32" t="e">
        <f>C275&amp;D275&amp;E275&amp;G275&amp;I275&amp;J275&amp;K275&amp;L275&amp;H275&amp;M275&amp;N275&amp;O275&amp;P275&amp;Q275&amp;R275&amp;#REF!&amp;#REF!</f>
        <v>#REF!</v>
      </c>
      <c r="AA275" s="32" t="e">
        <f t="shared" si="81"/>
        <v>#REF!</v>
      </c>
      <c r="AB275" s="32" t="e">
        <f t="shared" si="82"/>
        <v>#REF!</v>
      </c>
      <c r="AC275" s="32" t="str">
        <f t="shared" si="77"/>
        <v/>
      </c>
      <c r="AD275" s="32" t="str">
        <f t="shared" si="83"/>
        <v/>
      </c>
      <c r="AE275" s="32" t="str">
        <f t="shared" si="84"/>
        <v/>
      </c>
      <c r="AF275" s="32" t="str">
        <f t="shared" si="78"/>
        <v/>
      </c>
      <c r="AG275" s="32" t="str">
        <f t="shared" si="85"/>
        <v/>
      </c>
      <c r="AH275" s="32" t="str">
        <f t="shared" si="86"/>
        <v/>
      </c>
      <c r="AJ275" s="14">
        <f t="shared" si="87"/>
        <v>0</v>
      </c>
      <c r="AK275" s="14">
        <f t="shared" si="88"/>
        <v>0</v>
      </c>
      <c r="AL275" s="14" t="str">
        <f t="shared" si="89"/>
        <v/>
      </c>
      <c r="AM275" s="14">
        <f t="shared" si="93"/>
        <v>0</v>
      </c>
      <c r="AN275" s="14">
        <f t="shared" si="94"/>
        <v>0</v>
      </c>
    </row>
    <row r="276" spans="1:40" ht="25" customHeight="1">
      <c r="A276" s="34">
        <f t="shared" si="79"/>
        <v>265</v>
      </c>
      <c r="B276" s="54" t="str">
        <f t="shared" si="90"/>
        <v/>
      </c>
      <c r="C276" s="133"/>
      <c r="D276" s="31" t="str">
        <f t="shared" si="91"/>
        <v/>
      </c>
      <c r="E276" s="31" t="str">
        <f t="shared" si="92"/>
        <v/>
      </c>
      <c r="F276" s="61"/>
      <c r="G276" s="61"/>
      <c r="H276" s="61"/>
      <c r="I276" s="31" t="str">
        <f t="shared" si="80"/>
        <v/>
      </c>
      <c r="J276" s="31" t="str">
        <f t="shared" si="76"/>
        <v/>
      </c>
      <c r="K276" s="31" t="str">
        <f>IF(J276="","",VLOOKUP(J276,※編集不可※選択項目!H:I,2,0))</f>
        <v/>
      </c>
      <c r="L276" s="134"/>
      <c r="M276" s="135"/>
      <c r="N276" s="134"/>
      <c r="O276" s="61"/>
      <c r="P276" s="135"/>
      <c r="Q276" s="134"/>
      <c r="R276" s="61"/>
      <c r="S276" s="136"/>
      <c r="T276" s="61"/>
      <c r="U276" s="137"/>
      <c r="V276" s="70"/>
      <c r="W276" s="83"/>
      <c r="X276" s="84"/>
      <c r="Y276" s="85"/>
      <c r="Z276" s="32" t="e">
        <f>C276&amp;D276&amp;E276&amp;G276&amp;I276&amp;J276&amp;K276&amp;L276&amp;H276&amp;M276&amp;N276&amp;O276&amp;P276&amp;Q276&amp;R276&amp;#REF!&amp;#REF!</f>
        <v>#REF!</v>
      </c>
      <c r="AA276" s="32" t="e">
        <f t="shared" si="81"/>
        <v>#REF!</v>
      </c>
      <c r="AB276" s="32" t="e">
        <f t="shared" si="82"/>
        <v>#REF!</v>
      </c>
      <c r="AC276" s="32" t="str">
        <f t="shared" si="77"/>
        <v/>
      </c>
      <c r="AD276" s="32" t="str">
        <f t="shared" si="83"/>
        <v/>
      </c>
      <c r="AE276" s="32" t="str">
        <f t="shared" si="84"/>
        <v/>
      </c>
      <c r="AF276" s="32" t="str">
        <f t="shared" si="78"/>
        <v/>
      </c>
      <c r="AG276" s="32" t="str">
        <f t="shared" si="85"/>
        <v/>
      </c>
      <c r="AH276" s="32" t="str">
        <f t="shared" si="86"/>
        <v/>
      </c>
      <c r="AJ276" s="14">
        <f t="shared" si="87"/>
        <v>0</v>
      </c>
      <c r="AK276" s="14">
        <f t="shared" si="88"/>
        <v>0</v>
      </c>
      <c r="AL276" s="14" t="str">
        <f t="shared" si="89"/>
        <v/>
      </c>
      <c r="AM276" s="14">
        <f t="shared" si="93"/>
        <v>0</v>
      </c>
      <c r="AN276" s="14">
        <f t="shared" si="94"/>
        <v>0</v>
      </c>
    </row>
    <row r="277" spans="1:40" ht="25" customHeight="1">
      <c r="A277" s="34">
        <f t="shared" si="79"/>
        <v>266</v>
      </c>
      <c r="B277" s="54" t="str">
        <f t="shared" si="90"/>
        <v/>
      </c>
      <c r="C277" s="133"/>
      <c r="D277" s="31" t="str">
        <f t="shared" si="91"/>
        <v/>
      </c>
      <c r="E277" s="31" t="str">
        <f t="shared" si="92"/>
        <v/>
      </c>
      <c r="F277" s="61"/>
      <c r="G277" s="61"/>
      <c r="H277" s="61"/>
      <c r="I277" s="31" t="str">
        <f t="shared" si="80"/>
        <v/>
      </c>
      <c r="J277" s="31" t="str">
        <f t="shared" si="76"/>
        <v/>
      </c>
      <c r="K277" s="31" t="str">
        <f>IF(J277="","",VLOOKUP(J277,※編集不可※選択項目!H:I,2,0))</f>
        <v/>
      </c>
      <c r="L277" s="134"/>
      <c r="M277" s="135"/>
      <c r="N277" s="134"/>
      <c r="O277" s="61"/>
      <c r="P277" s="135"/>
      <c r="Q277" s="134"/>
      <c r="R277" s="61"/>
      <c r="S277" s="136"/>
      <c r="T277" s="61"/>
      <c r="U277" s="137"/>
      <c r="V277" s="70"/>
      <c r="W277" s="83"/>
      <c r="X277" s="84"/>
      <c r="Y277" s="85"/>
      <c r="Z277" s="32" t="e">
        <f>C277&amp;D277&amp;E277&amp;G277&amp;I277&amp;J277&amp;K277&amp;L277&amp;H277&amp;M277&amp;N277&amp;O277&amp;P277&amp;Q277&amp;R277&amp;#REF!&amp;#REF!</f>
        <v>#REF!</v>
      </c>
      <c r="AA277" s="32" t="e">
        <f t="shared" si="81"/>
        <v>#REF!</v>
      </c>
      <c r="AB277" s="32" t="e">
        <f t="shared" si="82"/>
        <v>#REF!</v>
      </c>
      <c r="AC277" s="32" t="str">
        <f t="shared" si="77"/>
        <v/>
      </c>
      <c r="AD277" s="32" t="str">
        <f t="shared" si="83"/>
        <v/>
      </c>
      <c r="AE277" s="32" t="str">
        <f t="shared" si="84"/>
        <v/>
      </c>
      <c r="AF277" s="32" t="str">
        <f t="shared" si="78"/>
        <v/>
      </c>
      <c r="AG277" s="32" t="str">
        <f t="shared" si="85"/>
        <v/>
      </c>
      <c r="AH277" s="32" t="str">
        <f t="shared" si="86"/>
        <v/>
      </c>
      <c r="AJ277" s="14">
        <f t="shared" si="87"/>
        <v>0</v>
      </c>
      <c r="AK277" s="14">
        <f t="shared" si="88"/>
        <v>0</v>
      </c>
      <c r="AL277" s="14" t="str">
        <f t="shared" si="89"/>
        <v/>
      </c>
      <c r="AM277" s="14">
        <f t="shared" si="93"/>
        <v>0</v>
      </c>
      <c r="AN277" s="14">
        <f t="shared" si="94"/>
        <v>0</v>
      </c>
    </row>
    <row r="278" spans="1:40" ht="25" customHeight="1">
      <c r="A278" s="34">
        <f t="shared" si="79"/>
        <v>267</v>
      </c>
      <c r="B278" s="54" t="str">
        <f t="shared" si="90"/>
        <v/>
      </c>
      <c r="C278" s="133"/>
      <c r="D278" s="31" t="str">
        <f t="shared" si="91"/>
        <v/>
      </c>
      <c r="E278" s="31" t="str">
        <f t="shared" si="92"/>
        <v/>
      </c>
      <c r="F278" s="61"/>
      <c r="G278" s="61"/>
      <c r="H278" s="61"/>
      <c r="I278" s="31" t="str">
        <f t="shared" si="80"/>
        <v/>
      </c>
      <c r="J278" s="31" t="str">
        <f t="shared" si="76"/>
        <v/>
      </c>
      <c r="K278" s="31" t="str">
        <f>IF(J278="","",VLOOKUP(J278,※編集不可※選択項目!H:I,2,0))</f>
        <v/>
      </c>
      <c r="L278" s="134"/>
      <c r="M278" s="135"/>
      <c r="N278" s="134"/>
      <c r="O278" s="61"/>
      <c r="P278" s="135"/>
      <c r="Q278" s="134"/>
      <c r="R278" s="61"/>
      <c r="S278" s="136"/>
      <c r="T278" s="61"/>
      <c r="U278" s="137"/>
      <c r="V278" s="70"/>
      <c r="W278" s="83"/>
      <c r="X278" s="84"/>
      <c r="Y278" s="85"/>
      <c r="Z278" s="32" t="e">
        <f>C278&amp;D278&amp;E278&amp;G278&amp;I278&amp;J278&amp;K278&amp;L278&amp;H278&amp;M278&amp;N278&amp;O278&amp;P278&amp;Q278&amp;R278&amp;#REF!&amp;#REF!</f>
        <v>#REF!</v>
      </c>
      <c r="AA278" s="32" t="e">
        <f t="shared" si="81"/>
        <v>#REF!</v>
      </c>
      <c r="AB278" s="32" t="e">
        <f t="shared" si="82"/>
        <v>#REF!</v>
      </c>
      <c r="AC278" s="32" t="str">
        <f t="shared" si="77"/>
        <v/>
      </c>
      <c r="AD278" s="32" t="str">
        <f t="shared" si="83"/>
        <v/>
      </c>
      <c r="AE278" s="32" t="str">
        <f t="shared" si="84"/>
        <v/>
      </c>
      <c r="AF278" s="32" t="str">
        <f t="shared" si="78"/>
        <v/>
      </c>
      <c r="AG278" s="32" t="str">
        <f t="shared" si="85"/>
        <v/>
      </c>
      <c r="AH278" s="32" t="str">
        <f t="shared" si="86"/>
        <v/>
      </c>
      <c r="AJ278" s="14">
        <f t="shared" si="87"/>
        <v>0</v>
      </c>
      <c r="AK278" s="14">
        <f t="shared" si="88"/>
        <v>0</v>
      </c>
      <c r="AL278" s="14" t="str">
        <f t="shared" si="89"/>
        <v/>
      </c>
      <c r="AM278" s="14">
        <f t="shared" si="93"/>
        <v>0</v>
      </c>
      <c r="AN278" s="14">
        <f t="shared" si="94"/>
        <v>0</v>
      </c>
    </row>
    <row r="279" spans="1:40" ht="25" customHeight="1">
      <c r="A279" s="34">
        <f t="shared" si="79"/>
        <v>268</v>
      </c>
      <c r="B279" s="54" t="str">
        <f t="shared" si="90"/>
        <v/>
      </c>
      <c r="C279" s="133"/>
      <c r="D279" s="31" t="str">
        <f t="shared" si="91"/>
        <v/>
      </c>
      <c r="E279" s="31" t="str">
        <f t="shared" si="92"/>
        <v/>
      </c>
      <c r="F279" s="61"/>
      <c r="G279" s="61"/>
      <c r="H279" s="61"/>
      <c r="I279" s="31" t="str">
        <f t="shared" si="80"/>
        <v/>
      </c>
      <c r="J279" s="31" t="str">
        <f t="shared" si="76"/>
        <v/>
      </c>
      <c r="K279" s="31" t="str">
        <f>IF(J279="","",VLOOKUP(J279,※編集不可※選択項目!H:I,2,0))</f>
        <v/>
      </c>
      <c r="L279" s="134"/>
      <c r="M279" s="135"/>
      <c r="N279" s="134"/>
      <c r="O279" s="61"/>
      <c r="P279" s="135"/>
      <c r="Q279" s="134"/>
      <c r="R279" s="61"/>
      <c r="S279" s="136"/>
      <c r="T279" s="61"/>
      <c r="U279" s="137"/>
      <c r="V279" s="70"/>
      <c r="W279" s="83"/>
      <c r="X279" s="84"/>
      <c r="Y279" s="85"/>
      <c r="Z279" s="32" t="e">
        <f>C279&amp;D279&amp;E279&amp;G279&amp;I279&amp;J279&amp;K279&amp;L279&amp;H279&amp;M279&amp;N279&amp;O279&amp;P279&amp;Q279&amp;R279&amp;#REF!&amp;#REF!</f>
        <v>#REF!</v>
      </c>
      <c r="AA279" s="32" t="e">
        <f t="shared" si="81"/>
        <v>#REF!</v>
      </c>
      <c r="AB279" s="32" t="e">
        <f t="shared" si="82"/>
        <v>#REF!</v>
      </c>
      <c r="AC279" s="32" t="str">
        <f t="shared" si="77"/>
        <v/>
      </c>
      <c r="AD279" s="32" t="str">
        <f t="shared" si="83"/>
        <v/>
      </c>
      <c r="AE279" s="32" t="str">
        <f t="shared" si="84"/>
        <v/>
      </c>
      <c r="AF279" s="32" t="str">
        <f t="shared" si="78"/>
        <v/>
      </c>
      <c r="AG279" s="32" t="str">
        <f t="shared" si="85"/>
        <v/>
      </c>
      <c r="AH279" s="32" t="str">
        <f t="shared" si="86"/>
        <v/>
      </c>
      <c r="AJ279" s="14">
        <f t="shared" si="87"/>
        <v>0</v>
      </c>
      <c r="AK279" s="14">
        <f t="shared" si="88"/>
        <v>0</v>
      </c>
      <c r="AL279" s="14" t="str">
        <f t="shared" si="89"/>
        <v/>
      </c>
      <c r="AM279" s="14">
        <f t="shared" si="93"/>
        <v>0</v>
      </c>
      <c r="AN279" s="14">
        <f t="shared" si="94"/>
        <v>0</v>
      </c>
    </row>
    <row r="280" spans="1:40" ht="25" customHeight="1">
      <c r="A280" s="34">
        <f t="shared" si="79"/>
        <v>269</v>
      </c>
      <c r="B280" s="54" t="str">
        <f t="shared" si="90"/>
        <v/>
      </c>
      <c r="C280" s="133"/>
      <c r="D280" s="31" t="str">
        <f t="shared" si="91"/>
        <v/>
      </c>
      <c r="E280" s="31" t="str">
        <f t="shared" si="92"/>
        <v/>
      </c>
      <c r="F280" s="61"/>
      <c r="G280" s="61"/>
      <c r="H280" s="61"/>
      <c r="I280" s="31" t="str">
        <f t="shared" si="80"/>
        <v/>
      </c>
      <c r="J280" s="31" t="str">
        <f t="shared" si="76"/>
        <v/>
      </c>
      <c r="K280" s="31" t="str">
        <f>IF(J280="","",VLOOKUP(J280,※編集不可※選択項目!H:I,2,0))</f>
        <v/>
      </c>
      <c r="L280" s="134"/>
      <c r="M280" s="135"/>
      <c r="N280" s="134"/>
      <c r="O280" s="61"/>
      <c r="P280" s="135"/>
      <c r="Q280" s="134"/>
      <c r="R280" s="61"/>
      <c r="S280" s="136"/>
      <c r="T280" s="61"/>
      <c r="U280" s="137"/>
      <c r="V280" s="70"/>
      <c r="W280" s="83"/>
      <c r="X280" s="84"/>
      <c r="Y280" s="85"/>
      <c r="Z280" s="32" t="e">
        <f>C280&amp;D280&amp;E280&amp;G280&amp;I280&amp;J280&amp;K280&amp;L280&amp;H280&amp;M280&amp;N280&amp;O280&amp;P280&amp;Q280&amp;R280&amp;#REF!&amp;#REF!</f>
        <v>#REF!</v>
      </c>
      <c r="AA280" s="32" t="e">
        <f t="shared" si="81"/>
        <v>#REF!</v>
      </c>
      <c r="AB280" s="32" t="e">
        <f t="shared" si="82"/>
        <v>#REF!</v>
      </c>
      <c r="AC280" s="32" t="str">
        <f t="shared" si="77"/>
        <v/>
      </c>
      <c r="AD280" s="32" t="str">
        <f t="shared" si="83"/>
        <v/>
      </c>
      <c r="AE280" s="32" t="str">
        <f t="shared" si="84"/>
        <v/>
      </c>
      <c r="AF280" s="32" t="str">
        <f t="shared" si="78"/>
        <v/>
      </c>
      <c r="AG280" s="32" t="str">
        <f t="shared" si="85"/>
        <v/>
      </c>
      <c r="AH280" s="32" t="str">
        <f t="shared" si="86"/>
        <v/>
      </c>
      <c r="AJ280" s="14">
        <f t="shared" si="87"/>
        <v>0</v>
      </c>
      <c r="AK280" s="14">
        <f t="shared" si="88"/>
        <v>0</v>
      </c>
      <c r="AL280" s="14" t="str">
        <f t="shared" si="89"/>
        <v/>
      </c>
      <c r="AM280" s="14">
        <f t="shared" si="93"/>
        <v>0</v>
      </c>
      <c r="AN280" s="14">
        <f t="shared" si="94"/>
        <v>0</v>
      </c>
    </row>
    <row r="281" spans="1:40" ht="25" customHeight="1">
      <c r="A281" s="34">
        <f t="shared" si="79"/>
        <v>270</v>
      </c>
      <c r="B281" s="54" t="str">
        <f t="shared" si="90"/>
        <v/>
      </c>
      <c r="C281" s="133"/>
      <c r="D281" s="31" t="str">
        <f t="shared" si="91"/>
        <v/>
      </c>
      <c r="E281" s="31" t="str">
        <f t="shared" si="92"/>
        <v/>
      </c>
      <c r="F281" s="61"/>
      <c r="G281" s="61"/>
      <c r="H281" s="61"/>
      <c r="I281" s="31" t="str">
        <f t="shared" si="80"/>
        <v/>
      </c>
      <c r="J281" s="31" t="str">
        <f t="shared" si="76"/>
        <v/>
      </c>
      <c r="K281" s="31" t="str">
        <f>IF(J281="","",VLOOKUP(J281,※編集不可※選択項目!H:I,2,0))</f>
        <v/>
      </c>
      <c r="L281" s="134"/>
      <c r="M281" s="135"/>
      <c r="N281" s="134"/>
      <c r="O281" s="61"/>
      <c r="P281" s="135"/>
      <c r="Q281" s="134"/>
      <c r="R281" s="61"/>
      <c r="S281" s="136"/>
      <c r="T281" s="61"/>
      <c r="U281" s="137"/>
      <c r="V281" s="70"/>
      <c r="W281" s="83"/>
      <c r="X281" s="84"/>
      <c r="Y281" s="85"/>
      <c r="Z281" s="32" t="e">
        <f>C281&amp;D281&amp;E281&amp;G281&amp;I281&amp;J281&amp;K281&amp;L281&amp;H281&amp;M281&amp;N281&amp;O281&amp;P281&amp;Q281&amp;R281&amp;#REF!&amp;#REF!</f>
        <v>#REF!</v>
      </c>
      <c r="AA281" s="32" t="e">
        <f t="shared" si="81"/>
        <v>#REF!</v>
      </c>
      <c r="AB281" s="32" t="e">
        <f t="shared" si="82"/>
        <v>#REF!</v>
      </c>
      <c r="AC281" s="32" t="str">
        <f t="shared" si="77"/>
        <v/>
      </c>
      <c r="AD281" s="32" t="str">
        <f t="shared" si="83"/>
        <v/>
      </c>
      <c r="AE281" s="32" t="str">
        <f t="shared" si="84"/>
        <v/>
      </c>
      <c r="AF281" s="32" t="str">
        <f t="shared" si="78"/>
        <v/>
      </c>
      <c r="AG281" s="32" t="str">
        <f t="shared" si="85"/>
        <v/>
      </c>
      <c r="AH281" s="32" t="str">
        <f t="shared" si="86"/>
        <v/>
      </c>
      <c r="AJ281" s="14">
        <f t="shared" si="87"/>
        <v>0</v>
      </c>
      <c r="AK281" s="14">
        <f t="shared" si="88"/>
        <v>0</v>
      </c>
      <c r="AL281" s="14" t="str">
        <f t="shared" si="89"/>
        <v/>
      </c>
      <c r="AM281" s="14">
        <f t="shared" si="93"/>
        <v>0</v>
      </c>
      <c r="AN281" s="14">
        <f t="shared" si="94"/>
        <v>0</v>
      </c>
    </row>
    <row r="282" spans="1:40" ht="25" customHeight="1">
      <c r="A282" s="34">
        <f t="shared" si="79"/>
        <v>271</v>
      </c>
      <c r="B282" s="54" t="str">
        <f t="shared" si="90"/>
        <v/>
      </c>
      <c r="C282" s="133"/>
      <c r="D282" s="31" t="str">
        <f t="shared" si="91"/>
        <v/>
      </c>
      <c r="E282" s="31" t="str">
        <f t="shared" si="92"/>
        <v/>
      </c>
      <c r="F282" s="61"/>
      <c r="G282" s="61"/>
      <c r="H282" s="61"/>
      <c r="I282" s="31" t="str">
        <f t="shared" si="80"/>
        <v/>
      </c>
      <c r="J282" s="31" t="str">
        <f t="shared" si="76"/>
        <v/>
      </c>
      <c r="K282" s="31" t="str">
        <f>IF(J282="","",VLOOKUP(J282,※編集不可※選択項目!H:I,2,0))</f>
        <v/>
      </c>
      <c r="L282" s="134"/>
      <c r="M282" s="135"/>
      <c r="N282" s="134"/>
      <c r="O282" s="61"/>
      <c r="P282" s="135"/>
      <c r="Q282" s="134"/>
      <c r="R282" s="61"/>
      <c r="S282" s="136"/>
      <c r="T282" s="61"/>
      <c r="U282" s="137"/>
      <c r="V282" s="70"/>
      <c r="W282" s="83"/>
      <c r="X282" s="84"/>
      <c r="Y282" s="85"/>
      <c r="Z282" s="32" t="e">
        <f>C282&amp;D282&amp;E282&amp;G282&amp;I282&amp;J282&amp;K282&amp;L282&amp;H282&amp;M282&amp;N282&amp;O282&amp;P282&amp;Q282&amp;R282&amp;#REF!&amp;#REF!</f>
        <v>#REF!</v>
      </c>
      <c r="AA282" s="32" t="e">
        <f t="shared" si="81"/>
        <v>#REF!</v>
      </c>
      <c r="AB282" s="32" t="e">
        <f t="shared" si="82"/>
        <v>#REF!</v>
      </c>
      <c r="AC282" s="32" t="str">
        <f t="shared" si="77"/>
        <v/>
      </c>
      <c r="AD282" s="32" t="str">
        <f t="shared" si="83"/>
        <v/>
      </c>
      <c r="AE282" s="32" t="str">
        <f t="shared" si="84"/>
        <v/>
      </c>
      <c r="AF282" s="32" t="str">
        <f t="shared" si="78"/>
        <v/>
      </c>
      <c r="AG282" s="32" t="str">
        <f t="shared" si="85"/>
        <v/>
      </c>
      <c r="AH282" s="32" t="str">
        <f t="shared" si="86"/>
        <v/>
      </c>
      <c r="AJ282" s="14">
        <f t="shared" si="87"/>
        <v>0</v>
      </c>
      <c r="AK282" s="14">
        <f t="shared" si="88"/>
        <v>0</v>
      </c>
      <c r="AL282" s="14" t="str">
        <f t="shared" si="89"/>
        <v/>
      </c>
      <c r="AM282" s="14">
        <f t="shared" si="93"/>
        <v>0</v>
      </c>
      <c r="AN282" s="14">
        <f t="shared" si="94"/>
        <v>0</v>
      </c>
    </row>
    <row r="283" spans="1:40" ht="25" customHeight="1">
      <c r="A283" s="34">
        <f t="shared" si="79"/>
        <v>272</v>
      </c>
      <c r="B283" s="54" t="str">
        <f t="shared" si="90"/>
        <v/>
      </c>
      <c r="C283" s="133"/>
      <c r="D283" s="31" t="str">
        <f t="shared" si="91"/>
        <v/>
      </c>
      <c r="E283" s="31" t="str">
        <f t="shared" si="92"/>
        <v/>
      </c>
      <c r="F283" s="61"/>
      <c r="G283" s="61"/>
      <c r="H283" s="61"/>
      <c r="I283" s="31" t="str">
        <f t="shared" si="80"/>
        <v/>
      </c>
      <c r="J283" s="31" t="str">
        <f t="shared" si="76"/>
        <v/>
      </c>
      <c r="K283" s="31" t="str">
        <f>IF(J283="","",VLOOKUP(J283,※編集不可※選択項目!H:I,2,0))</f>
        <v/>
      </c>
      <c r="L283" s="134"/>
      <c r="M283" s="135"/>
      <c r="N283" s="134"/>
      <c r="O283" s="61"/>
      <c r="P283" s="135"/>
      <c r="Q283" s="134"/>
      <c r="R283" s="61"/>
      <c r="S283" s="136"/>
      <c r="T283" s="61"/>
      <c r="U283" s="137"/>
      <c r="V283" s="70"/>
      <c r="W283" s="83"/>
      <c r="X283" s="84"/>
      <c r="Y283" s="85"/>
      <c r="Z283" s="32" t="e">
        <f>C283&amp;D283&amp;E283&amp;G283&amp;I283&amp;J283&amp;K283&amp;L283&amp;H283&amp;M283&amp;N283&amp;O283&amp;P283&amp;Q283&amp;R283&amp;#REF!&amp;#REF!</f>
        <v>#REF!</v>
      </c>
      <c r="AA283" s="32" t="e">
        <f t="shared" si="81"/>
        <v>#REF!</v>
      </c>
      <c r="AB283" s="32" t="e">
        <f t="shared" si="82"/>
        <v>#REF!</v>
      </c>
      <c r="AC283" s="32" t="str">
        <f t="shared" si="77"/>
        <v/>
      </c>
      <c r="AD283" s="32" t="str">
        <f t="shared" si="83"/>
        <v/>
      </c>
      <c r="AE283" s="32" t="str">
        <f t="shared" si="84"/>
        <v/>
      </c>
      <c r="AF283" s="32" t="str">
        <f t="shared" si="78"/>
        <v/>
      </c>
      <c r="AG283" s="32" t="str">
        <f t="shared" si="85"/>
        <v/>
      </c>
      <c r="AH283" s="32" t="str">
        <f t="shared" si="86"/>
        <v/>
      </c>
      <c r="AJ283" s="14">
        <f t="shared" si="87"/>
        <v>0</v>
      </c>
      <c r="AK283" s="14">
        <f t="shared" si="88"/>
        <v>0</v>
      </c>
      <c r="AL283" s="14" t="str">
        <f t="shared" si="89"/>
        <v/>
      </c>
      <c r="AM283" s="14">
        <f t="shared" si="93"/>
        <v>0</v>
      </c>
      <c r="AN283" s="14">
        <f t="shared" si="94"/>
        <v>0</v>
      </c>
    </row>
    <row r="284" spans="1:40" ht="25" customHeight="1">
      <c r="A284" s="34">
        <f t="shared" si="79"/>
        <v>273</v>
      </c>
      <c r="B284" s="54" t="str">
        <f t="shared" si="90"/>
        <v/>
      </c>
      <c r="C284" s="133"/>
      <c r="D284" s="31" t="str">
        <f t="shared" si="91"/>
        <v/>
      </c>
      <c r="E284" s="31" t="str">
        <f t="shared" si="92"/>
        <v/>
      </c>
      <c r="F284" s="61"/>
      <c r="G284" s="61"/>
      <c r="H284" s="61"/>
      <c r="I284" s="31" t="str">
        <f t="shared" si="80"/>
        <v/>
      </c>
      <c r="J284" s="31" t="str">
        <f t="shared" si="76"/>
        <v/>
      </c>
      <c r="K284" s="31" t="str">
        <f>IF(J284="","",VLOOKUP(J284,※編集不可※選択項目!H:I,2,0))</f>
        <v/>
      </c>
      <c r="L284" s="134"/>
      <c r="M284" s="135"/>
      <c r="N284" s="134"/>
      <c r="O284" s="61"/>
      <c r="P284" s="135"/>
      <c r="Q284" s="134"/>
      <c r="R284" s="61"/>
      <c r="S284" s="136"/>
      <c r="T284" s="61"/>
      <c r="U284" s="137"/>
      <c r="V284" s="70"/>
      <c r="W284" s="83"/>
      <c r="X284" s="84"/>
      <c r="Y284" s="85"/>
      <c r="Z284" s="32" t="e">
        <f>C284&amp;D284&amp;E284&amp;G284&amp;I284&amp;J284&amp;K284&amp;L284&amp;H284&amp;M284&amp;N284&amp;O284&amp;P284&amp;Q284&amp;R284&amp;#REF!&amp;#REF!</f>
        <v>#REF!</v>
      </c>
      <c r="AA284" s="32" t="e">
        <f t="shared" si="81"/>
        <v>#REF!</v>
      </c>
      <c r="AB284" s="32" t="e">
        <f t="shared" si="82"/>
        <v>#REF!</v>
      </c>
      <c r="AC284" s="32" t="str">
        <f t="shared" si="77"/>
        <v/>
      </c>
      <c r="AD284" s="32" t="str">
        <f t="shared" si="83"/>
        <v/>
      </c>
      <c r="AE284" s="32" t="str">
        <f t="shared" si="84"/>
        <v/>
      </c>
      <c r="AF284" s="32" t="str">
        <f t="shared" si="78"/>
        <v/>
      </c>
      <c r="AG284" s="32" t="str">
        <f t="shared" si="85"/>
        <v/>
      </c>
      <c r="AH284" s="32" t="str">
        <f t="shared" si="86"/>
        <v/>
      </c>
      <c r="AJ284" s="14">
        <f t="shared" si="87"/>
        <v>0</v>
      </c>
      <c r="AK284" s="14">
        <f t="shared" si="88"/>
        <v>0</v>
      </c>
      <c r="AL284" s="14" t="str">
        <f t="shared" si="89"/>
        <v/>
      </c>
      <c r="AM284" s="14">
        <f t="shared" si="93"/>
        <v>0</v>
      </c>
      <c r="AN284" s="14">
        <f t="shared" si="94"/>
        <v>0</v>
      </c>
    </row>
    <row r="285" spans="1:40" ht="25" customHeight="1">
      <c r="A285" s="34">
        <f t="shared" si="79"/>
        <v>274</v>
      </c>
      <c r="B285" s="54" t="str">
        <f t="shared" si="90"/>
        <v/>
      </c>
      <c r="C285" s="133"/>
      <c r="D285" s="31" t="str">
        <f t="shared" si="91"/>
        <v/>
      </c>
      <c r="E285" s="31" t="str">
        <f t="shared" si="92"/>
        <v/>
      </c>
      <c r="F285" s="61"/>
      <c r="G285" s="61"/>
      <c r="H285" s="61"/>
      <c r="I285" s="31" t="str">
        <f t="shared" si="80"/>
        <v/>
      </c>
      <c r="J285" s="31" t="str">
        <f t="shared" si="76"/>
        <v/>
      </c>
      <c r="K285" s="31" t="str">
        <f>IF(J285="","",VLOOKUP(J285,※編集不可※選択項目!H:I,2,0))</f>
        <v/>
      </c>
      <c r="L285" s="134"/>
      <c r="M285" s="135"/>
      <c r="N285" s="134"/>
      <c r="O285" s="61"/>
      <c r="P285" s="135"/>
      <c r="Q285" s="134"/>
      <c r="R285" s="61"/>
      <c r="S285" s="136"/>
      <c r="T285" s="61"/>
      <c r="U285" s="137"/>
      <c r="V285" s="70"/>
      <c r="W285" s="83"/>
      <c r="X285" s="84"/>
      <c r="Y285" s="85"/>
      <c r="Z285" s="32" t="e">
        <f>C285&amp;D285&amp;E285&amp;G285&amp;I285&amp;J285&amp;K285&amp;L285&amp;H285&amp;M285&amp;N285&amp;O285&amp;P285&amp;Q285&amp;R285&amp;#REF!&amp;#REF!</f>
        <v>#REF!</v>
      </c>
      <c r="AA285" s="32" t="e">
        <f t="shared" si="81"/>
        <v>#REF!</v>
      </c>
      <c r="AB285" s="32" t="e">
        <f t="shared" si="82"/>
        <v>#REF!</v>
      </c>
      <c r="AC285" s="32" t="str">
        <f t="shared" si="77"/>
        <v/>
      </c>
      <c r="AD285" s="32" t="str">
        <f t="shared" si="83"/>
        <v/>
      </c>
      <c r="AE285" s="32" t="str">
        <f t="shared" si="84"/>
        <v/>
      </c>
      <c r="AF285" s="32" t="str">
        <f t="shared" si="78"/>
        <v/>
      </c>
      <c r="AG285" s="32" t="str">
        <f t="shared" si="85"/>
        <v/>
      </c>
      <c r="AH285" s="32" t="str">
        <f t="shared" si="86"/>
        <v/>
      </c>
      <c r="AJ285" s="14">
        <f t="shared" si="87"/>
        <v>0</v>
      </c>
      <c r="AK285" s="14">
        <f t="shared" si="88"/>
        <v>0</v>
      </c>
      <c r="AL285" s="14" t="str">
        <f t="shared" si="89"/>
        <v/>
      </c>
      <c r="AM285" s="14">
        <f t="shared" si="93"/>
        <v>0</v>
      </c>
      <c r="AN285" s="14">
        <f t="shared" si="94"/>
        <v>0</v>
      </c>
    </row>
    <row r="286" spans="1:40" ht="25" customHeight="1">
      <c r="A286" s="34">
        <f t="shared" si="79"/>
        <v>275</v>
      </c>
      <c r="B286" s="54" t="str">
        <f t="shared" si="90"/>
        <v/>
      </c>
      <c r="C286" s="133"/>
      <c r="D286" s="31" t="str">
        <f t="shared" si="91"/>
        <v/>
      </c>
      <c r="E286" s="31" t="str">
        <f t="shared" si="92"/>
        <v/>
      </c>
      <c r="F286" s="61"/>
      <c r="G286" s="61"/>
      <c r="H286" s="61"/>
      <c r="I286" s="31" t="str">
        <f t="shared" si="80"/>
        <v/>
      </c>
      <c r="J286" s="31" t="str">
        <f t="shared" si="76"/>
        <v/>
      </c>
      <c r="K286" s="31" t="str">
        <f>IF(J286="","",VLOOKUP(J286,※編集不可※選択項目!H:I,2,0))</f>
        <v/>
      </c>
      <c r="L286" s="134"/>
      <c r="M286" s="135"/>
      <c r="N286" s="134"/>
      <c r="O286" s="61"/>
      <c r="P286" s="135"/>
      <c r="Q286" s="134"/>
      <c r="R286" s="61"/>
      <c r="S286" s="136"/>
      <c r="T286" s="61"/>
      <c r="U286" s="137"/>
      <c r="V286" s="70"/>
      <c r="W286" s="83"/>
      <c r="X286" s="84"/>
      <c r="Y286" s="85"/>
      <c r="Z286" s="32" t="e">
        <f>C286&amp;D286&amp;E286&amp;G286&amp;I286&amp;J286&amp;K286&amp;L286&amp;H286&amp;M286&amp;N286&amp;O286&amp;P286&amp;Q286&amp;R286&amp;#REF!&amp;#REF!</f>
        <v>#REF!</v>
      </c>
      <c r="AA286" s="32" t="e">
        <f t="shared" si="81"/>
        <v>#REF!</v>
      </c>
      <c r="AB286" s="32" t="e">
        <f t="shared" si="82"/>
        <v>#REF!</v>
      </c>
      <c r="AC286" s="32" t="str">
        <f t="shared" si="77"/>
        <v/>
      </c>
      <c r="AD286" s="32" t="str">
        <f t="shared" si="83"/>
        <v/>
      </c>
      <c r="AE286" s="32" t="str">
        <f t="shared" si="84"/>
        <v/>
      </c>
      <c r="AF286" s="32" t="str">
        <f t="shared" si="78"/>
        <v/>
      </c>
      <c r="AG286" s="32" t="str">
        <f t="shared" si="85"/>
        <v/>
      </c>
      <c r="AH286" s="32" t="str">
        <f t="shared" si="86"/>
        <v/>
      </c>
      <c r="AJ286" s="14">
        <f t="shared" si="87"/>
        <v>0</v>
      </c>
      <c r="AK286" s="14">
        <f t="shared" si="88"/>
        <v>0</v>
      </c>
      <c r="AL286" s="14" t="str">
        <f t="shared" si="89"/>
        <v/>
      </c>
      <c r="AM286" s="14">
        <f t="shared" si="93"/>
        <v>0</v>
      </c>
      <c r="AN286" s="14">
        <f t="shared" si="94"/>
        <v>0</v>
      </c>
    </row>
    <row r="287" spans="1:40" ht="25" customHeight="1">
      <c r="A287" s="34">
        <f t="shared" si="79"/>
        <v>276</v>
      </c>
      <c r="B287" s="54" t="str">
        <f t="shared" si="90"/>
        <v/>
      </c>
      <c r="C287" s="133"/>
      <c r="D287" s="31" t="str">
        <f t="shared" si="91"/>
        <v/>
      </c>
      <c r="E287" s="31" t="str">
        <f t="shared" si="92"/>
        <v/>
      </c>
      <c r="F287" s="61"/>
      <c r="G287" s="61"/>
      <c r="H287" s="61"/>
      <c r="I287" s="31" t="str">
        <f t="shared" si="80"/>
        <v/>
      </c>
      <c r="J287" s="31" t="str">
        <f t="shared" si="76"/>
        <v/>
      </c>
      <c r="K287" s="31" t="str">
        <f>IF(J287="","",VLOOKUP(J287,※編集不可※選択項目!H:I,2,0))</f>
        <v/>
      </c>
      <c r="L287" s="134"/>
      <c r="M287" s="135"/>
      <c r="N287" s="134"/>
      <c r="O287" s="61"/>
      <c r="P287" s="135"/>
      <c r="Q287" s="134"/>
      <c r="R287" s="61"/>
      <c r="S287" s="136"/>
      <c r="T287" s="61"/>
      <c r="U287" s="137"/>
      <c r="V287" s="70"/>
      <c r="W287" s="83"/>
      <c r="X287" s="84"/>
      <c r="Y287" s="85"/>
      <c r="Z287" s="32" t="e">
        <f>C287&amp;D287&amp;E287&amp;G287&amp;I287&amp;J287&amp;K287&amp;L287&amp;H287&amp;M287&amp;N287&amp;O287&amp;P287&amp;Q287&amp;R287&amp;#REF!&amp;#REF!</f>
        <v>#REF!</v>
      </c>
      <c r="AA287" s="32" t="e">
        <f t="shared" si="81"/>
        <v>#REF!</v>
      </c>
      <c r="AB287" s="32" t="e">
        <f t="shared" si="82"/>
        <v>#REF!</v>
      </c>
      <c r="AC287" s="32" t="str">
        <f t="shared" si="77"/>
        <v/>
      </c>
      <c r="AD287" s="32" t="str">
        <f t="shared" si="83"/>
        <v/>
      </c>
      <c r="AE287" s="32" t="str">
        <f t="shared" si="84"/>
        <v/>
      </c>
      <c r="AF287" s="32" t="str">
        <f t="shared" si="78"/>
        <v/>
      </c>
      <c r="AG287" s="32" t="str">
        <f t="shared" si="85"/>
        <v/>
      </c>
      <c r="AH287" s="32" t="str">
        <f t="shared" si="86"/>
        <v/>
      </c>
      <c r="AJ287" s="14">
        <f t="shared" si="87"/>
        <v>0</v>
      </c>
      <c r="AK287" s="14">
        <f t="shared" si="88"/>
        <v>0</v>
      </c>
      <c r="AL287" s="14" t="str">
        <f t="shared" si="89"/>
        <v/>
      </c>
      <c r="AM287" s="14">
        <f t="shared" si="93"/>
        <v>0</v>
      </c>
      <c r="AN287" s="14">
        <f t="shared" si="94"/>
        <v>0</v>
      </c>
    </row>
    <row r="288" spans="1:40" ht="25" customHeight="1">
      <c r="A288" s="34">
        <f t="shared" si="79"/>
        <v>277</v>
      </c>
      <c r="B288" s="54" t="str">
        <f t="shared" si="90"/>
        <v/>
      </c>
      <c r="C288" s="133"/>
      <c r="D288" s="31" t="str">
        <f t="shared" si="91"/>
        <v/>
      </c>
      <c r="E288" s="31" t="str">
        <f t="shared" si="92"/>
        <v/>
      </c>
      <c r="F288" s="61"/>
      <c r="G288" s="61"/>
      <c r="H288" s="61"/>
      <c r="I288" s="31" t="str">
        <f t="shared" si="80"/>
        <v/>
      </c>
      <c r="J288" s="31" t="str">
        <f t="shared" si="76"/>
        <v/>
      </c>
      <c r="K288" s="31" t="str">
        <f>IF(J288="","",VLOOKUP(J288,※編集不可※選択項目!H:I,2,0))</f>
        <v/>
      </c>
      <c r="L288" s="134"/>
      <c r="M288" s="135"/>
      <c r="N288" s="134"/>
      <c r="O288" s="61"/>
      <c r="P288" s="135"/>
      <c r="Q288" s="134"/>
      <c r="R288" s="61"/>
      <c r="S288" s="136"/>
      <c r="T288" s="61"/>
      <c r="U288" s="137"/>
      <c r="V288" s="70"/>
      <c r="W288" s="83"/>
      <c r="X288" s="84"/>
      <c r="Y288" s="85"/>
      <c r="Z288" s="32" t="e">
        <f>C288&amp;D288&amp;E288&amp;G288&amp;I288&amp;J288&amp;K288&amp;L288&amp;H288&amp;M288&amp;N288&amp;O288&amp;P288&amp;Q288&amp;R288&amp;#REF!&amp;#REF!</f>
        <v>#REF!</v>
      </c>
      <c r="AA288" s="32" t="e">
        <f t="shared" si="81"/>
        <v>#REF!</v>
      </c>
      <c r="AB288" s="32" t="e">
        <f t="shared" si="82"/>
        <v>#REF!</v>
      </c>
      <c r="AC288" s="32" t="str">
        <f t="shared" si="77"/>
        <v/>
      </c>
      <c r="AD288" s="32" t="str">
        <f t="shared" si="83"/>
        <v/>
      </c>
      <c r="AE288" s="32" t="str">
        <f t="shared" si="84"/>
        <v/>
      </c>
      <c r="AF288" s="32" t="str">
        <f t="shared" si="78"/>
        <v/>
      </c>
      <c r="AG288" s="32" t="str">
        <f t="shared" si="85"/>
        <v/>
      </c>
      <c r="AH288" s="32" t="str">
        <f t="shared" si="86"/>
        <v/>
      </c>
      <c r="AJ288" s="14">
        <f t="shared" si="87"/>
        <v>0</v>
      </c>
      <c r="AK288" s="14">
        <f t="shared" si="88"/>
        <v>0</v>
      </c>
      <c r="AL288" s="14" t="str">
        <f t="shared" si="89"/>
        <v/>
      </c>
      <c r="AM288" s="14">
        <f t="shared" si="93"/>
        <v>0</v>
      </c>
      <c r="AN288" s="14">
        <f t="shared" si="94"/>
        <v>0</v>
      </c>
    </row>
    <row r="289" spans="1:40" ht="25" customHeight="1">
      <c r="A289" s="34">
        <f t="shared" si="79"/>
        <v>278</v>
      </c>
      <c r="B289" s="54" t="str">
        <f t="shared" si="90"/>
        <v/>
      </c>
      <c r="C289" s="133"/>
      <c r="D289" s="31" t="str">
        <f t="shared" si="91"/>
        <v/>
      </c>
      <c r="E289" s="31" t="str">
        <f t="shared" si="92"/>
        <v/>
      </c>
      <c r="F289" s="61"/>
      <c r="G289" s="61"/>
      <c r="H289" s="61"/>
      <c r="I289" s="31" t="str">
        <f t="shared" si="80"/>
        <v/>
      </c>
      <c r="J289" s="31" t="str">
        <f t="shared" si="76"/>
        <v/>
      </c>
      <c r="K289" s="31" t="str">
        <f>IF(J289="","",VLOOKUP(J289,※編集不可※選択項目!H:I,2,0))</f>
        <v/>
      </c>
      <c r="L289" s="134"/>
      <c r="M289" s="135"/>
      <c r="N289" s="134"/>
      <c r="O289" s="61"/>
      <c r="P289" s="135"/>
      <c r="Q289" s="134"/>
      <c r="R289" s="61"/>
      <c r="S289" s="136"/>
      <c r="T289" s="61"/>
      <c r="U289" s="137"/>
      <c r="V289" s="70"/>
      <c r="W289" s="83"/>
      <c r="X289" s="84"/>
      <c r="Y289" s="85"/>
      <c r="Z289" s="32" t="e">
        <f>C289&amp;D289&amp;E289&amp;G289&amp;I289&amp;J289&amp;K289&amp;L289&amp;H289&amp;M289&amp;N289&amp;O289&amp;P289&amp;Q289&amp;R289&amp;#REF!&amp;#REF!</f>
        <v>#REF!</v>
      </c>
      <c r="AA289" s="32" t="e">
        <f t="shared" si="81"/>
        <v>#REF!</v>
      </c>
      <c r="AB289" s="32" t="e">
        <f t="shared" si="82"/>
        <v>#REF!</v>
      </c>
      <c r="AC289" s="32" t="str">
        <f t="shared" si="77"/>
        <v/>
      </c>
      <c r="AD289" s="32" t="str">
        <f t="shared" si="83"/>
        <v/>
      </c>
      <c r="AE289" s="32" t="str">
        <f t="shared" si="84"/>
        <v/>
      </c>
      <c r="AF289" s="32" t="str">
        <f t="shared" si="78"/>
        <v/>
      </c>
      <c r="AG289" s="32" t="str">
        <f t="shared" si="85"/>
        <v/>
      </c>
      <c r="AH289" s="32" t="str">
        <f t="shared" si="86"/>
        <v/>
      </c>
      <c r="AJ289" s="14">
        <f t="shared" si="87"/>
        <v>0</v>
      </c>
      <c r="AK289" s="14">
        <f t="shared" si="88"/>
        <v>0</v>
      </c>
      <c r="AL289" s="14" t="str">
        <f t="shared" si="89"/>
        <v/>
      </c>
      <c r="AM289" s="14">
        <f t="shared" si="93"/>
        <v>0</v>
      </c>
      <c r="AN289" s="14">
        <f t="shared" si="94"/>
        <v>0</v>
      </c>
    </row>
    <row r="290" spans="1:40" ht="25" customHeight="1">
      <c r="A290" s="34">
        <f t="shared" si="79"/>
        <v>279</v>
      </c>
      <c r="B290" s="54" t="str">
        <f t="shared" si="90"/>
        <v/>
      </c>
      <c r="C290" s="133"/>
      <c r="D290" s="31" t="str">
        <f t="shared" si="91"/>
        <v/>
      </c>
      <c r="E290" s="31" t="str">
        <f t="shared" si="92"/>
        <v/>
      </c>
      <c r="F290" s="61"/>
      <c r="G290" s="61"/>
      <c r="H290" s="61"/>
      <c r="I290" s="31" t="str">
        <f t="shared" si="80"/>
        <v/>
      </c>
      <c r="J290" s="31" t="str">
        <f t="shared" si="76"/>
        <v/>
      </c>
      <c r="K290" s="31" t="str">
        <f>IF(J290="","",VLOOKUP(J290,※編集不可※選択項目!H:I,2,0))</f>
        <v/>
      </c>
      <c r="L290" s="134"/>
      <c r="M290" s="135"/>
      <c r="N290" s="134"/>
      <c r="O290" s="61"/>
      <c r="P290" s="135"/>
      <c r="Q290" s="134"/>
      <c r="R290" s="61"/>
      <c r="S290" s="136"/>
      <c r="T290" s="61"/>
      <c r="U290" s="137"/>
      <c r="V290" s="70"/>
      <c r="W290" s="83"/>
      <c r="X290" s="84"/>
      <c r="Y290" s="85"/>
      <c r="Z290" s="32" t="e">
        <f>C290&amp;D290&amp;E290&amp;G290&amp;I290&amp;J290&amp;K290&amp;L290&amp;H290&amp;M290&amp;N290&amp;O290&amp;P290&amp;Q290&amp;R290&amp;#REF!&amp;#REF!</f>
        <v>#REF!</v>
      </c>
      <c r="AA290" s="32" t="e">
        <f t="shared" si="81"/>
        <v>#REF!</v>
      </c>
      <c r="AB290" s="32" t="e">
        <f t="shared" si="82"/>
        <v>#REF!</v>
      </c>
      <c r="AC290" s="32" t="str">
        <f t="shared" si="77"/>
        <v/>
      </c>
      <c r="AD290" s="32" t="str">
        <f t="shared" si="83"/>
        <v/>
      </c>
      <c r="AE290" s="32" t="str">
        <f t="shared" si="84"/>
        <v/>
      </c>
      <c r="AF290" s="32" t="str">
        <f t="shared" si="78"/>
        <v/>
      </c>
      <c r="AG290" s="32" t="str">
        <f t="shared" si="85"/>
        <v/>
      </c>
      <c r="AH290" s="32" t="str">
        <f t="shared" si="86"/>
        <v/>
      </c>
      <c r="AJ290" s="14">
        <f t="shared" si="87"/>
        <v>0</v>
      </c>
      <c r="AK290" s="14">
        <f t="shared" si="88"/>
        <v>0</v>
      </c>
      <c r="AL290" s="14" t="str">
        <f t="shared" si="89"/>
        <v/>
      </c>
      <c r="AM290" s="14">
        <f t="shared" si="93"/>
        <v>0</v>
      </c>
      <c r="AN290" s="14">
        <f t="shared" si="94"/>
        <v>0</v>
      </c>
    </row>
    <row r="291" spans="1:40" ht="25" customHeight="1">
      <c r="A291" s="34">
        <f t="shared" si="79"/>
        <v>280</v>
      </c>
      <c r="B291" s="54" t="str">
        <f t="shared" si="90"/>
        <v/>
      </c>
      <c r="C291" s="133"/>
      <c r="D291" s="31" t="str">
        <f t="shared" si="91"/>
        <v/>
      </c>
      <c r="E291" s="31" t="str">
        <f t="shared" si="92"/>
        <v/>
      </c>
      <c r="F291" s="61"/>
      <c r="G291" s="61"/>
      <c r="H291" s="61"/>
      <c r="I291" s="31" t="str">
        <f t="shared" si="80"/>
        <v/>
      </c>
      <c r="J291" s="31" t="str">
        <f t="shared" si="76"/>
        <v/>
      </c>
      <c r="K291" s="31" t="str">
        <f>IF(J291="","",VLOOKUP(J291,※編集不可※選択項目!H:I,2,0))</f>
        <v/>
      </c>
      <c r="L291" s="134"/>
      <c r="M291" s="135"/>
      <c r="N291" s="134"/>
      <c r="O291" s="61"/>
      <c r="P291" s="135"/>
      <c r="Q291" s="134"/>
      <c r="R291" s="61"/>
      <c r="S291" s="136"/>
      <c r="T291" s="61"/>
      <c r="U291" s="137"/>
      <c r="V291" s="70"/>
      <c r="W291" s="83"/>
      <c r="X291" s="84"/>
      <c r="Y291" s="85"/>
      <c r="Z291" s="32" t="e">
        <f>C291&amp;D291&amp;E291&amp;G291&amp;I291&amp;J291&amp;K291&amp;L291&amp;H291&amp;M291&amp;N291&amp;O291&amp;P291&amp;Q291&amp;R291&amp;#REF!&amp;#REF!</f>
        <v>#REF!</v>
      </c>
      <c r="AA291" s="32" t="e">
        <f t="shared" si="81"/>
        <v>#REF!</v>
      </c>
      <c r="AB291" s="32" t="e">
        <f t="shared" si="82"/>
        <v>#REF!</v>
      </c>
      <c r="AC291" s="32" t="str">
        <f t="shared" si="77"/>
        <v/>
      </c>
      <c r="AD291" s="32" t="str">
        <f t="shared" si="83"/>
        <v/>
      </c>
      <c r="AE291" s="32" t="str">
        <f t="shared" si="84"/>
        <v/>
      </c>
      <c r="AF291" s="32" t="str">
        <f t="shared" si="78"/>
        <v/>
      </c>
      <c r="AG291" s="32" t="str">
        <f t="shared" si="85"/>
        <v/>
      </c>
      <c r="AH291" s="32" t="str">
        <f t="shared" si="86"/>
        <v/>
      </c>
      <c r="AJ291" s="14">
        <f t="shared" si="87"/>
        <v>0</v>
      </c>
      <c r="AK291" s="14">
        <f t="shared" si="88"/>
        <v>0</v>
      </c>
      <c r="AL291" s="14" t="str">
        <f t="shared" si="89"/>
        <v/>
      </c>
      <c r="AM291" s="14">
        <f t="shared" si="93"/>
        <v>0</v>
      </c>
      <c r="AN291" s="14">
        <f t="shared" si="94"/>
        <v>0</v>
      </c>
    </row>
    <row r="292" spans="1:40" ht="25" customHeight="1">
      <c r="A292" s="34">
        <f t="shared" si="79"/>
        <v>281</v>
      </c>
      <c r="B292" s="54" t="str">
        <f t="shared" si="90"/>
        <v/>
      </c>
      <c r="C292" s="133"/>
      <c r="D292" s="31" t="str">
        <f t="shared" si="91"/>
        <v/>
      </c>
      <c r="E292" s="31" t="str">
        <f t="shared" si="92"/>
        <v/>
      </c>
      <c r="F292" s="61"/>
      <c r="G292" s="61"/>
      <c r="H292" s="61"/>
      <c r="I292" s="31" t="str">
        <f t="shared" si="80"/>
        <v/>
      </c>
      <c r="J292" s="31" t="str">
        <f t="shared" si="76"/>
        <v/>
      </c>
      <c r="K292" s="31" t="str">
        <f>IF(J292="","",VLOOKUP(J292,※編集不可※選択項目!H:I,2,0))</f>
        <v/>
      </c>
      <c r="L292" s="134"/>
      <c r="M292" s="135"/>
      <c r="N292" s="134"/>
      <c r="O292" s="61"/>
      <c r="P292" s="135"/>
      <c r="Q292" s="134"/>
      <c r="R292" s="61"/>
      <c r="S292" s="136"/>
      <c r="T292" s="61"/>
      <c r="U292" s="137"/>
      <c r="V292" s="70"/>
      <c r="W292" s="83"/>
      <c r="X292" s="84"/>
      <c r="Y292" s="85"/>
      <c r="Z292" s="32" t="e">
        <f>C292&amp;D292&amp;E292&amp;G292&amp;I292&amp;J292&amp;K292&amp;L292&amp;H292&amp;M292&amp;N292&amp;O292&amp;P292&amp;Q292&amp;R292&amp;#REF!&amp;#REF!</f>
        <v>#REF!</v>
      </c>
      <c r="AA292" s="32" t="e">
        <f t="shared" si="81"/>
        <v>#REF!</v>
      </c>
      <c r="AB292" s="32" t="e">
        <f t="shared" si="82"/>
        <v>#REF!</v>
      </c>
      <c r="AC292" s="32" t="str">
        <f t="shared" si="77"/>
        <v/>
      </c>
      <c r="AD292" s="32" t="str">
        <f t="shared" si="83"/>
        <v/>
      </c>
      <c r="AE292" s="32" t="str">
        <f t="shared" si="84"/>
        <v/>
      </c>
      <c r="AF292" s="32" t="str">
        <f t="shared" si="78"/>
        <v/>
      </c>
      <c r="AG292" s="32" t="str">
        <f t="shared" si="85"/>
        <v/>
      </c>
      <c r="AH292" s="32" t="str">
        <f t="shared" si="86"/>
        <v/>
      </c>
      <c r="AJ292" s="14">
        <f t="shared" si="87"/>
        <v>0</v>
      </c>
      <c r="AK292" s="14">
        <f t="shared" si="88"/>
        <v>0</v>
      </c>
      <c r="AL292" s="14" t="str">
        <f t="shared" si="89"/>
        <v/>
      </c>
      <c r="AM292" s="14">
        <f t="shared" si="93"/>
        <v>0</v>
      </c>
      <c r="AN292" s="14">
        <f t="shared" si="94"/>
        <v>0</v>
      </c>
    </row>
    <row r="293" spans="1:40" ht="25" customHeight="1">
      <c r="A293" s="34">
        <f t="shared" si="79"/>
        <v>282</v>
      </c>
      <c r="B293" s="54" t="str">
        <f t="shared" si="90"/>
        <v/>
      </c>
      <c r="C293" s="133"/>
      <c r="D293" s="31" t="str">
        <f t="shared" si="91"/>
        <v/>
      </c>
      <c r="E293" s="31" t="str">
        <f t="shared" si="92"/>
        <v/>
      </c>
      <c r="F293" s="61"/>
      <c r="G293" s="61"/>
      <c r="H293" s="61"/>
      <c r="I293" s="31" t="str">
        <f t="shared" si="80"/>
        <v/>
      </c>
      <c r="J293" s="31" t="str">
        <f t="shared" si="76"/>
        <v/>
      </c>
      <c r="K293" s="31" t="str">
        <f>IF(J293="","",VLOOKUP(J293,※編集不可※選択項目!H:I,2,0))</f>
        <v/>
      </c>
      <c r="L293" s="134"/>
      <c r="M293" s="135"/>
      <c r="N293" s="134"/>
      <c r="O293" s="61"/>
      <c r="P293" s="135"/>
      <c r="Q293" s="134"/>
      <c r="R293" s="61"/>
      <c r="S293" s="136"/>
      <c r="T293" s="61"/>
      <c r="U293" s="137"/>
      <c r="V293" s="70"/>
      <c r="W293" s="83"/>
      <c r="X293" s="84"/>
      <c r="Y293" s="85"/>
      <c r="Z293" s="32" t="e">
        <f>C293&amp;D293&amp;E293&amp;G293&amp;I293&amp;J293&amp;K293&amp;L293&amp;H293&amp;M293&amp;N293&amp;O293&amp;P293&amp;Q293&amp;R293&amp;#REF!&amp;#REF!</f>
        <v>#REF!</v>
      </c>
      <c r="AA293" s="32" t="e">
        <f t="shared" si="81"/>
        <v>#REF!</v>
      </c>
      <c r="AB293" s="32" t="e">
        <f t="shared" si="82"/>
        <v>#REF!</v>
      </c>
      <c r="AC293" s="32" t="str">
        <f t="shared" si="77"/>
        <v/>
      </c>
      <c r="AD293" s="32" t="str">
        <f t="shared" si="83"/>
        <v/>
      </c>
      <c r="AE293" s="32" t="str">
        <f t="shared" si="84"/>
        <v/>
      </c>
      <c r="AF293" s="32" t="str">
        <f t="shared" si="78"/>
        <v/>
      </c>
      <c r="AG293" s="32" t="str">
        <f t="shared" si="85"/>
        <v/>
      </c>
      <c r="AH293" s="32" t="str">
        <f t="shared" si="86"/>
        <v/>
      </c>
      <c r="AJ293" s="14">
        <f t="shared" si="87"/>
        <v>0</v>
      </c>
      <c r="AK293" s="14">
        <f t="shared" si="88"/>
        <v>0</v>
      </c>
      <c r="AL293" s="14" t="str">
        <f t="shared" si="89"/>
        <v/>
      </c>
      <c r="AM293" s="14">
        <f t="shared" si="93"/>
        <v>0</v>
      </c>
      <c r="AN293" s="14">
        <f t="shared" si="94"/>
        <v>0</v>
      </c>
    </row>
    <row r="294" spans="1:40" ht="25" customHeight="1">
      <c r="A294" s="34">
        <f t="shared" si="79"/>
        <v>283</v>
      </c>
      <c r="B294" s="54" t="str">
        <f t="shared" si="90"/>
        <v/>
      </c>
      <c r="C294" s="133"/>
      <c r="D294" s="31" t="str">
        <f t="shared" si="91"/>
        <v/>
      </c>
      <c r="E294" s="31" t="str">
        <f t="shared" si="92"/>
        <v/>
      </c>
      <c r="F294" s="61"/>
      <c r="G294" s="61"/>
      <c r="H294" s="61"/>
      <c r="I294" s="31" t="str">
        <f t="shared" si="80"/>
        <v/>
      </c>
      <c r="J294" s="31" t="str">
        <f t="shared" si="76"/>
        <v/>
      </c>
      <c r="K294" s="31" t="str">
        <f>IF(J294="","",VLOOKUP(J294,※編集不可※選択項目!H:I,2,0))</f>
        <v/>
      </c>
      <c r="L294" s="134"/>
      <c r="M294" s="135"/>
      <c r="N294" s="134"/>
      <c r="O294" s="61"/>
      <c r="P294" s="135"/>
      <c r="Q294" s="134"/>
      <c r="R294" s="61"/>
      <c r="S294" s="136"/>
      <c r="T294" s="61"/>
      <c r="U294" s="137"/>
      <c r="V294" s="70"/>
      <c r="W294" s="83"/>
      <c r="X294" s="84"/>
      <c r="Y294" s="85"/>
      <c r="Z294" s="32" t="e">
        <f>C294&amp;D294&amp;E294&amp;G294&amp;I294&amp;J294&amp;K294&amp;L294&amp;H294&amp;M294&amp;N294&amp;O294&amp;P294&amp;Q294&amp;R294&amp;#REF!&amp;#REF!</f>
        <v>#REF!</v>
      </c>
      <c r="AA294" s="32" t="e">
        <f t="shared" si="81"/>
        <v>#REF!</v>
      </c>
      <c r="AB294" s="32" t="e">
        <f t="shared" si="82"/>
        <v>#REF!</v>
      </c>
      <c r="AC294" s="32" t="str">
        <f t="shared" si="77"/>
        <v/>
      </c>
      <c r="AD294" s="32" t="str">
        <f t="shared" si="83"/>
        <v/>
      </c>
      <c r="AE294" s="32" t="str">
        <f t="shared" si="84"/>
        <v/>
      </c>
      <c r="AF294" s="32" t="str">
        <f t="shared" si="78"/>
        <v/>
      </c>
      <c r="AG294" s="32" t="str">
        <f t="shared" si="85"/>
        <v/>
      </c>
      <c r="AH294" s="32" t="str">
        <f t="shared" si="86"/>
        <v/>
      </c>
      <c r="AJ294" s="14">
        <f t="shared" si="87"/>
        <v>0</v>
      </c>
      <c r="AK294" s="14">
        <f t="shared" si="88"/>
        <v>0</v>
      </c>
      <c r="AL294" s="14" t="str">
        <f t="shared" si="89"/>
        <v/>
      </c>
      <c r="AM294" s="14">
        <f t="shared" si="93"/>
        <v>0</v>
      </c>
      <c r="AN294" s="14">
        <f t="shared" si="94"/>
        <v>0</v>
      </c>
    </row>
    <row r="295" spans="1:40" ht="25" customHeight="1">
      <c r="A295" s="34">
        <f t="shared" si="79"/>
        <v>284</v>
      </c>
      <c r="B295" s="54" t="str">
        <f t="shared" si="90"/>
        <v/>
      </c>
      <c r="C295" s="133"/>
      <c r="D295" s="31" t="str">
        <f t="shared" si="91"/>
        <v/>
      </c>
      <c r="E295" s="31" t="str">
        <f t="shared" si="92"/>
        <v/>
      </c>
      <c r="F295" s="61"/>
      <c r="G295" s="61"/>
      <c r="H295" s="61"/>
      <c r="I295" s="31" t="str">
        <f t="shared" si="80"/>
        <v/>
      </c>
      <c r="J295" s="31" t="str">
        <f t="shared" si="76"/>
        <v/>
      </c>
      <c r="K295" s="31" t="str">
        <f>IF(J295="","",VLOOKUP(J295,※編集不可※選択項目!H:I,2,0))</f>
        <v/>
      </c>
      <c r="L295" s="134"/>
      <c r="M295" s="135"/>
      <c r="N295" s="134"/>
      <c r="O295" s="61"/>
      <c r="P295" s="135"/>
      <c r="Q295" s="134"/>
      <c r="R295" s="61"/>
      <c r="S295" s="136"/>
      <c r="T295" s="61"/>
      <c r="U295" s="137"/>
      <c r="V295" s="70"/>
      <c r="W295" s="83"/>
      <c r="X295" s="84"/>
      <c r="Y295" s="85"/>
      <c r="Z295" s="32" t="e">
        <f>C295&amp;D295&amp;E295&amp;G295&amp;I295&amp;J295&amp;K295&amp;L295&amp;H295&amp;M295&amp;N295&amp;O295&amp;P295&amp;Q295&amp;R295&amp;#REF!&amp;#REF!</f>
        <v>#REF!</v>
      </c>
      <c r="AA295" s="32" t="e">
        <f t="shared" si="81"/>
        <v>#REF!</v>
      </c>
      <c r="AB295" s="32" t="e">
        <f t="shared" si="82"/>
        <v>#REF!</v>
      </c>
      <c r="AC295" s="32" t="str">
        <f t="shared" si="77"/>
        <v/>
      </c>
      <c r="AD295" s="32" t="str">
        <f t="shared" si="83"/>
        <v/>
      </c>
      <c r="AE295" s="32" t="str">
        <f t="shared" si="84"/>
        <v/>
      </c>
      <c r="AF295" s="32" t="str">
        <f t="shared" si="78"/>
        <v/>
      </c>
      <c r="AG295" s="32" t="str">
        <f t="shared" si="85"/>
        <v/>
      </c>
      <c r="AH295" s="32" t="str">
        <f t="shared" si="86"/>
        <v/>
      </c>
      <c r="AJ295" s="14">
        <f t="shared" si="87"/>
        <v>0</v>
      </c>
      <c r="AK295" s="14">
        <f t="shared" si="88"/>
        <v>0</v>
      </c>
      <c r="AL295" s="14" t="str">
        <f t="shared" si="89"/>
        <v/>
      </c>
      <c r="AM295" s="14">
        <f t="shared" si="93"/>
        <v>0</v>
      </c>
      <c r="AN295" s="14">
        <f t="shared" si="94"/>
        <v>0</v>
      </c>
    </row>
    <row r="296" spans="1:40" ht="25" customHeight="1">
      <c r="A296" s="34">
        <f t="shared" si="79"/>
        <v>285</v>
      </c>
      <c r="B296" s="54" t="str">
        <f t="shared" si="90"/>
        <v/>
      </c>
      <c r="C296" s="133"/>
      <c r="D296" s="31" t="str">
        <f t="shared" si="91"/>
        <v/>
      </c>
      <c r="E296" s="31" t="str">
        <f t="shared" si="92"/>
        <v/>
      </c>
      <c r="F296" s="61"/>
      <c r="G296" s="61"/>
      <c r="H296" s="61"/>
      <c r="I296" s="31" t="str">
        <f t="shared" si="80"/>
        <v/>
      </c>
      <c r="J296" s="31" t="str">
        <f t="shared" si="76"/>
        <v/>
      </c>
      <c r="K296" s="31" t="str">
        <f>IF(J296="","",VLOOKUP(J296,※編集不可※選択項目!H:I,2,0))</f>
        <v/>
      </c>
      <c r="L296" s="134"/>
      <c r="M296" s="135"/>
      <c r="N296" s="134"/>
      <c r="O296" s="61"/>
      <c r="P296" s="135"/>
      <c r="Q296" s="134"/>
      <c r="R296" s="61"/>
      <c r="S296" s="136"/>
      <c r="T296" s="61"/>
      <c r="U296" s="137"/>
      <c r="V296" s="70"/>
      <c r="W296" s="83"/>
      <c r="X296" s="84"/>
      <c r="Y296" s="85"/>
      <c r="Z296" s="32" t="e">
        <f>C296&amp;D296&amp;E296&amp;G296&amp;I296&amp;J296&amp;K296&amp;L296&amp;H296&amp;M296&amp;N296&amp;O296&amp;P296&amp;Q296&amp;R296&amp;#REF!&amp;#REF!</f>
        <v>#REF!</v>
      </c>
      <c r="AA296" s="32" t="e">
        <f t="shared" si="81"/>
        <v>#REF!</v>
      </c>
      <c r="AB296" s="32" t="e">
        <f t="shared" si="82"/>
        <v>#REF!</v>
      </c>
      <c r="AC296" s="32" t="str">
        <f t="shared" si="77"/>
        <v/>
      </c>
      <c r="AD296" s="32" t="str">
        <f t="shared" si="83"/>
        <v/>
      </c>
      <c r="AE296" s="32" t="str">
        <f t="shared" si="84"/>
        <v/>
      </c>
      <c r="AF296" s="32" t="str">
        <f t="shared" si="78"/>
        <v/>
      </c>
      <c r="AG296" s="32" t="str">
        <f t="shared" si="85"/>
        <v/>
      </c>
      <c r="AH296" s="32" t="str">
        <f t="shared" si="86"/>
        <v/>
      </c>
      <c r="AJ296" s="14">
        <f t="shared" si="87"/>
        <v>0</v>
      </c>
      <c r="AK296" s="14">
        <f t="shared" si="88"/>
        <v>0</v>
      </c>
      <c r="AL296" s="14" t="str">
        <f t="shared" si="89"/>
        <v/>
      </c>
      <c r="AM296" s="14">
        <f t="shared" si="93"/>
        <v>0</v>
      </c>
      <c r="AN296" s="14">
        <f t="shared" si="94"/>
        <v>0</v>
      </c>
    </row>
    <row r="297" spans="1:40" ht="25" customHeight="1">
      <c r="A297" s="34">
        <f t="shared" si="79"/>
        <v>286</v>
      </c>
      <c r="B297" s="54" t="str">
        <f t="shared" si="90"/>
        <v/>
      </c>
      <c r="C297" s="133"/>
      <c r="D297" s="31" t="str">
        <f t="shared" si="91"/>
        <v/>
      </c>
      <c r="E297" s="31" t="str">
        <f t="shared" si="92"/>
        <v/>
      </c>
      <c r="F297" s="61"/>
      <c r="G297" s="61"/>
      <c r="H297" s="61"/>
      <c r="I297" s="31" t="str">
        <f t="shared" si="80"/>
        <v/>
      </c>
      <c r="J297" s="31" t="str">
        <f t="shared" si="76"/>
        <v/>
      </c>
      <c r="K297" s="31" t="str">
        <f>IF(J297="","",VLOOKUP(J297,※編集不可※選択項目!H:I,2,0))</f>
        <v/>
      </c>
      <c r="L297" s="134"/>
      <c r="M297" s="135"/>
      <c r="N297" s="134"/>
      <c r="O297" s="61"/>
      <c r="P297" s="135"/>
      <c r="Q297" s="134"/>
      <c r="R297" s="61"/>
      <c r="S297" s="136"/>
      <c r="T297" s="61"/>
      <c r="U297" s="137"/>
      <c r="V297" s="70"/>
      <c r="W297" s="83"/>
      <c r="X297" s="84"/>
      <c r="Y297" s="85"/>
      <c r="Z297" s="32" t="e">
        <f>C297&amp;D297&amp;E297&amp;G297&amp;I297&amp;J297&amp;K297&amp;L297&amp;H297&amp;M297&amp;N297&amp;O297&amp;P297&amp;Q297&amp;R297&amp;#REF!&amp;#REF!</f>
        <v>#REF!</v>
      </c>
      <c r="AA297" s="32" t="e">
        <f t="shared" si="81"/>
        <v>#REF!</v>
      </c>
      <c r="AB297" s="32" t="e">
        <f t="shared" si="82"/>
        <v>#REF!</v>
      </c>
      <c r="AC297" s="32" t="str">
        <f t="shared" si="77"/>
        <v/>
      </c>
      <c r="AD297" s="32" t="str">
        <f t="shared" si="83"/>
        <v/>
      </c>
      <c r="AE297" s="32" t="str">
        <f t="shared" si="84"/>
        <v/>
      </c>
      <c r="AF297" s="32" t="str">
        <f t="shared" si="78"/>
        <v/>
      </c>
      <c r="AG297" s="32" t="str">
        <f t="shared" si="85"/>
        <v/>
      </c>
      <c r="AH297" s="32" t="str">
        <f t="shared" si="86"/>
        <v/>
      </c>
      <c r="AJ297" s="14">
        <f t="shared" si="87"/>
        <v>0</v>
      </c>
      <c r="AK297" s="14">
        <f t="shared" si="88"/>
        <v>0</v>
      </c>
      <c r="AL297" s="14" t="str">
        <f t="shared" si="89"/>
        <v/>
      </c>
      <c r="AM297" s="14">
        <f t="shared" si="93"/>
        <v>0</v>
      </c>
      <c r="AN297" s="14">
        <f t="shared" si="94"/>
        <v>0</v>
      </c>
    </row>
    <row r="298" spans="1:40" ht="25" customHeight="1">
      <c r="A298" s="34">
        <f t="shared" si="79"/>
        <v>287</v>
      </c>
      <c r="B298" s="54" t="str">
        <f t="shared" si="90"/>
        <v/>
      </c>
      <c r="C298" s="133"/>
      <c r="D298" s="31" t="str">
        <f t="shared" si="91"/>
        <v/>
      </c>
      <c r="E298" s="31" t="str">
        <f t="shared" si="92"/>
        <v/>
      </c>
      <c r="F298" s="61"/>
      <c r="G298" s="61"/>
      <c r="H298" s="61"/>
      <c r="I298" s="31" t="str">
        <f t="shared" si="80"/>
        <v/>
      </c>
      <c r="J298" s="31" t="str">
        <f t="shared" si="76"/>
        <v/>
      </c>
      <c r="K298" s="31" t="str">
        <f>IF(J298="","",VLOOKUP(J298,※編集不可※選択項目!H:I,2,0))</f>
        <v/>
      </c>
      <c r="L298" s="134"/>
      <c r="M298" s="135"/>
      <c r="N298" s="134"/>
      <c r="O298" s="61"/>
      <c r="P298" s="135"/>
      <c r="Q298" s="134"/>
      <c r="R298" s="61"/>
      <c r="S298" s="136"/>
      <c r="T298" s="61"/>
      <c r="U298" s="137"/>
      <c r="V298" s="70"/>
      <c r="W298" s="83"/>
      <c r="X298" s="84"/>
      <c r="Y298" s="85"/>
      <c r="Z298" s="32" t="e">
        <f>C298&amp;D298&amp;E298&amp;G298&amp;I298&amp;J298&amp;K298&amp;L298&amp;H298&amp;M298&amp;N298&amp;O298&amp;P298&amp;Q298&amp;R298&amp;#REF!&amp;#REF!</f>
        <v>#REF!</v>
      </c>
      <c r="AA298" s="32" t="e">
        <f t="shared" si="81"/>
        <v>#REF!</v>
      </c>
      <c r="AB298" s="32" t="e">
        <f t="shared" si="82"/>
        <v>#REF!</v>
      </c>
      <c r="AC298" s="32" t="str">
        <f t="shared" si="77"/>
        <v/>
      </c>
      <c r="AD298" s="32" t="str">
        <f t="shared" si="83"/>
        <v/>
      </c>
      <c r="AE298" s="32" t="str">
        <f t="shared" si="84"/>
        <v/>
      </c>
      <c r="AF298" s="32" t="str">
        <f t="shared" si="78"/>
        <v/>
      </c>
      <c r="AG298" s="32" t="str">
        <f t="shared" si="85"/>
        <v/>
      </c>
      <c r="AH298" s="32" t="str">
        <f t="shared" si="86"/>
        <v/>
      </c>
      <c r="AJ298" s="14">
        <f t="shared" si="87"/>
        <v>0</v>
      </c>
      <c r="AK298" s="14">
        <f t="shared" si="88"/>
        <v>0</v>
      </c>
      <c r="AL298" s="14" t="str">
        <f t="shared" si="89"/>
        <v/>
      </c>
      <c r="AM298" s="14">
        <f t="shared" si="93"/>
        <v>0</v>
      </c>
      <c r="AN298" s="14">
        <f t="shared" si="94"/>
        <v>0</v>
      </c>
    </row>
    <row r="299" spans="1:40" ht="25" customHeight="1">
      <c r="A299" s="34">
        <f t="shared" si="79"/>
        <v>288</v>
      </c>
      <c r="B299" s="54" t="str">
        <f t="shared" si="90"/>
        <v/>
      </c>
      <c r="C299" s="133"/>
      <c r="D299" s="31" t="str">
        <f t="shared" si="91"/>
        <v/>
      </c>
      <c r="E299" s="31" t="str">
        <f t="shared" si="92"/>
        <v/>
      </c>
      <c r="F299" s="61"/>
      <c r="G299" s="61"/>
      <c r="H299" s="61"/>
      <c r="I299" s="31" t="str">
        <f t="shared" si="80"/>
        <v/>
      </c>
      <c r="J299" s="31" t="str">
        <f t="shared" si="76"/>
        <v/>
      </c>
      <c r="K299" s="31" t="str">
        <f>IF(J299="","",VLOOKUP(J299,※編集不可※選択項目!H:I,2,0))</f>
        <v/>
      </c>
      <c r="L299" s="134"/>
      <c r="M299" s="135"/>
      <c r="N299" s="134"/>
      <c r="O299" s="61"/>
      <c r="P299" s="135"/>
      <c r="Q299" s="134"/>
      <c r="R299" s="61"/>
      <c r="S299" s="136"/>
      <c r="T299" s="61"/>
      <c r="U299" s="137"/>
      <c r="V299" s="70"/>
      <c r="W299" s="83"/>
      <c r="X299" s="84"/>
      <c r="Y299" s="85"/>
      <c r="Z299" s="32" t="e">
        <f>C299&amp;D299&amp;E299&amp;G299&amp;I299&amp;J299&amp;K299&amp;L299&amp;H299&amp;M299&amp;N299&amp;O299&amp;P299&amp;Q299&amp;R299&amp;#REF!&amp;#REF!</f>
        <v>#REF!</v>
      </c>
      <c r="AA299" s="32" t="e">
        <f t="shared" si="81"/>
        <v>#REF!</v>
      </c>
      <c r="AB299" s="32" t="e">
        <f t="shared" si="82"/>
        <v>#REF!</v>
      </c>
      <c r="AC299" s="32" t="str">
        <f t="shared" si="77"/>
        <v/>
      </c>
      <c r="AD299" s="32" t="str">
        <f t="shared" si="83"/>
        <v/>
      </c>
      <c r="AE299" s="32" t="str">
        <f t="shared" si="84"/>
        <v/>
      </c>
      <c r="AF299" s="32" t="str">
        <f t="shared" si="78"/>
        <v/>
      </c>
      <c r="AG299" s="32" t="str">
        <f t="shared" si="85"/>
        <v/>
      </c>
      <c r="AH299" s="32" t="str">
        <f t="shared" si="86"/>
        <v/>
      </c>
      <c r="AJ299" s="14">
        <f t="shared" si="87"/>
        <v>0</v>
      </c>
      <c r="AK299" s="14">
        <f t="shared" si="88"/>
        <v>0</v>
      </c>
      <c r="AL299" s="14" t="str">
        <f t="shared" si="89"/>
        <v/>
      </c>
      <c r="AM299" s="14">
        <f t="shared" si="93"/>
        <v>0</v>
      </c>
      <c r="AN299" s="14">
        <f t="shared" si="94"/>
        <v>0</v>
      </c>
    </row>
    <row r="300" spans="1:40" ht="25" customHeight="1">
      <c r="A300" s="34">
        <f t="shared" si="79"/>
        <v>289</v>
      </c>
      <c r="B300" s="54" t="str">
        <f t="shared" si="90"/>
        <v/>
      </c>
      <c r="C300" s="133"/>
      <c r="D300" s="31" t="str">
        <f t="shared" si="91"/>
        <v/>
      </c>
      <c r="E300" s="31" t="str">
        <f t="shared" si="92"/>
        <v/>
      </c>
      <c r="F300" s="61"/>
      <c r="G300" s="61"/>
      <c r="H300" s="61"/>
      <c r="I300" s="31" t="str">
        <f t="shared" si="80"/>
        <v/>
      </c>
      <c r="J300" s="31" t="str">
        <f t="shared" si="76"/>
        <v/>
      </c>
      <c r="K300" s="31" t="str">
        <f>IF(J300="","",VLOOKUP(J300,※編集不可※選択項目!H:I,2,0))</f>
        <v/>
      </c>
      <c r="L300" s="134"/>
      <c r="M300" s="135"/>
      <c r="N300" s="134"/>
      <c r="O300" s="61"/>
      <c r="P300" s="135"/>
      <c r="Q300" s="134"/>
      <c r="R300" s="61"/>
      <c r="S300" s="136"/>
      <c r="T300" s="61"/>
      <c r="U300" s="137"/>
      <c r="V300" s="70"/>
      <c r="W300" s="83"/>
      <c r="X300" s="84"/>
      <c r="Y300" s="85"/>
      <c r="Z300" s="32" t="e">
        <f>C300&amp;D300&amp;E300&amp;G300&amp;I300&amp;J300&amp;K300&amp;L300&amp;H300&amp;M300&amp;N300&amp;O300&amp;P300&amp;Q300&amp;R300&amp;#REF!&amp;#REF!</f>
        <v>#REF!</v>
      </c>
      <c r="AA300" s="32" t="e">
        <f t="shared" si="81"/>
        <v>#REF!</v>
      </c>
      <c r="AB300" s="32" t="e">
        <f t="shared" si="82"/>
        <v>#REF!</v>
      </c>
      <c r="AC300" s="32" t="str">
        <f t="shared" si="77"/>
        <v/>
      </c>
      <c r="AD300" s="32" t="str">
        <f t="shared" si="83"/>
        <v/>
      </c>
      <c r="AE300" s="32" t="str">
        <f t="shared" si="84"/>
        <v/>
      </c>
      <c r="AF300" s="32" t="str">
        <f t="shared" si="78"/>
        <v/>
      </c>
      <c r="AG300" s="32" t="str">
        <f t="shared" si="85"/>
        <v/>
      </c>
      <c r="AH300" s="32" t="str">
        <f t="shared" si="86"/>
        <v/>
      </c>
      <c r="AJ300" s="14">
        <f t="shared" si="87"/>
        <v>0</v>
      </c>
      <c r="AK300" s="14">
        <f t="shared" si="88"/>
        <v>0</v>
      </c>
      <c r="AL300" s="14" t="str">
        <f t="shared" si="89"/>
        <v/>
      </c>
      <c r="AM300" s="14">
        <f t="shared" si="93"/>
        <v>0</v>
      </c>
      <c r="AN300" s="14">
        <f t="shared" si="94"/>
        <v>0</v>
      </c>
    </row>
    <row r="301" spans="1:40" ht="25" customHeight="1">
      <c r="A301" s="34">
        <f t="shared" si="79"/>
        <v>290</v>
      </c>
      <c r="B301" s="54" t="str">
        <f t="shared" si="90"/>
        <v/>
      </c>
      <c r="C301" s="133"/>
      <c r="D301" s="31" t="str">
        <f t="shared" si="91"/>
        <v/>
      </c>
      <c r="E301" s="31" t="str">
        <f t="shared" si="92"/>
        <v/>
      </c>
      <c r="F301" s="61"/>
      <c r="G301" s="61"/>
      <c r="H301" s="61"/>
      <c r="I301" s="31" t="str">
        <f t="shared" si="80"/>
        <v/>
      </c>
      <c r="J301" s="31" t="str">
        <f t="shared" si="76"/>
        <v/>
      </c>
      <c r="K301" s="31" t="str">
        <f>IF(J301="","",VLOOKUP(J301,※編集不可※選択項目!H:I,2,0))</f>
        <v/>
      </c>
      <c r="L301" s="134"/>
      <c r="M301" s="135"/>
      <c r="N301" s="134"/>
      <c r="O301" s="61"/>
      <c r="P301" s="135"/>
      <c r="Q301" s="134"/>
      <c r="R301" s="61"/>
      <c r="S301" s="136"/>
      <c r="T301" s="61"/>
      <c r="U301" s="137"/>
      <c r="V301" s="70"/>
      <c r="W301" s="83"/>
      <c r="X301" s="84"/>
      <c r="Y301" s="85"/>
      <c r="Z301" s="32" t="e">
        <f>C301&amp;D301&amp;E301&amp;G301&amp;I301&amp;J301&amp;K301&amp;L301&amp;H301&amp;M301&amp;N301&amp;O301&amp;P301&amp;Q301&amp;R301&amp;#REF!&amp;#REF!</f>
        <v>#REF!</v>
      </c>
      <c r="AA301" s="32" t="e">
        <f t="shared" si="81"/>
        <v>#REF!</v>
      </c>
      <c r="AB301" s="32" t="e">
        <f t="shared" si="82"/>
        <v>#REF!</v>
      </c>
      <c r="AC301" s="32" t="str">
        <f t="shared" si="77"/>
        <v/>
      </c>
      <c r="AD301" s="32" t="str">
        <f t="shared" si="83"/>
        <v/>
      </c>
      <c r="AE301" s="32" t="str">
        <f t="shared" si="84"/>
        <v/>
      </c>
      <c r="AF301" s="32" t="str">
        <f t="shared" si="78"/>
        <v/>
      </c>
      <c r="AG301" s="32" t="str">
        <f t="shared" si="85"/>
        <v/>
      </c>
      <c r="AH301" s="32" t="str">
        <f t="shared" si="86"/>
        <v/>
      </c>
      <c r="AJ301" s="14">
        <f t="shared" si="87"/>
        <v>0</v>
      </c>
      <c r="AK301" s="14">
        <f t="shared" si="88"/>
        <v>0</v>
      </c>
      <c r="AL301" s="14" t="str">
        <f t="shared" si="89"/>
        <v/>
      </c>
      <c r="AM301" s="14">
        <f t="shared" si="93"/>
        <v>0</v>
      </c>
      <c r="AN301" s="14">
        <f t="shared" si="94"/>
        <v>0</v>
      </c>
    </row>
    <row r="302" spans="1:40" ht="25" customHeight="1">
      <c r="A302" s="34">
        <f t="shared" si="79"/>
        <v>291</v>
      </c>
      <c r="B302" s="54" t="str">
        <f t="shared" si="90"/>
        <v/>
      </c>
      <c r="C302" s="133"/>
      <c r="D302" s="31" t="str">
        <f t="shared" si="91"/>
        <v/>
      </c>
      <c r="E302" s="31" t="str">
        <f t="shared" si="92"/>
        <v/>
      </c>
      <c r="F302" s="61"/>
      <c r="G302" s="61"/>
      <c r="H302" s="61"/>
      <c r="I302" s="31" t="str">
        <f t="shared" si="80"/>
        <v/>
      </c>
      <c r="J302" s="31" t="str">
        <f t="shared" si="76"/>
        <v/>
      </c>
      <c r="K302" s="31" t="str">
        <f>IF(J302="","",VLOOKUP(J302,※編集不可※選択項目!H:I,2,0))</f>
        <v/>
      </c>
      <c r="L302" s="134"/>
      <c r="M302" s="135"/>
      <c r="N302" s="134"/>
      <c r="O302" s="61"/>
      <c r="P302" s="135"/>
      <c r="Q302" s="134"/>
      <c r="R302" s="61"/>
      <c r="S302" s="136"/>
      <c r="T302" s="61"/>
      <c r="U302" s="137"/>
      <c r="V302" s="70"/>
      <c r="W302" s="83"/>
      <c r="X302" s="84"/>
      <c r="Y302" s="85"/>
      <c r="Z302" s="32" t="e">
        <f>C302&amp;D302&amp;E302&amp;G302&amp;I302&amp;J302&amp;K302&amp;L302&amp;H302&amp;M302&amp;N302&amp;O302&amp;P302&amp;Q302&amp;R302&amp;#REF!&amp;#REF!</f>
        <v>#REF!</v>
      </c>
      <c r="AA302" s="32" t="e">
        <f t="shared" si="81"/>
        <v>#REF!</v>
      </c>
      <c r="AB302" s="32" t="e">
        <f t="shared" si="82"/>
        <v>#REF!</v>
      </c>
      <c r="AC302" s="32" t="str">
        <f t="shared" si="77"/>
        <v/>
      </c>
      <c r="AD302" s="32" t="str">
        <f t="shared" si="83"/>
        <v/>
      </c>
      <c r="AE302" s="32" t="str">
        <f t="shared" si="84"/>
        <v/>
      </c>
      <c r="AF302" s="32" t="str">
        <f t="shared" si="78"/>
        <v/>
      </c>
      <c r="AG302" s="32" t="str">
        <f t="shared" si="85"/>
        <v/>
      </c>
      <c r="AH302" s="32" t="str">
        <f t="shared" si="86"/>
        <v/>
      </c>
      <c r="AJ302" s="14">
        <f t="shared" si="87"/>
        <v>0</v>
      </c>
      <c r="AK302" s="14">
        <f t="shared" si="88"/>
        <v>0</v>
      </c>
      <c r="AL302" s="14" t="str">
        <f t="shared" si="89"/>
        <v/>
      </c>
      <c r="AM302" s="14">
        <f t="shared" si="93"/>
        <v>0</v>
      </c>
      <c r="AN302" s="14">
        <f t="shared" si="94"/>
        <v>0</v>
      </c>
    </row>
    <row r="303" spans="1:40" ht="25" customHeight="1">
      <c r="A303" s="34">
        <f t="shared" si="79"/>
        <v>292</v>
      </c>
      <c r="B303" s="54" t="str">
        <f t="shared" si="90"/>
        <v/>
      </c>
      <c r="C303" s="133"/>
      <c r="D303" s="31" t="str">
        <f t="shared" si="91"/>
        <v/>
      </c>
      <c r="E303" s="31" t="str">
        <f t="shared" si="92"/>
        <v/>
      </c>
      <c r="F303" s="61"/>
      <c r="G303" s="61"/>
      <c r="H303" s="61"/>
      <c r="I303" s="31" t="str">
        <f t="shared" si="80"/>
        <v/>
      </c>
      <c r="J303" s="31" t="str">
        <f t="shared" si="76"/>
        <v/>
      </c>
      <c r="K303" s="31" t="str">
        <f>IF(J303="","",VLOOKUP(J303,※編集不可※選択項目!H:I,2,0))</f>
        <v/>
      </c>
      <c r="L303" s="134"/>
      <c r="M303" s="135"/>
      <c r="N303" s="134"/>
      <c r="O303" s="61"/>
      <c r="P303" s="135"/>
      <c r="Q303" s="134"/>
      <c r="R303" s="61"/>
      <c r="S303" s="136"/>
      <c r="T303" s="61"/>
      <c r="U303" s="137"/>
      <c r="V303" s="70"/>
      <c r="W303" s="83"/>
      <c r="X303" s="84"/>
      <c r="Y303" s="85"/>
      <c r="Z303" s="32" t="e">
        <f>C303&amp;D303&amp;E303&amp;G303&amp;I303&amp;J303&amp;K303&amp;L303&amp;H303&amp;M303&amp;N303&amp;O303&amp;P303&amp;Q303&amp;R303&amp;#REF!&amp;#REF!</f>
        <v>#REF!</v>
      </c>
      <c r="AA303" s="32" t="e">
        <f t="shared" si="81"/>
        <v>#REF!</v>
      </c>
      <c r="AB303" s="32" t="e">
        <f t="shared" si="82"/>
        <v>#REF!</v>
      </c>
      <c r="AC303" s="32" t="str">
        <f t="shared" si="77"/>
        <v/>
      </c>
      <c r="AD303" s="32" t="str">
        <f t="shared" si="83"/>
        <v/>
      </c>
      <c r="AE303" s="32" t="str">
        <f t="shared" si="84"/>
        <v/>
      </c>
      <c r="AF303" s="32" t="str">
        <f t="shared" si="78"/>
        <v/>
      </c>
      <c r="AG303" s="32" t="str">
        <f t="shared" si="85"/>
        <v/>
      </c>
      <c r="AH303" s="32" t="str">
        <f t="shared" si="86"/>
        <v/>
      </c>
      <c r="AJ303" s="14">
        <f t="shared" si="87"/>
        <v>0</v>
      </c>
      <c r="AK303" s="14">
        <f t="shared" si="88"/>
        <v>0</v>
      </c>
      <c r="AL303" s="14" t="str">
        <f t="shared" si="89"/>
        <v/>
      </c>
      <c r="AM303" s="14">
        <f t="shared" si="93"/>
        <v>0</v>
      </c>
      <c r="AN303" s="14">
        <f t="shared" si="94"/>
        <v>0</v>
      </c>
    </row>
    <row r="304" spans="1:40" ht="25" customHeight="1">
      <c r="A304" s="34">
        <f t="shared" si="79"/>
        <v>293</v>
      </c>
      <c r="B304" s="54" t="str">
        <f t="shared" si="90"/>
        <v/>
      </c>
      <c r="C304" s="133"/>
      <c r="D304" s="31" t="str">
        <f t="shared" si="91"/>
        <v/>
      </c>
      <c r="E304" s="31" t="str">
        <f t="shared" si="92"/>
        <v/>
      </c>
      <c r="F304" s="61"/>
      <c r="G304" s="61"/>
      <c r="H304" s="61"/>
      <c r="I304" s="31" t="str">
        <f t="shared" si="80"/>
        <v/>
      </c>
      <c r="J304" s="31" t="str">
        <f t="shared" si="76"/>
        <v/>
      </c>
      <c r="K304" s="31" t="str">
        <f>IF(J304="","",VLOOKUP(J304,※編集不可※選択項目!H:I,2,0))</f>
        <v/>
      </c>
      <c r="L304" s="134"/>
      <c r="M304" s="135"/>
      <c r="N304" s="134"/>
      <c r="O304" s="61"/>
      <c r="P304" s="135"/>
      <c r="Q304" s="134"/>
      <c r="R304" s="61"/>
      <c r="S304" s="136"/>
      <c r="T304" s="61"/>
      <c r="U304" s="137"/>
      <c r="V304" s="70"/>
      <c r="W304" s="83"/>
      <c r="X304" s="84"/>
      <c r="Y304" s="85"/>
      <c r="Z304" s="32" t="e">
        <f>C304&amp;D304&amp;E304&amp;G304&amp;I304&amp;J304&amp;K304&amp;L304&amp;H304&amp;M304&amp;N304&amp;O304&amp;P304&amp;Q304&amp;R304&amp;#REF!&amp;#REF!</f>
        <v>#REF!</v>
      </c>
      <c r="AA304" s="32" t="e">
        <f t="shared" si="81"/>
        <v>#REF!</v>
      </c>
      <c r="AB304" s="32" t="e">
        <f t="shared" si="82"/>
        <v>#REF!</v>
      </c>
      <c r="AC304" s="32" t="str">
        <f t="shared" si="77"/>
        <v/>
      </c>
      <c r="AD304" s="32" t="str">
        <f t="shared" si="83"/>
        <v/>
      </c>
      <c r="AE304" s="32" t="str">
        <f t="shared" si="84"/>
        <v/>
      </c>
      <c r="AF304" s="32" t="str">
        <f t="shared" si="78"/>
        <v/>
      </c>
      <c r="AG304" s="32" t="str">
        <f t="shared" si="85"/>
        <v/>
      </c>
      <c r="AH304" s="32" t="str">
        <f t="shared" si="86"/>
        <v/>
      </c>
      <c r="AJ304" s="14">
        <f t="shared" si="87"/>
        <v>0</v>
      </c>
      <c r="AK304" s="14">
        <f t="shared" si="88"/>
        <v>0</v>
      </c>
      <c r="AL304" s="14" t="str">
        <f t="shared" si="89"/>
        <v/>
      </c>
      <c r="AM304" s="14">
        <f t="shared" si="93"/>
        <v>0</v>
      </c>
      <c r="AN304" s="14">
        <f t="shared" si="94"/>
        <v>0</v>
      </c>
    </row>
    <row r="305" spans="1:40" ht="25" customHeight="1">
      <c r="A305" s="34">
        <f t="shared" si="79"/>
        <v>294</v>
      </c>
      <c r="B305" s="54" t="str">
        <f t="shared" si="90"/>
        <v/>
      </c>
      <c r="C305" s="133"/>
      <c r="D305" s="31" t="str">
        <f t="shared" si="91"/>
        <v/>
      </c>
      <c r="E305" s="31" t="str">
        <f t="shared" si="92"/>
        <v/>
      </c>
      <c r="F305" s="61"/>
      <c r="G305" s="61"/>
      <c r="H305" s="61"/>
      <c r="I305" s="31" t="str">
        <f t="shared" si="80"/>
        <v/>
      </c>
      <c r="J305" s="31" t="str">
        <f t="shared" si="76"/>
        <v/>
      </c>
      <c r="K305" s="31" t="str">
        <f>IF(J305="","",VLOOKUP(J305,※編集不可※選択項目!H:I,2,0))</f>
        <v/>
      </c>
      <c r="L305" s="134"/>
      <c r="M305" s="135"/>
      <c r="N305" s="134"/>
      <c r="O305" s="61"/>
      <c r="P305" s="135"/>
      <c r="Q305" s="134"/>
      <c r="R305" s="61"/>
      <c r="S305" s="136"/>
      <c r="T305" s="61"/>
      <c r="U305" s="137"/>
      <c r="V305" s="70"/>
      <c r="W305" s="83"/>
      <c r="X305" s="84"/>
      <c r="Y305" s="85"/>
      <c r="Z305" s="32" t="e">
        <f>C305&amp;D305&amp;E305&amp;G305&amp;I305&amp;J305&amp;K305&amp;L305&amp;H305&amp;M305&amp;N305&amp;O305&amp;P305&amp;Q305&amp;R305&amp;#REF!&amp;#REF!</f>
        <v>#REF!</v>
      </c>
      <c r="AA305" s="32" t="e">
        <f t="shared" si="81"/>
        <v>#REF!</v>
      </c>
      <c r="AB305" s="32" t="e">
        <f t="shared" si="82"/>
        <v>#REF!</v>
      </c>
      <c r="AC305" s="32" t="str">
        <f t="shared" si="77"/>
        <v/>
      </c>
      <c r="AD305" s="32" t="str">
        <f t="shared" si="83"/>
        <v/>
      </c>
      <c r="AE305" s="32" t="str">
        <f t="shared" si="84"/>
        <v/>
      </c>
      <c r="AF305" s="32" t="str">
        <f t="shared" si="78"/>
        <v/>
      </c>
      <c r="AG305" s="32" t="str">
        <f t="shared" si="85"/>
        <v/>
      </c>
      <c r="AH305" s="32" t="str">
        <f t="shared" si="86"/>
        <v/>
      </c>
      <c r="AJ305" s="14">
        <f t="shared" si="87"/>
        <v>0</v>
      </c>
      <c r="AK305" s="14">
        <f t="shared" si="88"/>
        <v>0</v>
      </c>
      <c r="AL305" s="14" t="str">
        <f t="shared" si="89"/>
        <v/>
      </c>
      <c r="AM305" s="14">
        <f t="shared" si="93"/>
        <v>0</v>
      </c>
      <c r="AN305" s="14">
        <f t="shared" si="94"/>
        <v>0</v>
      </c>
    </row>
    <row r="306" spans="1:40" ht="25" customHeight="1">
      <c r="A306" s="34">
        <f t="shared" si="79"/>
        <v>295</v>
      </c>
      <c r="B306" s="54" t="str">
        <f t="shared" si="90"/>
        <v/>
      </c>
      <c r="C306" s="133"/>
      <c r="D306" s="31" t="str">
        <f t="shared" si="91"/>
        <v/>
      </c>
      <c r="E306" s="31" t="str">
        <f t="shared" si="92"/>
        <v/>
      </c>
      <c r="F306" s="61"/>
      <c r="G306" s="61"/>
      <c r="H306" s="61"/>
      <c r="I306" s="31" t="str">
        <f t="shared" si="80"/>
        <v/>
      </c>
      <c r="J306" s="31" t="str">
        <f t="shared" si="76"/>
        <v/>
      </c>
      <c r="K306" s="31" t="str">
        <f>IF(J306="","",VLOOKUP(J306,※編集不可※選択項目!H:I,2,0))</f>
        <v/>
      </c>
      <c r="L306" s="134"/>
      <c r="M306" s="135"/>
      <c r="N306" s="134"/>
      <c r="O306" s="61"/>
      <c r="P306" s="135"/>
      <c r="Q306" s="134"/>
      <c r="R306" s="61"/>
      <c r="S306" s="136"/>
      <c r="T306" s="61"/>
      <c r="U306" s="137"/>
      <c r="V306" s="70"/>
      <c r="W306" s="83"/>
      <c r="X306" s="84"/>
      <c r="Y306" s="85"/>
      <c r="Z306" s="32" t="e">
        <f>C306&amp;D306&amp;E306&amp;G306&amp;I306&amp;J306&amp;K306&amp;L306&amp;H306&amp;M306&amp;N306&amp;O306&amp;P306&amp;Q306&amp;R306&amp;#REF!&amp;#REF!</f>
        <v>#REF!</v>
      </c>
      <c r="AA306" s="32" t="e">
        <f t="shared" si="81"/>
        <v>#REF!</v>
      </c>
      <c r="AB306" s="32" t="e">
        <f t="shared" si="82"/>
        <v>#REF!</v>
      </c>
      <c r="AC306" s="32" t="str">
        <f t="shared" si="77"/>
        <v/>
      </c>
      <c r="AD306" s="32" t="str">
        <f t="shared" si="83"/>
        <v/>
      </c>
      <c r="AE306" s="32" t="str">
        <f t="shared" si="84"/>
        <v/>
      </c>
      <c r="AF306" s="32" t="str">
        <f t="shared" si="78"/>
        <v/>
      </c>
      <c r="AG306" s="32" t="str">
        <f t="shared" si="85"/>
        <v/>
      </c>
      <c r="AH306" s="32" t="str">
        <f t="shared" si="86"/>
        <v/>
      </c>
      <c r="AJ306" s="14">
        <f t="shared" si="87"/>
        <v>0</v>
      </c>
      <c r="AK306" s="14">
        <f t="shared" si="88"/>
        <v>0</v>
      </c>
      <c r="AL306" s="14" t="str">
        <f t="shared" si="89"/>
        <v/>
      </c>
      <c r="AM306" s="14">
        <f t="shared" si="93"/>
        <v>0</v>
      </c>
      <c r="AN306" s="14">
        <f t="shared" si="94"/>
        <v>0</v>
      </c>
    </row>
    <row r="307" spans="1:40" ht="25" customHeight="1">
      <c r="A307" s="34">
        <f t="shared" si="79"/>
        <v>296</v>
      </c>
      <c r="B307" s="54" t="str">
        <f t="shared" si="90"/>
        <v/>
      </c>
      <c r="C307" s="133"/>
      <c r="D307" s="31" t="str">
        <f t="shared" si="91"/>
        <v/>
      </c>
      <c r="E307" s="31" t="str">
        <f t="shared" si="92"/>
        <v/>
      </c>
      <c r="F307" s="61"/>
      <c r="G307" s="61"/>
      <c r="H307" s="61"/>
      <c r="I307" s="31" t="str">
        <f t="shared" si="80"/>
        <v/>
      </c>
      <c r="J307" s="31" t="str">
        <f t="shared" si="76"/>
        <v/>
      </c>
      <c r="K307" s="31" t="str">
        <f>IF(J307="","",VLOOKUP(J307,※編集不可※選択項目!H:I,2,0))</f>
        <v/>
      </c>
      <c r="L307" s="134"/>
      <c r="M307" s="135"/>
      <c r="N307" s="134"/>
      <c r="O307" s="61"/>
      <c r="P307" s="135"/>
      <c r="Q307" s="134"/>
      <c r="R307" s="61"/>
      <c r="S307" s="136"/>
      <c r="T307" s="61"/>
      <c r="U307" s="137"/>
      <c r="V307" s="70"/>
      <c r="W307" s="83"/>
      <c r="X307" s="84"/>
      <c r="Y307" s="85"/>
      <c r="Z307" s="32" t="e">
        <f>C307&amp;D307&amp;E307&amp;G307&amp;I307&amp;J307&amp;K307&amp;L307&amp;H307&amp;M307&amp;N307&amp;O307&amp;P307&amp;Q307&amp;R307&amp;#REF!&amp;#REF!</f>
        <v>#REF!</v>
      </c>
      <c r="AA307" s="32" t="e">
        <f t="shared" si="81"/>
        <v>#REF!</v>
      </c>
      <c r="AB307" s="32" t="e">
        <f t="shared" si="82"/>
        <v>#REF!</v>
      </c>
      <c r="AC307" s="32" t="str">
        <f t="shared" si="77"/>
        <v/>
      </c>
      <c r="AD307" s="32" t="str">
        <f t="shared" si="83"/>
        <v/>
      </c>
      <c r="AE307" s="32" t="str">
        <f t="shared" si="84"/>
        <v/>
      </c>
      <c r="AF307" s="32" t="str">
        <f t="shared" si="78"/>
        <v/>
      </c>
      <c r="AG307" s="32" t="str">
        <f t="shared" si="85"/>
        <v/>
      </c>
      <c r="AH307" s="32" t="str">
        <f t="shared" si="86"/>
        <v/>
      </c>
      <c r="AJ307" s="14">
        <f t="shared" si="87"/>
        <v>0</v>
      </c>
      <c r="AK307" s="14">
        <f t="shared" si="88"/>
        <v>0</v>
      </c>
      <c r="AL307" s="14" t="str">
        <f t="shared" si="89"/>
        <v/>
      </c>
      <c r="AM307" s="14">
        <f t="shared" si="93"/>
        <v>0</v>
      </c>
      <c r="AN307" s="14">
        <f t="shared" si="94"/>
        <v>0</v>
      </c>
    </row>
    <row r="308" spans="1:40" ht="25" customHeight="1">
      <c r="A308" s="34">
        <f t="shared" si="79"/>
        <v>297</v>
      </c>
      <c r="B308" s="54" t="str">
        <f t="shared" si="90"/>
        <v/>
      </c>
      <c r="C308" s="133"/>
      <c r="D308" s="31" t="str">
        <f t="shared" si="91"/>
        <v/>
      </c>
      <c r="E308" s="31" t="str">
        <f t="shared" si="92"/>
        <v/>
      </c>
      <c r="F308" s="61"/>
      <c r="G308" s="61"/>
      <c r="H308" s="61"/>
      <c r="I308" s="31" t="str">
        <f t="shared" si="80"/>
        <v/>
      </c>
      <c r="J308" s="31" t="str">
        <f t="shared" si="76"/>
        <v/>
      </c>
      <c r="K308" s="31" t="str">
        <f>IF(J308="","",VLOOKUP(J308,※編集不可※選択項目!H:I,2,0))</f>
        <v/>
      </c>
      <c r="L308" s="134"/>
      <c r="M308" s="135"/>
      <c r="N308" s="134"/>
      <c r="O308" s="61"/>
      <c r="P308" s="135"/>
      <c r="Q308" s="134"/>
      <c r="R308" s="61"/>
      <c r="S308" s="136"/>
      <c r="T308" s="61"/>
      <c r="U308" s="137"/>
      <c r="V308" s="70"/>
      <c r="W308" s="83"/>
      <c r="X308" s="84"/>
      <c r="Y308" s="85"/>
      <c r="Z308" s="32" t="e">
        <f>C308&amp;D308&amp;E308&amp;G308&amp;I308&amp;J308&amp;K308&amp;L308&amp;H308&amp;M308&amp;N308&amp;O308&amp;P308&amp;Q308&amp;R308&amp;#REF!&amp;#REF!</f>
        <v>#REF!</v>
      </c>
      <c r="AA308" s="32" t="e">
        <f t="shared" si="81"/>
        <v>#REF!</v>
      </c>
      <c r="AB308" s="32" t="e">
        <f t="shared" si="82"/>
        <v>#REF!</v>
      </c>
      <c r="AC308" s="32" t="str">
        <f t="shared" si="77"/>
        <v/>
      </c>
      <c r="AD308" s="32" t="str">
        <f t="shared" si="83"/>
        <v/>
      </c>
      <c r="AE308" s="32" t="str">
        <f t="shared" si="84"/>
        <v/>
      </c>
      <c r="AF308" s="32" t="str">
        <f t="shared" si="78"/>
        <v/>
      </c>
      <c r="AG308" s="32" t="str">
        <f t="shared" si="85"/>
        <v/>
      </c>
      <c r="AH308" s="32" t="str">
        <f t="shared" si="86"/>
        <v/>
      </c>
      <c r="AJ308" s="14">
        <f t="shared" si="87"/>
        <v>0</v>
      </c>
      <c r="AK308" s="14">
        <f t="shared" si="88"/>
        <v>0</v>
      </c>
      <c r="AL308" s="14" t="str">
        <f t="shared" si="89"/>
        <v/>
      </c>
      <c r="AM308" s="14">
        <f t="shared" si="93"/>
        <v>0</v>
      </c>
      <c r="AN308" s="14">
        <f t="shared" si="94"/>
        <v>0</v>
      </c>
    </row>
    <row r="309" spans="1:40" ht="25" customHeight="1">
      <c r="A309" s="34">
        <f t="shared" si="79"/>
        <v>298</v>
      </c>
      <c r="B309" s="54" t="str">
        <f t="shared" si="90"/>
        <v/>
      </c>
      <c r="C309" s="133"/>
      <c r="D309" s="31" t="str">
        <f t="shared" si="91"/>
        <v/>
      </c>
      <c r="E309" s="31" t="str">
        <f t="shared" si="92"/>
        <v/>
      </c>
      <c r="F309" s="61"/>
      <c r="G309" s="61"/>
      <c r="H309" s="61"/>
      <c r="I309" s="31" t="str">
        <f t="shared" si="80"/>
        <v/>
      </c>
      <c r="J309" s="31" t="str">
        <f t="shared" si="76"/>
        <v/>
      </c>
      <c r="K309" s="31" t="str">
        <f>IF(J309="","",VLOOKUP(J309,※編集不可※選択項目!H:I,2,0))</f>
        <v/>
      </c>
      <c r="L309" s="134"/>
      <c r="M309" s="135"/>
      <c r="N309" s="134"/>
      <c r="O309" s="61"/>
      <c r="P309" s="135"/>
      <c r="Q309" s="134"/>
      <c r="R309" s="61"/>
      <c r="S309" s="136"/>
      <c r="T309" s="61"/>
      <c r="U309" s="137"/>
      <c r="V309" s="70"/>
      <c r="W309" s="83"/>
      <c r="X309" s="84"/>
      <c r="Y309" s="85"/>
      <c r="Z309" s="32" t="e">
        <f>C309&amp;D309&amp;E309&amp;G309&amp;I309&amp;J309&amp;K309&amp;L309&amp;H309&amp;M309&amp;N309&amp;O309&amp;P309&amp;Q309&amp;R309&amp;#REF!&amp;#REF!</f>
        <v>#REF!</v>
      </c>
      <c r="AA309" s="32" t="e">
        <f t="shared" si="81"/>
        <v>#REF!</v>
      </c>
      <c r="AB309" s="32" t="e">
        <f t="shared" si="82"/>
        <v>#REF!</v>
      </c>
      <c r="AC309" s="32" t="str">
        <f t="shared" si="77"/>
        <v/>
      </c>
      <c r="AD309" s="32" t="str">
        <f t="shared" si="83"/>
        <v/>
      </c>
      <c r="AE309" s="32" t="str">
        <f t="shared" si="84"/>
        <v/>
      </c>
      <c r="AF309" s="32" t="str">
        <f t="shared" si="78"/>
        <v/>
      </c>
      <c r="AG309" s="32" t="str">
        <f t="shared" si="85"/>
        <v/>
      </c>
      <c r="AH309" s="32" t="str">
        <f t="shared" si="86"/>
        <v/>
      </c>
      <c r="AJ309" s="14">
        <f t="shared" si="87"/>
        <v>0</v>
      </c>
      <c r="AK309" s="14">
        <f t="shared" si="88"/>
        <v>0</v>
      </c>
      <c r="AL309" s="14" t="str">
        <f t="shared" si="89"/>
        <v/>
      </c>
      <c r="AM309" s="14">
        <f t="shared" si="93"/>
        <v>0</v>
      </c>
      <c r="AN309" s="14">
        <f t="shared" si="94"/>
        <v>0</v>
      </c>
    </row>
    <row r="310" spans="1:40" ht="25" customHeight="1">
      <c r="A310" s="34">
        <f t="shared" si="79"/>
        <v>299</v>
      </c>
      <c r="B310" s="54" t="str">
        <f t="shared" si="90"/>
        <v/>
      </c>
      <c r="C310" s="133"/>
      <c r="D310" s="31" t="str">
        <f t="shared" si="91"/>
        <v/>
      </c>
      <c r="E310" s="31" t="str">
        <f t="shared" si="92"/>
        <v/>
      </c>
      <c r="F310" s="61"/>
      <c r="G310" s="61"/>
      <c r="H310" s="61"/>
      <c r="I310" s="31" t="str">
        <f t="shared" si="80"/>
        <v/>
      </c>
      <c r="J310" s="31" t="str">
        <f t="shared" si="76"/>
        <v/>
      </c>
      <c r="K310" s="31" t="str">
        <f>IF(J310="","",VLOOKUP(J310,※編集不可※選択項目!H:I,2,0))</f>
        <v/>
      </c>
      <c r="L310" s="134"/>
      <c r="M310" s="135"/>
      <c r="N310" s="134"/>
      <c r="O310" s="61"/>
      <c r="P310" s="135"/>
      <c r="Q310" s="134"/>
      <c r="R310" s="61"/>
      <c r="S310" s="136"/>
      <c r="T310" s="61"/>
      <c r="U310" s="137"/>
      <c r="V310" s="70"/>
      <c r="W310" s="83"/>
      <c r="X310" s="84"/>
      <c r="Y310" s="85"/>
      <c r="Z310" s="32" t="e">
        <f>C310&amp;D310&amp;E310&amp;G310&amp;I310&amp;J310&amp;K310&amp;L310&amp;H310&amp;M310&amp;N310&amp;O310&amp;P310&amp;Q310&amp;R310&amp;#REF!&amp;#REF!</f>
        <v>#REF!</v>
      </c>
      <c r="AA310" s="32" t="e">
        <f t="shared" si="81"/>
        <v>#REF!</v>
      </c>
      <c r="AB310" s="32" t="e">
        <f t="shared" si="82"/>
        <v>#REF!</v>
      </c>
      <c r="AC310" s="32" t="str">
        <f t="shared" si="77"/>
        <v/>
      </c>
      <c r="AD310" s="32" t="str">
        <f t="shared" si="83"/>
        <v/>
      </c>
      <c r="AE310" s="32" t="str">
        <f t="shared" si="84"/>
        <v/>
      </c>
      <c r="AF310" s="32" t="str">
        <f t="shared" si="78"/>
        <v/>
      </c>
      <c r="AG310" s="32" t="str">
        <f t="shared" si="85"/>
        <v/>
      </c>
      <c r="AH310" s="32" t="str">
        <f t="shared" si="86"/>
        <v/>
      </c>
      <c r="AJ310" s="14">
        <f t="shared" si="87"/>
        <v>0</v>
      </c>
      <c r="AK310" s="14">
        <f t="shared" si="88"/>
        <v>0</v>
      </c>
      <c r="AL310" s="14" t="str">
        <f t="shared" si="89"/>
        <v/>
      </c>
      <c r="AM310" s="14">
        <f t="shared" si="93"/>
        <v>0</v>
      </c>
      <c r="AN310" s="14">
        <f t="shared" si="94"/>
        <v>0</v>
      </c>
    </row>
    <row r="311" spans="1:40" ht="25" customHeight="1" thickBot="1">
      <c r="A311" s="64">
        <f t="shared" si="79"/>
        <v>300</v>
      </c>
      <c r="B311" s="143" t="str">
        <f t="shared" si="90"/>
        <v/>
      </c>
      <c r="C311" s="138"/>
      <c r="D311" s="66" t="str">
        <f t="shared" si="91"/>
        <v/>
      </c>
      <c r="E311" s="66" t="str">
        <f t="shared" si="92"/>
        <v/>
      </c>
      <c r="F311" s="68"/>
      <c r="G311" s="68"/>
      <c r="H311" s="68"/>
      <c r="I311" s="31" t="str">
        <f t="shared" si="80"/>
        <v/>
      </c>
      <c r="J311" s="66" t="str">
        <f t="shared" si="76"/>
        <v/>
      </c>
      <c r="K311" s="66" t="str">
        <f>IF(J311="","",VLOOKUP(J311,※編集不可※選択項目!H:I,2,0))</f>
        <v/>
      </c>
      <c r="L311" s="139"/>
      <c r="M311" s="140"/>
      <c r="N311" s="139"/>
      <c r="O311" s="68"/>
      <c r="P311" s="140"/>
      <c r="Q311" s="139"/>
      <c r="R311" s="68"/>
      <c r="S311" s="141"/>
      <c r="T311" s="68"/>
      <c r="U311" s="142"/>
      <c r="V311" s="130"/>
      <c r="W311" s="83"/>
      <c r="X311" s="84"/>
      <c r="Y311" s="85"/>
      <c r="Z311" s="32" t="e">
        <f>C311&amp;D311&amp;E311&amp;G311&amp;I311&amp;J311&amp;K311&amp;L311&amp;H311&amp;M311&amp;N311&amp;O311&amp;P311&amp;Q311&amp;R311&amp;#REF!&amp;#REF!</f>
        <v>#REF!</v>
      </c>
      <c r="AA311" s="32" t="e">
        <f>IF(Z311="","",COUNTIF($Z$11:$Z$310,Z311))</f>
        <v>#REF!</v>
      </c>
      <c r="AB311" s="32" t="e">
        <f>IF(Z311="","",IF(Z311=Z310,1,0))</f>
        <v>#REF!</v>
      </c>
      <c r="AC311" s="32" t="str">
        <f t="shared" si="77"/>
        <v/>
      </c>
      <c r="AD311" s="32" t="str">
        <f>IF(AC311="","",COUNTIF($AC$11:$AC$310,AC311))</f>
        <v/>
      </c>
      <c r="AE311" s="32" t="str">
        <f>IF(AC311="","",IF(AC311=AC310,1,0))</f>
        <v/>
      </c>
      <c r="AF311" s="32" t="str">
        <f t="shared" si="78"/>
        <v/>
      </c>
      <c r="AG311" s="32" t="str">
        <f>IF(AF311="","",COUNTIF($AF$11:$AF$310,AF311))</f>
        <v/>
      </c>
      <c r="AH311" s="32" t="str">
        <f>IF(AF311="","",IF(AF311=AF310,1,0))</f>
        <v/>
      </c>
      <c r="AJ311" s="14">
        <f t="shared" si="87"/>
        <v>0</v>
      </c>
      <c r="AK311" s="14">
        <f t="shared" si="88"/>
        <v>0</v>
      </c>
      <c r="AL311" s="14" t="str">
        <f t="shared" si="89"/>
        <v/>
      </c>
      <c r="AM311" s="14">
        <f t="shared" si="93"/>
        <v>0</v>
      </c>
      <c r="AN311" s="14">
        <f t="shared" si="94"/>
        <v>0</v>
      </c>
    </row>
    <row r="312" spans="1:40">
      <c r="AJ312" s="74">
        <f>SUM(AJ12:AJ311)</f>
        <v>1</v>
      </c>
      <c r="AK312" s="74">
        <f>SUM(AK12:AK311)</f>
        <v>0</v>
      </c>
      <c r="AM312" s="74">
        <f>IF(COUNTIF(AM12:AM311,"&gt;1"),2,1)</f>
        <v>2</v>
      </c>
      <c r="AN312" s="74">
        <f>SUM(AN12:AN311)</f>
        <v>1</v>
      </c>
    </row>
  </sheetData>
  <sheetProtection algorithmName="SHA-512" hashValue="mFVcvaMJNLOKQvR/eZBpFm+KXBfLcjQHYDnLZ/aljJN+ia73iFqKDUaAPcPiLqYSMCtuFFceEuqbRsman3BE4Q==" saltValue="ENzWtzjZ0OnvXWiGV+9+aw==" spinCount="100000" sheet="1" objects="1" scenarios="1" selectLockedCells="1" selectUnlockedCells="1"/>
  <autoFilter ref="A10:AH310" xr:uid="{00000000-0009-0000-0000-000003000000}"/>
  <mergeCells count="35">
    <mergeCell ref="AF9:AH9"/>
    <mergeCell ref="T9:T10"/>
    <mergeCell ref="U9:U10"/>
    <mergeCell ref="V9:V10"/>
    <mergeCell ref="W9:Y9"/>
    <mergeCell ref="Z9:AB9"/>
    <mergeCell ref="AC9:AE9"/>
    <mergeCell ref="S9:S10"/>
    <mergeCell ref="F9:F10"/>
    <mergeCell ref="G9:G10"/>
    <mergeCell ref="H9:H10"/>
    <mergeCell ref="I9:I10"/>
    <mergeCell ref="J9:J10"/>
    <mergeCell ref="K9:K10"/>
    <mergeCell ref="L9:L10"/>
    <mergeCell ref="M9:M10"/>
    <mergeCell ref="N9:N10"/>
    <mergeCell ref="P9:P10"/>
    <mergeCell ref="Q9:Q10"/>
    <mergeCell ref="A3:E4"/>
    <mergeCell ref="L3:N3"/>
    <mergeCell ref="L4:N4"/>
    <mergeCell ref="N6:O6"/>
    <mergeCell ref="Q6:R6"/>
    <mergeCell ref="A9:A10"/>
    <mergeCell ref="B9:B10"/>
    <mergeCell ref="C9:C10"/>
    <mergeCell ref="D9:D10"/>
    <mergeCell ref="E9:E10"/>
    <mergeCell ref="A1:G1"/>
    <mergeCell ref="K1:N1"/>
    <mergeCell ref="A2:B2"/>
    <mergeCell ref="C2:D2"/>
    <mergeCell ref="F2:G2"/>
    <mergeCell ref="L2:N2"/>
  </mergeCells>
  <phoneticPr fontId="8"/>
  <conditionalFormatting sqref="AA11:AA310 AD11:AD310">
    <cfRule type="containsBlanks" dxfId="61" priority="26">
      <formula>LEN(TRIM(AA11))=0</formula>
    </cfRule>
    <cfRule type="cellIs" dxfId="60" priority="27" operator="greaterThanOrEqual">
      <formula>2</formula>
    </cfRule>
  </conditionalFormatting>
  <conditionalFormatting sqref="AB11:AB310 AE11:AE310">
    <cfRule type="cellIs" dxfId="59" priority="25" operator="equal">
      <formula>1</formula>
    </cfRule>
  </conditionalFormatting>
  <conditionalFormatting sqref="AG11:AG310">
    <cfRule type="containsBlanks" dxfId="58" priority="23">
      <formula>LEN(TRIM(AG11))=0</formula>
    </cfRule>
    <cfRule type="cellIs" dxfId="57" priority="24" operator="greaterThanOrEqual">
      <formula>2</formula>
    </cfRule>
  </conditionalFormatting>
  <conditionalFormatting sqref="AH11:AH310">
    <cfRule type="cellIs" dxfId="56" priority="22" operator="equal">
      <formula>1</formula>
    </cfRule>
  </conditionalFormatting>
  <conditionalFormatting sqref="C2:D2">
    <cfRule type="expression" dxfId="55" priority="15">
      <formula>$C$12=""</formula>
    </cfRule>
    <cfRule type="expression" dxfId="54" priority="16">
      <formula>$C$2=""</formula>
    </cfRule>
  </conditionalFormatting>
  <conditionalFormatting sqref="F2:I2">
    <cfRule type="expression" dxfId="53" priority="17">
      <formula>$C$12=""</formula>
    </cfRule>
    <cfRule type="expression" dxfId="52" priority="18">
      <formula>$F$2=""</formula>
    </cfRule>
  </conditionalFormatting>
  <conditionalFormatting sqref="G3:I3">
    <cfRule type="expression" dxfId="51" priority="19">
      <formula>$C$12=""</formula>
    </cfRule>
    <cfRule type="expression" dxfId="50" priority="20">
      <formula>$G$3=""</formula>
    </cfRule>
  </conditionalFormatting>
  <conditionalFormatting sqref="AA311 AD311">
    <cfRule type="containsBlanks" dxfId="49" priority="13">
      <formula>LEN(TRIM(AA311))=0</formula>
    </cfRule>
    <cfRule type="cellIs" dxfId="48" priority="14" operator="greaterThanOrEqual">
      <formula>2</formula>
    </cfRule>
  </conditionalFormatting>
  <conditionalFormatting sqref="AB311 AE311">
    <cfRule type="cellIs" dxfId="47" priority="12" operator="equal">
      <formula>1</formula>
    </cfRule>
  </conditionalFormatting>
  <conditionalFormatting sqref="AG311">
    <cfRule type="containsBlanks" dxfId="46" priority="10">
      <formula>LEN(TRIM(AG311))=0</formula>
    </cfRule>
    <cfRule type="cellIs" dxfId="45" priority="11" operator="greaterThanOrEqual">
      <formula>2</formula>
    </cfRule>
  </conditionalFormatting>
  <conditionalFormatting sqref="AH311">
    <cfRule type="cellIs" dxfId="44" priority="9" operator="equal">
      <formula>1</formula>
    </cfRule>
  </conditionalFormatting>
  <conditionalFormatting sqref="L12:L311">
    <cfRule type="expression" dxfId="43" priority="2">
      <formula>AND(L12&lt;&gt;"",$AN12=1)</formula>
    </cfRule>
  </conditionalFormatting>
  <conditionalFormatting sqref="G12:I311">
    <cfRule type="expression" dxfId="42" priority="6">
      <formula>$AM12&gt;=2</formula>
    </cfRule>
  </conditionalFormatting>
  <conditionalFormatting sqref="H12:H311 F12:G1311 L12:R311">
    <cfRule type="expression" dxfId="41" priority="31">
      <formula>$C12&lt;&gt;""</formula>
    </cfRule>
  </conditionalFormatting>
  <conditionalFormatting sqref="T12:T311 F12:H311">
    <cfRule type="notContainsBlanks" dxfId="40" priority="7">
      <formula>LEN(TRIM(F12))&gt;0</formula>
    </cfRule>
  </conditionalFormatting>
  <conditionalFormatting sqref="I13:I311">
    <cfRule type="expression" dxfId="39" priority="5">
      <formula>$AM13&gt;=2</formula>
    </cfRule>
  </conditionalFormatting>
  <conditionalFormatting sqref="L2">
    <cfRule type="expression" dxfId="38" priority="28">
      <formula>OR($AJ$312&gt;=1,$AK$312&gt;=1)</formula>
    </cfRule>
  </conditionalFormatting>
  <conditionalFormatting sqref="L3">
    <cfRule type="expression" dxfId="37" priority="29">
      <formula>$AM$312=2</formula>
    </cfRule>
  </conditionalFormatting>
  <conditionalFormatting sqref="L4">
    <cfRule type="expression" dxfId="36" priority="30">
      <formula>$AN$312&gt;=1</formula>
    </cfRule>
  </conditionalFormatting>
  <conditionalFormatting sqref="T12">
    <cfRule type="expression" dxfId="35" priority="1">
      <formula>COUNTIF(G12,"*■*")=0</formula>
    </cfRule>
  </conditionalFormatting>
  <conditionalFormatting sqref="T13:T311">
    <cfRule type="expression" dxfId="34" priority="4">
      <formula>COUNTIF(G13,"*■*")=0</formula>
    </cfRule>
  </conditionalFormatting>
  <conditionalFormatting sqref="L12:R312">
    <cfRule type="notContainsBlanks" dxfId="33" priority="8">
      <formula>LEN(TRIM(L12))&gt;0</formula>
    </cfRule>
  </conditionalFormatting>
  <conditionalFormatting sqref="T12:T311">
    <cfRule type="expression" dxfId="32" priority="3">
      <formula>AND(COUNTIF(G12,"*■*")&gt;=1,T12="")</formula>
    </cfRule>
  </conditionalFormatting>
  <conditionalFormatting sqref="C12:C311">
    <cfRule type="expression" dxfId="31" priority="32">
      <formula>AND($C12="",OR($F12&lt;&gt;"",$G12&lt;&gt;"",$L12&lt;&gt;"",$H12&lt;&gt;"",$M12&lt;&gt;"",$N12&lt;&gt;"",$O12&lt;&gt;"",$P12&lt;&gt;"",$Q12&lt;&gt;"",$R12&lt;&gt;""))</formula>
    </cfRule>
  </conditionalFormatting>
  <dataValidations count="30">
    <dataValidation type="textLength" operator="lessThanOrEqual" allowBlank="1" showInputMessage="1" showErrorMessage="1" errorTitle="無効な入力" error="整数で値を入力して下さい。" sqref="T12:T311" xr:uid="{DA66B858-B738-4070-8B01-84CCFD5B8F33}">
      <formula1>200</formula1>
    </dataValidation>
    <dataValidation type="textLength" operator="lessThanOrEqual" allowBlank="1" showInputMessage="1" showErrorMessage="1" errorTitle="無効な入力" error="200字以内で入力してください。" sqref="T11" xr:uid="{04C6A08F-738E-448A-ACB2-088E0D244B69}">
      <formula1>200</formula1>
    </dataValidation>
    <dataValidation type="list" allowBlank="1" showInputMessage="1" showErrorMessage="1" sqref="W11:W311" xr:uid="{38526A09-C794-4E67-9F31-5EBAEA06C509}">
      <formula1>$W$8</formula1>
    </dataValidation>
    <dataValidation type="list" allowBlank="1" showInputMessage="1" showErrorMessage="1" sqref="X11:X311" xr:uid="{71878AD1-5FB1-4AF3-9C71-9AC5540C13A3}">
      <formula1>$X$7:$X$8</formula1>
    </dataValidation>
    <dataValidation type="textLength" operator="lessThanOrEqual" allowBlank="1" showErrorMessage="1" errorTitle="無効な入力" error="200文字以下で入力してください。" prompt="200字以内で入力してください。" sqref="T12:T311" xr:uid="{80DB908D-C35B-46B6-A172-366727DDE21C}">
      <formula1>200</formula1>
    </dataValidation>
    <dataValidation allowBlank="1" showInputMessage="1" showErrorMessage="1" prompt="販売会社ではなく、 「製造メーカー」名を入力してください。_x000a_ただし、「株式会社」や「有限会社」等は除いてください。" sqref="D11:E11" xr:uid="{9A4ACFB3-34D8-4296-A0CB-64B4DBD966F9}"/>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H2:I2" xr:uid="{690FB7B2-2703-499B-B2F6-4A4D8E82C0CA}">
      <formula1>40</formula1>
    </dataValidation>
    <dataValidation imeMode="fullKatakana" operator="lessThanOrEqual" allowBlank="1" showInputMessage="1" showErrorMessage="1" sqref="E2" xr:uid="{A04C5410-4D37-4659-A266-AE620BC506DB}"/>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H3:I3" xr:uid="{66F02638-EB1B-47AD-AFBE-53E2AE9C6EF8}">
      <formula1>44256</formula1>
    </dataValidation>
    <dataValidation type="textLength" operator="lessThanOrEqual" allowBlank="1" showErrorMessage="1" error="40字以内で入力してください。" prompt="40字以内で入力してください。" sqref="C2:D2" xr:uid="{6D8E03A4-949E-40B8-B95B-435250E2F9C0}">
      <formula1>40</formula1>
    </dataValidation>
    <dataValidation allowBlank="1" showErrorMessage="1" prompt="「種別」をプルダウンにて選択してください。" sqref="B12:B311" xr:uid="{05B2D6E7-4DF3-4500-ACFA-6396244E3A73}"/>
    <dataValidation allowBlank="1" showErrorMessage="1" prompt="販売会社ではなく、 「製造メーカー」名を入力してください。_x000a_ただし、「株式会社」や「有限会社」等は除いてください。" sqref="D12:E311" xr:uid="{113A4EDB-E662-4EFE-8B7A-3978A419266B}"/>
    <dataValidation type="list" allowBlank="1" showInputMessage="1" showErrorMessage="1" sqref="C312:C1048576" xr:uid="{01C22BB5-8052-416B-B381-F35C71B728F9}">
      <formula1>"吸収式冷凍機"</formula1>
    </dataValidation>
    <dataValidation type="custom" allowBlank="1" showErrorMessage="1" errorTitle="無効な入力" error="小数点第一位までの数値を入力してください。" sqref="K11:K311" xr:uid="{BC5E44DE-9B72-4629-9767-1658433F50B8}">
      <formula1>$K11*10=INT($K11*10)</formula1>
    </dataValidation>
    <dataValidation type="custom" allowBlank="1" showInputMessage="1" showErrorMessage="1" errorTitle="無効な入力" error="小数点第一位までの数値を入力してください。" sqref="L11" xr:uid="{07A56461-49BF-42B4-A8FD-A19C0F940A4A}">
      <formula1>$L11*10=INT($L11*10)</formula1>
    </dataValidation>
    <dataValidation type="custom" allowBlank="1" showInputMessage="1" showErrorMessage="1" errorTitle="無効な入力" error="小数点第二位までの数値を入力してください。" sqref="Q11 Q312:Q1048576" xr:uid="{9E075719-AA62-41E7-A382-386603404944}">
      <formula1>$Q11*100=INT($Q11*100)</formula1>
    </dataValidation>
    <dataValidation type="custom" allowBlank="1" showErrorMessage="1" errorTitle="無効な入力" error="小数点第二位までの数値を入力してください。" sqref="Q12:Q311" xr:uid="{A8ED6445-56E1-4826-AED0-90D569529FC1}">
      <formula1>$Q12*100=INT($Q12*100)</formula1>
    </dataValidation>
    <dataValidation type="custom" allowBlank="1" showInputMessage="1" showErrorMessage="1" errorTitle="無効な入力" error="整数で値を入力して下さい。" sqref="S12:S311" xr:uid="{43BC2F3D-C984-49DA-8F9A-A990E8514FCD}">
      <formula1>S12=INT(S12)</formula1>
    </dataValidation>
    <dataValidation type="list" allowBlank="1" showInputMessage="1" showErrorMessage="1" sqref="V11:V311" xr:uid="{46874261-F741-44DC-B1AC-87DE2199E768}">
      <formula1>"✓"</formula1>
    </dataValidation>
    <dataValidation type="textLength" operator="lessThanOrEqual" allowBlank="1" showInputMessage="1" showErrorMessage="1" errorTitle="無効な入力" error="40文字以下で入力してください。" sqref="U12:U311" xr:uid="{D37CB76D-1201-4B84-AD2A-8110068103BE}">
      <formula1>40</formula1>
    </dataValidation>
    <dataValidation allowBlank="1" showInputMessage="1" sqref="V9 U9:U11 S9:T10 H9:H10" xr:uid="{7EEAA332-7379-49B5-9D84-647388226FA3}"/>
    <dataValidation imeMode="disabled" allowBlank="1" showErrorMessage="1" prompt="基準値に対する性能値を記入してください。_x000a_※本ファイル内「基準値」シートを参照願います。_x000a_※基準値を満たしていない場合は行が赤く表示されます。" sqref="L312:L1048576" xr:uid="{363F1060-8E20-4341-A12D-BF8E1ACEA78A}"/>
    <dataValidation type="custom" allowBlank="1" showInputMessage="1" showErrorMessage="1" errorTitle="無効な入力" error="小数点第一位までの数値を入力してください。" sqref="M11:M1048576" xr:uid="{8A72C9F0-D171-412F-98A1-28136837BF28}">
      <formula1>$M11*10=INT($M11*10)</formula1>
    </dataValidation>
    <dataValidation type="custom" allowBlank="1" showInputMessage="1" showErrorMessage="1" errorTitle="無効な入力" error="小数点第二位までの数値を入力してください。" sqref="N11:N1048576" xr:uid="{1809D567-3F02-42DA-BBE7-97627DAE4552}">
      <formula1>$N11*100=INT($N11*100)</formula1>
    </dataValidation>
    <dataValidation type="custom" allowBlank="1" showInputMessage="1" showErrorMessage="1" errorTitle="無効な入力" error="小数点第一位までの数値を入力してください。" sqref="P11:P1048576" xr:uid="{AB44BDC4-48CA-4A4D-9C67-B6C9B972FBF3}">
      <formula1>$P11*10=INT($P11*10)</formula1>
    </dataValidation>
    <dataValidation type="textLength" operator="lessThanOrEqual" allowBlank="1" showInputMessage="1" showErrorMessage="1" errorTitle="無効な入力" error="40字以内で入力してください。" sqref="H312:H1048576 H11 T312:T1048576 F11:G1048576" xr:uid="{4F5A2BDC-D7BF-4630-A381-4F67FA22F89C}">
      <formula1>40</formula1>
    </dataValidation>
    <dataValidation allowBlank="1" showErrorMessage="1" sqref="I12:J311" xr:uid="{09030510-D969-4EC3-A70E-8545F125143A}"/>
    <dataValidation type="custom" allowBlank="1" showInputMessage="1" showErrorMessage="1" errorTitle="無効な入力" error="小数点第二位までの数値を入力してください。" sqref="L12:L311" xr:uid="{440B4F59-A4D5-48D5-B0E7-C350C8A7511B}">
      <formula1>$L12*100=INT($L12*100)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0187B633-F874-46FC-9AC3-85DBC65DBFB6}">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DF6D8910-23B3-424B-9B91-8E95EFBA465A}">
      <formula1>44256</formula1>
    </dataValidation>
  </dataValidations>
  <pageMargins left="0.59055118110236227" right="0" top="0.78740157480314965" bottom="0" header="0.31496062992125984" footer="0.31496062992125984"/>
  <pageSetup paperSize="8" scale="29" fitToHeight="0" orientation="landscape" r:id="rId1"/>
  <headerFooter>
    <oddHeader>&amp;R&amp;"-,太字"&amp;36&amp;F</oddHeader>
  </headerFooter>
  <rowBreaks count="3" manualBreakCount="3">
    <brk id="88" max="38" man="1"/>
    <brk id="166" max="38" man="1"/>
    <brk id="244" max="38" man="1"/>
  </rowBreaks>
  <drawing r:id="rId2"/>
  <extLst>
    <ext xmlns:x14="http://schemas.microsoft.com/office/spreadsheetml/2009/9/main" uri="{CCE6A557-97BC-4b89-ADB6-D9C93CAAB3DF}">
      <x14:dataValidations xmlns:xm="http://schemas.microsoft.com/office/excel/2006/main" count="7">
        <x14:dataValidation type="list" imeMode="disabled" allowBlank="1" showInputMessage="1" showErrorMessage="1" prompt="単位を選択してください。" xr:uid="{BCC8403F-A221-4BCF-B2A9-51E247145137}">
          <x14:formula1>
            <xm:f>※編集不可※選択項目!$C$2:$C$5</xm:f>
          </x14:formula1>
          <xm:sqref>O11 R11</xm:sqref>
        </x14:dataValidation>
        <x14:dataValidation type="list" imeMode="disabled" allowBlank="1" showInputMessage="1" showErrorMessage="1" prompt="「使用エネルギー」をプルダウンにて選択してください。_x000a__x000a_※1機種において、使用エネルギーが複数ある場合は_x000a_使用エネルギーの種類分、同一型番を登録してください。" xr:uid="{EBAF69FD-B68A-4397-811E-7CA1F0EE1C84}">
          <x14:formula1>
            <xm:f>※編集不可※選択項目!$D$2:$D$9</xm:f>
          </x14:formula1>
          <xm:sqref>H11</xm:sqref>
        </x14:dataValidation>
        <x14:dataValidation type="list" allowBlank="1" showInputMessage="1" showErrorMessage="1" xr:uid="{AB1F03B9-7C17-4A5A-8244-ABAD0E198413}">
          <x14:formula1>
            <xm:f>※編集不可※選択項目!$A$2:$A$5</xm:f>
          </x14:formula1>
          <xm:sqref>C12:C311</xm:sqref>
        </x14:dataValidation>
        <x14:dataValidation type="list" imeMode="disabled" allowBlank="1" showErrorMessage="1" prompt="「使用エネルギー」をプルダウンにて選択してください。_x000a__x000a_※1機種において、使用エネルギーが複数ある場合は_x000a_使用エネルギーの種類分、同一型番を登録してください。" xr:uid="{DA4A5EBA-9DDE-4B6C-8F49-EF49F5920299}">
          <x14:formula1>
            <xm:f>※編集不可※選択項目!$D$2:$D$9</xm:f>
          </x14:formula1>
          <xm:sqref>H12:H1048576</xm:sqref>
        </x14:dataValidation>
        <x14:dataValidation type="list" imeMode="disabled" allowBlank="1" showErrorMessage="1" prompt="単位を選択してください。" xr:uid="{C153BA13-89AE-463E-B733-F0B124D5FE1F}">
          <x14:formula1>
            <xm:f>※編集不可※選択項目!$C$2:$C$5</xm:f>
          </x14:formula1>
          <xm:sqref>O12:O1048576 R12:R1048576</xm:sqref>
        </x14:dataValidation>
        <x14:dataValidation type="list" operator="lessThanOrEqual" allowBlank="1" showInputMessage="1" showErrorMessage="1" xr:uid="{396C5892-FB33-4A3B-A34D-2F961CDB668B}">
          <x14:formula1>
            <xm:f>※編集不可※選択項目!$D$2:$D$9</xm:f>
          </x14:formula1>
          <xm:sqref>H12:H311</xm:sqref>
        </x14:dataValidation>
        <x14:dataValidation type="list" allowBlank="1" showErrorMessage="1" xr:uid="{03A8C537-E828-44A1-85DE-19968F2BE1E3}">
          <x14:formula1>
            <xm:f>※編集不可※選択項目!$D$2:$D$9</xm:f>
          </x14:formula1>
          <xm:sqref>H12:H311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3CDA-AB98-4F39-ABAD-0B1FAF33956D}">
  <sheetPr>
    <pageSetUpPr fitToPage="1"/>
  </sheetPr>
  <dimension ref="A1:AO312"/>
  <sheetViews>
    <sheetView view="pageBreakPreview" zoomScale="55" zoomScaleNormal="70" zoomScaleSheetLayoutView="55" workbookViewId="0">
      <selection sqref="A1:G1"/>
    </sheetView>
  </sheetViews>
  <sheetFormatPr defaultColWidth="9" defaultRowHeight="19.5" outlineLevelCol="1"/>
  <cols>
    <col min="1" max="1" width="13.58203125" style="26" customWidth="1"/>
    <col min="2" max="8" width="34.4140625" style="14" customWidth="1"/>
    <col min="9" max="9" width="60.83203125" style="14" hidden="1" customWidth="1"/>
    <col min="10" max="10" width="28.75" style="14" customWidth="1"/>
    <col min="11" max="12" width="30.58203125" style="14" customWidth="1"/>
    <col min="13" max="13" width="27.58203125" style="131" customWidth="1"/>
    <col min="14" max="14" width="27.58203125" style="132" customWidth="1"/>
    <col min="15" max="15" width="9.5" style="132" customWidth="1"/>
    <col min="16" max="16" width="27.58203125" style="131" customWidth="1"/>
    <col min="17" max="17" width="27.58203125" style="132" customWidth="1"/>
    <col min="18" max="18" width="10" style="132" customWidth="1"/>
    <col min="19" max="19" width="28.5" style="109" customWidth="1"/>
    <col min="20" max="20" width="70.58203125" style="14" customWidth="1"/>
    <col min="21" max="21" width="35.58203125" style="109" customWidth="1"/>
    <col min="22" max="22" width="11.25" style="109" customWidth="1"/>
    <col min="23" max="24" width="9" style="14" hidden="1" customWidth="1" outlineLevel="1"/>
    <col min="25" max="25" width="23" style="14" hidden="1" customWidth="1" outlineLevel="1"/>
    <col min="26" max="35" width="9" style="14" hidden="1" customWidth="1" outlineLevel="1"/>
    <col min="36" max="36" width="14" style="14" hidden="1" customWidth="1" outlineLevel="1"/>
    <col min="37" max="37" width="20.5" style="14" hidden="1" customWidth="1" outlineLevel="1"/>
    <col min="38" max="38" width="28" style="14" hidden="1" customWidth="1" outlineLevel="1"/>
    <col min="39" max="39" width="11.33203125" style="14" hidden="1" customWidth="1" outlineLevel="1"/>
    <col min="40" max="40" width="9" style="14" hidden="1" customWidth="1" outlineLevel="1"/>
    <col min="41" max="41" width="9" style="14" collapsed="1"/>
    <col min="42" max="16384" width="9" style="14"/>
  </cols>
  <sheetData>
    <row r="1" spans="1:40" ht="40" customHeight="1" thickBot="1">
      <c r="A1" s="152" t="s">
        <v>97</v>
      </c>
      <c r="B1" s="153"/>
      <c r="C1" s="153"/>
      <c r="D1" s="153"/>
      <c r="E1" s="153"/>
      <c r="F1" s="153"/>
      <c r="G1" s="154"/>
      <c r="H1" s="91"/>
      <c r="I1" s="21"/>
      <c r="J1" s="110"/>
      <c r="K1" s="155" t="s">
        <v>40</v>
      </c>
      <c r="L1" s="156"/>
      <c r="M1" s="156"/>
      <c r="N1" s="157"/>
      <c r="O1" s="14"/>
      <c r="P1" s="16"/>
      <c r="Q1" s="15"/>
      <c r="R1" s="16"/>
      <c r="S1" s="14"/>
      <c r="T1" s="109"/>
      <c r="V1" s="14"/>
      <c r="AK1" s="147" t="s">
        <v>122</v>
      </c>
      <c r="AL1" s="148">
        <v>44545</v>
      </c>
      <c r="AM1" s="145" t="s">
        <v>132</v>
      </c>
      <c r="AN1" s="146" t="s">
        <v>135</v>
      </c>
    </row>
    <row r="2" spans="1:40" ht="120" customHeight="1">
      <c r="A2" s="158" t="s">
        <v>54</v>
      </c>
      <c r="B2" s="159"/>
      <c r="C2" s="198"/>
      <c r="D2" s="199"/>
      <c r="E2" s="36" t="s">
        <v>55</v>
      </c>
      <c r="F2" s="200"/>
      <c r="G2" s="201"/>
      <c r="H2" s="21"/>
      <c r="J2" s="110"/>
      <c r="K2" s="95" t="s">
        <v>41</v>
      </c>
      <c r="L2" s="164" t="s">
        <v>90</v>
      </c>
      <c r="M2" s="164"/>
      <c r="N2" s="165"/>
      <c r="O2" s="14"/>
      <c r="P2" s="16"/>
      <c r="Q2" s="15"/>
      <c r="R2" s="16"/>
      <c r="S2" s="14"/>
      <c r="T2" s="109"/>
      <c r="V2" s="14"/>
    </row>
    <row r="3" spans="1:40" ht="120" customHeight="1">
      <c r="A3" s="173" t="s">
        <v>134</v>
      </c>
      <c r="B3" s="173"/>
      <c r="C3" s="173"/>
      <c r="D3" s="173"/>
      <c r="E3" s="173"/>
      <c r="F3" s="38" t="s">
        <v>56</v>
      </c>
      <c r="G3" s="33"/>
      <c r="H3" s="109"/>
      <c r="I3" s="21"/>
      <c r="J3" s="110"/>
      <c r="K3" s="37" t="s">
        <v>42</v>
      </c>
      <c r="L3" s="174" t="s">
        <v>89</v>
      </c>
      <c r="M3" s="174"/>
      <c r="N3" s="175"/>
      <c r="O3" s="14"/>
      <c r="P3" s="16"/>
      <c r="Q3" s="15"/>
      <c r="R3" s="16"/>
      <c r="S3" s="17"/>
      <c r="T3" s="109"/>
      <c r="V3" s="14"/>
    </row>
    <row r="4" spans="1:40" ht="120" customHeight="1" thickBot="1">
      <c r="A4" s="173"/>
      <c r="B4" s="173"/>
      <c r="C4" s="173"/>
      <c r="D4" s="173"/>
      <c r="E4" s="173"/>
      <c r="F4" s="39" t="s">
        <v>57</v>
      </c>
      <c r="G4" s="211" t="str">
        <f>IF(C12="","",COUNTIF($B$12:$B$311,"高効率空調"))</f>
        <v/>
      </c>
      <c r="H4" s="92"/>
      <c r="I4" s="21"/>
      <c r="J4" s="110"/>
      <c r="K4" s="40" t="s">
        <v>43</v>
      </c>
      <c r="L4" s="176" t="s">
        <v>44</v>
      </c>
      <c r="M4" s="176"/>
      <c r="N4" s="177"/>
      <c r="O4" s="14"/>
      <c r="P4" s="20"/>
      <c r="Q4" s="19"/>
      <c r="R4" s="20"/>
      <c r="S4" s="18"/>
      <c r="T4" s="109"/>
      <c r="V4" s="14"/>
      <c r="X4" s="82" t="str">
        <f>IF(COUNTIF(V12:V311,"✓")=0,"",COUNTIF(V12:V311,"✓"))</f>
        <v/>
      </c>
    </row>
    <row r="5" spans="1:40" s="27" customFormat="1" ht="29.25" customHeight="1" thickBot="1">
      <c r="A5" s="21"/>
      <c r="B5" s="41"/>
      <c r="C5" s="22"/>
      <c r="D5" s="21"/>
      <c r="E5" s="42"/>
      <c r="F5" s="43"/>
      <c r="G5" s="21"/>
      <c r="H5" s="21"/>
      <c r="I5" s="21"/>
      <c r="J5" s="21"/>
      <c r="K5" s="21"/>
      <c r="L5" s="21"/>
      <c r="M5" s="21"/>
      <c r="N5" s="23"/>
      <c r="O5" s="24"/>
      <c r="P5" s="24"/>
      <c r="Q5" s="23"/>
      <c r="R5" s="24"/>
      <c r="S5" s="25"/>
      <c r="T5" s="113"/>
      <c r="U5" s="113"/>
      <c r="V5" s="113"/>
      <c r="W5" s="26"/>
      <c r="X5" s="26"/>
      <c r="Y5" s="14"/>
      <c r="Z5" s="14"/>
      <c r="AA5" s="14"/>
      <c r="AB5" s="14"/>
      <c r="AC5" s="14"/>
      <c r="AD5" s="14"/>
      <c r="AE5" s="14"/>
    </row>
    <row r="6" spans="1:40" s="27" customFormat="1" ht="39.75" customHeight="1">
      <c r="A6" s="44" t="s">
        <v>3</v>
      </c>
      <c r="B6" s="45">
        <v>1</v>
      </c>
      <c r="C6" s="45">
        <v>2</v>
      </c>
      <c r="D6" s="45">
        <v>3</v>
      </c>
      <c r="E6" s="80">
        <v>4</v>
      </c>
      <c r="F6" s="45">
        <v>5</v>
      </c>
      <c r="G6" s="45">
        <v>6</v>
      </c>
      <c r="H6" s="45">
        <v>7</v>
      </c>
      <c r="I6" s="45"/>
      <c r="J6" s="80">
        <v>8</v>
      </c>
      <c r="K6" s="80">
        <v>9</v>
      </c>
      <c r="L6" s="80">
        <v>10</v>
      </c>
      <c r="M6" s="80">
        <v>11</v>
      </c>
      <c r="N6" s="178">
        <v>12</v>
      </c>
      <c r="O6" s="179"/>
      <c r="P6" s="80">
        <v>13</v>
      </c>
      <c r="Q6" s="178">
        <v>14</v>
      </c>
      <c r="R6" s="179"/>
      <c r="S6" s="114">
        <v>15</v>
      </c>
      <c r="T6" s="115">
        <v>16</v>
      </c>
      <c r="U6" s="116">
        <v>17</v>
      </c>
      <c r="V6" s="117">
        <v>18</v>
      </c>
      <c r="W6" s="26"/>
      <c r="X6" s="26"/>
      <c r="Y6" s="14"/>
      <c r="Z6" s="14"/>
      <c r="AA6" s="14"/>
      <c r="AB6" s="14"/>
      <c r="AC6" s="14"/>
      <c r="AD6" s="14"/>
      <c r="AE6" s="14"/>
    </row>
    <row r="7" spans="1:40" s="27" customFormat="1" ht="39.75" customHeight="1">
      <c r="A7" s="46" t="s">
        <v>51</v>
      </c>
      <c r="B7" s="47" t="s">
        <v>46</v>
      </c>
      <c r="C7" s="47" t="s">
        <v>46</v>
      </c>
      <c r="D7" s="47" t="s">
        <v>46</v>
      </c>
      <c r="E7" s="81" t="s">
        <v>46</v>
      </c>
      <c r="F7" s="47" t="s">
        <v>46</v>
      </c>
      <c r="G7" s="47" t="s">
        <v>46</v>
      </c>
      <c r="H7" s="47" t="s">
        <v>46</v>
      </c>
      <c r="I7" s="79" t="s">
        <v>86</v>
      </c>
      <c r="J7" s="81" t="s">
        <v>78</v>
      </c>
      <c r="K7" s="81" t="s">
        <v>78</v>
      </c>
      <c r="L7" s="81" t="s">
        <v>78</v>
      </c>
      <c r="M7" s="81" t="s">
        <v>78</v>
      </c>
      <c r="N7" s="81" t="s">
        <v>78</v>
      </c>
      <c r="O7" s="81" t="s">
        <v>78</v>
      </c>
      <c r="P7" s="81" t="s">
        <v>78</v>
      </c>
      <c r="Q7" s="81" t="s">
        <v>78</v>
      </c>
      <c r="R7" s="81" t="s">
        <v>78</v>
      </c>
      <c r="S7" s="81" t="s">
        <v>78</v>
      </c>
      <c r="T7" s="81" t="s">
        <v>78</v>
      </c>
      <c r="U7" s="118" t="s">
        <v>78</v>
      </c>
      <c r="V7" s="119" t="s">
        <v>78</v>
      </c>
      <c r="W7" s="26"/>
      <c r="X7" s="26" t="s">
        <v>27</v>
      </c>
      <c r="Y7" s="14"/>
      <c r="Z7" s="14"/>
      <c r="AA7" s="14"/>
      <c r="AB7" s="14"/>
      <c r="AC7" s="14"/>
      <c r="AD7" s="14"/>
      <c r="AE7" s="14"/>
    </row>
    <row r="8" spans="1:40" s="27" customFormat="1" ht="39.75" customHeight="1" thickBot="1">
      <c r="A8" s="48" t="s">
        <v>52</v>
      </c>
      <c r="B8" s="49" t="s">
        <v>47</v>
      </c>
      <c r="C8" s="63" t="s">
        <v>58</v>
      </c>
      <c r="D8" s="49" t="s">
        <v>47</v>
      </c>
      <c r="E8" s="49" t="s">
        <v>47</v>
      </c>
      <c r="F8" s="63" t="s">
        <v>58</v>
      </c>
      <c r="G8" s="63" t="s">
        <v>58</v>
      </c>
      <c r="H8" s="63" t="s">
        <v>58</v>
      </c>
      <c r="I8" s="49" t="s">
        <v>47</v>
      </c>
      <c r="J8" s="49" t="s">
        <v>47</v>
      </c>
      <c r="K8" s="49" t="s">
        <v>47</v>
      </c>
      <c r="L8" s="63" t="s">
        <v>58</v>
      </c>
      <c r="M8" s="63" t="s">
        <v>58</v>
      </c>
      <c r="N8" s="63" t="s">
        <v>58</v>
      </c>
      <c r="O8" s="63" t="s">
        <v>58</v>
      </c>
      <c r="P8" s="63" t="s">
        <v>58</v>
      </c>
      <c r="Q8" s="63" t="s">
        <v>58</v>
      </c>
      <c r="R8" s="63" t="s">
        <v>58</v>
      </c>
      <c r="S8" s="120" t="s">
        <v>60</v>
      </c>
      <c r="T8" s="63" t="s">
        <v>88</v>
      </c>
      <c r="U8" s="121" t="s">
        <v>60</v>
      </c>
      <c r="V8" s="122" t="s">
        <v>79</v>
      </c>
      <c r="W8" s="26" t="s">
        <v>28</v>
      </c>
      <c r="X8" s="26" t="s">
        <v>29</v>
      </c>
      <c r="Y8" s="14"/>
      <c r="Z8" s="14"/>
      <c r="AA8" s="14"/>
      <c r="AB8" s="14"/>
      <c r="AC8" s="14"/>
      <c r="AD8" s="14"/>
      <c r="AE8" s="14"/>
    </row>
    <row r="9" spans="1:40" ht="30" customHeight="1">
      <c r="A9" s="166" t="s">
        <v>45</v>
      </c>
      <c r="B9" s="168" t="s">
        <v>48</v>
      </c>
      <c r="C9" s="169" t="s">
        <v>0</v>
      </c>
      <c r="D9" s="169" t="s">
        <v>49</v>
      </c>
      <c r="E9" s="171" t="s">
        <v>50</v>
      </c>
      <c r="F9" s="169" t="s">
        <v>5</v>
      </c>
      <c r="G9" s="182" t="s">
        <v>8</v>
      </c>
      <c r="H9" s="169" t="s">
        <v>13</v>
      </c>
      <c r="I9" s="182" t="s">
        <v>138</v>
      </c>
      <c r="J9" s="184" t="s">
        <v>61</v>
      </c>
      <c r="K9" s="184" t="s">
        <v>62</v>
      </c>
      <c r="L9" s="171" t="s">
        <v>91</v>
      </c>
      <c r="M9" s="185" t="s">
        <v>92</v>
      </c>
      <c r="N9" s="187" t="s">
        <v>93</v>
      </c>
      <c r="O9" s="93"/>
      <c r="P9" s="185" t="s">
        <v>94</v>
      </c>
      <c r="Q9" s="187" t="s">
        <v>95</v>
      </c>
      <c r="R9" s="93"/>
      <c r="S9" s="180" t="s">
        <v>80</v>
      </c>
      <c r="T9" s="184" t="s">
        <v>82</v>
      </c>
      <c r="U9" s="190" t="s">
        <v>4</v>
      </c>
      <c r="V9" s="192" t="s">
        <v>81</v>
      </c>
      <c r="W9" s="196" t="s">
        <v>30</v>
      </c>
      <c r="X9" s="196"/>
      <c r="Y9" s="197"/>
      <c r="Z9" s="189" t="s">
        <v>31</v>
      </c>
      <c r="AA9" s="189"/>
      <c r="AB9" s="189"/>
      <c r="AC9" s="189" t="s">
        <v>32</v>
      </c>
      <c r="AD9" s="189"/>
      <c r="AE9" s="189"/>
      <c r="AF9" s="189" t="s">
        <v>37</v>
      </c>
      <c r="AG9" s="189"/>
      <c r="AH9" s="189"/>
    </row>
    <row r="10" spans="1:40" ht="30" customHeight="1">
      <c r="A10" s="167"/>
      <c r="B10" s="168"/>
      <c r="C10" s="170"/>
      <c r="D10" s="170"/>
      <c r="E10" s="172"/>
      <c r="F10" s="170"/>
      <c r="G10" s="170"/>
      <c r="H10" s="170"/>
      <c r="I10" s="183"/>
      <c r="J10" s="172"/>
      <c r="K10" s="172"/>
      <c r="L10" s="172"/>
      <c r="M10" s="186"/>
      <c r="N10" s="188"/>
      <c r="O10" s="94" t="s">
        <v>9</v>
      </c>
      <c r="P10" s="186"/>
      <c r="Q10" s="188"/>
      <c r="R10" s="94" t="s">
        <v>9</v>
      </c>
      <c r="S10" s="181"/>
      <c r="T10" s="172"/>
      <c r="U10" s="191"/>
      <c r="V10" s="193"/>
      <c r="W10" s="123" t="s">
        <v>33</v>
      </c>
      <c r="X10" s="124" t="s">
        <v>26</v>
      </c>
      <c r="Y10" s="125" t="s">
        <v>4</v>
      </c>
      <c r="Z10" s="28" t="s">
        <v>34</v>
      </c>
      <c r="AA10" s="28" t="s">
        <v>35</v>
      </c>
      <c r="AB10" s="28" t="s">
        <v>36</v>
      </c>
      <c r="AC10" s="28" t="s">
        <v>39</v>
      </c>
      <c r="AD10" s="28" t="s">
        <v>35</v>
      </c>
      <c r="AE10" s="28" t="s">
        <v>36</v>
      </c>
      <c r="AF10" s="28" t="s">
        <v>38</v>
      </c>
      <c r="AG10" s="28" t="s">
        <v>35</v>
      </c>
      <c r="AH10" s="28" t="s">
        <v>36</v>
      </c>
    </row>
    <row r="11" spans="1:40" ht="25" customHeight="1">
      <c r="A11" s="50" t="s">
        <v>53</v>
      </c>
      <c r="B11" s="62" t="s">
        <v>124</v>
      </c>
      <c r="C11" s="51" t="s">
        <v>98</v>
      </c>
      <c r="D11" s="31" t="s">
        <v>131</v>
      </c>
      <c r="E11" s="31" t="s">
        <v>125</v>
      </c>
      <c r="F11" s="35" t="s">
        <v>99</v>
      </c>
      <c r="G11" s="35" t="s">
        <v>85</v>
      </c>
      <c r="H11" s="35" t="s">
        <v>14</v>
      </c>
      <c r="I11" s="31" t="str">
        <f t="shared" ref="I11:I75" si="0">IF(G11="","",G11&amp;"["&amp;H11&amp;"]")</f>
        <v>aaa■[都市ガス]</v>
      </c>
      <c r="J11" s="31" t="str">
        <f t="shared" ref="J11" si="1">IF(C11="","",C11)</f>
        <v>吸収冷凍機</v>
      </c>
      <c r="K11" s="31">
        <f>IF(J11="","",VLOOKUP(J11,※編集不可※選択項目!H:I,2,0))</f>
        <v>1.38</v>
      </c>
      <c r="L11" s="96">
        <v>1</v>
      </c>
      <c r="M11" s="52">
        <v>20</v>
      </c>
      <c r="N11" s="53">
        <v>20</v>
      </c>
      <c r="O11" s="53" t="s">
        <v>10</v>
      </c>
      <c r="P11" s="52">
        <v>20</v>
      </c>
      <c r="Q11" s="53">
        <v>20</v>
      </c>
      <c r="R11" s="53" t="s">
        <v>11</v>
      </c>
      <c r="S11" s="144">
        <v>4000</v>
      </c>
      <c r="T11" s="97" t="s">
        <v>102</v>
      </c>
      <c r="U11" s="59"/>
      <c r="V11" s="70"/>
      <c r="W11" s="127"/>
      <c r="X11" s="128"/>
      <c r="Y11" s="129"/>
      <c r="Z11" s="32" t="str">
        <f>C11&amp;D11&amp;E11&amp;G11&amp;I11&amp;J11&amp;K11&amp;L11&amp;H11&amp;M11&amp;N11&amp;O11&amp;P11&amp;Q11&amp;R11&amp;S11&amp;T11</f>
        <v>吸収冷凍機○○○株式会社マルマルマルaaa■aaa■[都市ガス]吸収冷凍機1.381都市ガス2020kW2020kW4000-FL（●●仕様）,-GK（〇〇タイプ）</v>
      </c>
      <c r="AA11" s="32">
        <f>IF(Z11="","",COUNTIF($Z$11:$Z$310,Z11))</f>
        <v>1</v>
      </c>
      <c r="AB11" s="32">
        <f>IF(Z11="","",IF(Z11=Z10,1,0))</f>
        <v>0</v>
      </c>
      <c r="AC11" s="32" t="str">
        <f t="shared" ref="AC11:AC74" si="2">C11&amp;E11&amp;I11</f>
        <v>吸収冷凍機マルマルマルaaa■[都市ガス]</v>
      </c>
      <c r="AD11" s="32">
        <f>IF(AC11="","",COUNTIF($AC$11:$AC$310,AC11))</f>
        <v>1</v>
      </c>
      <c r="AE11" s="32">
        <f>IF(AC11="","",IF(AC11=AC10,1,0))</f>
        <v>0</v>
      </c>
      <c r="AF11" s="32" t="str">
        <f t="shared" ref="AF11:AF74" si="3">IF(I11="","",I11)</f>
        <v>aaa■[都市ガス]</v>
      </c>
      <c r="AG11" s="32">
        <f>IF(AF11="","",COUNTIF($AF$11:$AF$310,AF11))</f>
        <v>1</v>
      </c>
      <c r="AH11" s="32">
        <f>IF(AF11="","",IF(AF11=AF10,1,0))</f>
        <v>0</v>
      </c>
      <c r="AJ11" s="149" t="s">
        <v>83</v>
      </c>
      <c r="AK11" s="149" t="s">
        <v>84</v>
      </c>
      <c r="AL11" s="150"/>
      <c r="AM11" s="150" t="s">
        <v>76</v>
      </c>
      <c r="AN11" s="150" t="s">
        <v>77</v>
      </c>
    </row>
    <row r="12" spans="1:40" ht="25" customHeight="1">
      <c r="A12" s="34">
        <f t="shared" ref="A12:A75" si="4">ROW()-11</f>
        <v>1</v>
      </c>
      <c r="B12" s="54" t="str">
        <f>IF($C12="","","高効率空調")</f>
        <v/>
      </c>
      <c r="C12" s="29"/>
      <c r="D12" s="31" t="str">
        <f>IF($C$2="","",IF($B12&lt;&gt;"",$C$2,""))</f>
        <v/>
      </c>
      <c r="E12" s="31" t="str">
        <f>IF($F$2="","",IF($B12&lt;&gt;"",$F$2,""))</f>
        <v/>
      </c>
      <c r="F12" s="30"/>
      <c r="G12" s="30"/>
      <c r="H12" s="30"/>
      <c r="I12" s="31" t="str">
        <f t="shared" si="0"/>
        <v/>
      </c>
      <c r="J12" s="31" t="str">
        <f t="shared" ref="J12:J74" si="5">IF(C12="","",C12)</f>
        <v/>
      </c>
      <c r="K12" s="31" t="str">
        <f>IF(J12="","",VLOOKUP(J12,※編集不可※選択項目!H:I,2,0))</f>
        <v/>
      </c>
      <c r="L12" s="71"/>
      <c r="M12" s="72"/>
      <c r="N12" s="71"/>
      <c r="O12" s="30"/>
      <c r="P12" s="72"/>
      <c r="Q12" s="71"/>
      <c r="R12" s="30"/>
      <c r="S12" s="73"/>
      <c r="T12" s="30"/>
      <c r="U12" s="60"/>
      <c r="V12" s="70"/>
      <c r="W12" s="127"/>
      <c r="X12" s="128"/>
      <c r="Y12" s="129"/>
      <c r="Z12" s="32" t="str">
        <f t="shared" ref="Z12:Z75" si="6">C12&amp;D12&amp;E12&amp;G12&amp;I12&amp;J12&amp;K12&amp;L12&amp;H12&amp;M12&amp;N12&amp;O12&amp;P12&amp;Q12&amp;R12&amp;S12&amp;T12</f>
        <v/>
      </c>
      <c r="AA12" s="32" t="str">
        <f t="shared" ref="AA12:AA75" si="7">IF(Z12="","",COUNTIF($Z$11:$Z$310,Z12))</f>
        <v/>
      </c>
      <c r="AB12" s="32" t="str">
        <f t="shared" ref="AB12:AB75" si="8">IF(Z12="","",IF(Z12=Z11,1,0))</f>
        <v/>
      </c>
      <c r="AC12" s="32" t="str">
        <f t="shared" si="2"/>
        <v/>
      </c>
      <c r="AD12" s="32" t="str">
        <f t="shared" ref="AD12:AD75" si="9">IF(AC12="","",COUNTIF($AC$11:$AC$310,AC12))</f>
        <v/>
      </c>
      <c r="AE12" s="32" t="str">
        <f t="shared" ref="AE12:AE75" si="10">IF(AC12="","",IF(AC12=AC11,1,0))</f>
        <v/>
      </c>
      <c r="AF12" s="32" t="str">
        <f t="shared" si="3"/>
        <v/>
      </c>
      <c r="AG12" s="32" t="str">
        <f t="shared" ref="AG12:AG75" si="11">IF(AF12="","",COUNTIF($AF$11:$AF$310,AF12))</f>
        <v/>
      </c>
      <c r="AH12" s="32" t="str">
        <f t="shared" ref="AH12:AH75" si="12">IF(AF12="","",IF(AF12=AF11,1,0))</f>
        <v/>
      </c>
      <c r="AJ12" s="26">
        <f t="shared" ref="AJ12:AJ75" si="13">IF(AND(($B12&lt;&gt;""),(OR($C$2="",$F$2="",$G$3="",C12="",F12="",G12="",I12="",J12="",H12="",M12="",O12="",L12="",N12="",P12="",Q12="",R12=""))),1,0)</f>
        <v>0</v>
      </c>
      <c r="AK12" s="26">
        <f t="shared" ref="AK12:AK75" si="14">IF(AND($G12&lt;&gt;"",COUNTIF($G12,"*■*")&gt;0,$T12=""),1,0)</f>
        <v>0</v>
      </c>
      <c r="AL12" s="26" t="str">
        <f t="shared" ref="AL12:AL75" si="15">TEXT(I12,"G/標準")</f>
        <v/>
      </c>
      <c r="AM12" s="26">
        <f t="shared" ref="AM12:AM75" si="16">IF(AL12="",0,COUNTIF($AL$12:$AL$1048576,AL12))</f>
        <v>0</v>
      </c>
      <c r="AN12" s="26">
        <f t="shared" ref="AN12:AN75" si="17">IF(AND(K12&lt;&gt;"",L12&lt;&gt;"",$K12&gt;$L12),1,0)</f>
        <v>0</v>
      </c>
    </row>
    <row r="13" spans="1:40" ht="25" customHeight="1">
      <c r="A13" s="34">
        <f t="shared" si="4"/>
        <v>2</v>
      </c>
      <c r="B13" s="54" t="str">
        <f t="shared" ref="B13:B76" si="18">IF($C13="","","高効率空調")</f>
        <v/>
      </c>
      <c r="C13" s="29"/>
      <c r="D13" s="31" t="str">
        <f>IF($C$2="","",IF($B13&lt;&gt;"",$C$2,""))</f>
        <v/>
      </c>
      <c r="E13" s="31" t="str">
        <f t="shared" ref="E13:E76" si="19">IF($F$2="","",IF($B13&lt;&gt;"",$F$2,""))</f>
        <v/>
      </c>
      <c r="F13" s="30"/>
      <c r="G13" s="30"/>
      <c r="H13" s="30"/>
      <c r="I13" s="31" t="str">
        <f t="shared" si="0"/>
        <v/>
      </c>
      <c r="J13" s="31" t="str">
        <f t="shared" si="5"/>
        <v/>
      </c>
      <c r="K13" s="31" t="str">
        <f>IF(J13="","",VLOOKUP(J13,※編集不可※選択項目!H:I,2,0))</f>
        <v/>
      </c>
      <c r="L13" s="71"/>
      <c r="M13" s="72"/>
      <c r="N13" s="71"/>
      <c r="O13" s="30"/>
      <c r="P13" s="72"/>
      <c r="Q13" s="71"/>
      <c r="R13" s="30"/>
      <c r="S13" s="73"/>
      <c r="T13" s="30"/>
      <c r="U13" s="60"/>
      <c r="V13" s="70"/>
      <c r="W13" s="127"/>
      <c r="X13" s="128"/>
      <c r="Y13" s="129"/>
      <c r="Z13" s="32" t="str">
        <f t="shared" si="6"/>
        <v/>
      </c>
      <c r="AA13" s="32" t="str">
        <f t="shared" si="7"/>
        <v/>
      </c>
      <c r="AB13" s="32" t="str">
        <f t="shared" si="8"/>
        <v/>
      </c>
      <c r="AC13" s="32" t="str">
        <f t="shared" si="2"/>
        <v/>
      </c>
      <c r="AD13" s="32" t="str">
        <f t="shared" si="9"/>
        <v/>
      </c>
      <c r="AE13" s="32" t="str">
        <f t="shared" si="10"/>
        <v/>
      </c>
      <c r="AF13" s="32" t="str">
        <f t="shared" si="3"/>
        <v/>
      </c>
      <c r="AG13" s="32" t="str">
        <f t="shared" si="11"/>
        <v/>
      </c>
      <c r="AH13" s="32" t="str">
        <f t="shared" si="12"/>
        <v/>
      </c>
      <c r="AJ13" s="26">
        <f t="shared" si="13"/>
        <v>0</v>
      </c>
      <c r="AK13" s="26">
        <f t="shared" si="14"/>
        <v>0</v>
      </c>
      <c r="AL13" s="26" t="str">
        <f t="shared" si="15"/>
        <v/>
      </c>
      <c r="AM13" s="26">
        <f t="shared" si="16"/>
        <v>0</v>
      </c>
      <c r="AN13" s="26">
        <f t="shared" si="17"/>
        <v>0</v>
      </c>
    </row>
    <row r="14" spans="1:40" ht="25" customHeight="1">
      <c r="A14" s="34">
        <f t="shared" si="4"/>
        <v>3</v>
      </c>
      <c r="B14" s="54" t="str">
        <f t="shared" si="18"/>
        <v/>
      </c>
      <c r="C14" s="29"/>
      <c r="D14" s="31" t="str">
        <f t="shared" ref="D14:D76" si="20">IF($C$2="","",IF($B14&lt;&gt;"",$C$2,""))</f>
        <v/>
      </c>
      <c r="E14" s="31" t="str">
        <f t="shared" si="19"/>
        <v/>
      </c>
      <c r="F14" s="30"/>
      <c r="G14" s="30"/>
      <c r="H14" s="30"/>
      <c r="I14" s="31" t="str">
        <f t="shared" si="0"/>
        <v/>
      </c>
      <c r="J14" s="31" t="str">
        <f t="shared" si="5"/>
        <v/>
      </c>
      <c r="K14" s="31" t="str">
        <f>IF(J14="","",VLOOKUP(J14,※編集不可※選択項目!H:I,2,0))</f>
        <v/>
      </c>
      <c r="L14" s="71"/>
      <c r="M14" s="72"/>
      <c r="N14" s="71"/>
      <c r="O14" s="30"/>
      <c r="P14" s="72"/>
      <c r="Q14" s="71"/>
      <c r="R14" s="30"/>
      <c r="S14" s="73"/>
      <c r="T14" s="30"/>
      <c r="U14" s="60"/>
      <c r="V14" s="70"/>
      <c r="W14" s="127"/>
      <c r="X14" s="128"/>
      <c r="Y14" s="129"/>
      <c r="Z14" s="32" t="str">
        <f t="shared" si="6"/>
        <v/>
      </c>
      <c r="AA14" s="32" t="str">
        <f t="shared" si="7"/>
        <v/>
      </c>
      <c r="AB14" s="32" t="str">
        <f t="shared" si="8"/>
        <v/>
      </c>
      <c r="AC14" s="32" t="str">
        <f t="shared" si="2"/>
        <v/>
      </c>
      <c r="AD14" s="32" t="str">
        <f t="shared" si="9"/>
        <v/>
      </c>
      <c r="AE14" s="32" t="str">
        <f t="shared" si="10"/>
        <v/>
      </c>
      <c r="AF14" s="32" t="str">
        <f t="shared" si="3"/>
        <v/>
      </c>
      <c r="AG14" s="32" t="str">
        <f t="shared" si="11"/>
        <v/>
      </c>
      <c r="AH14" s="32" t="str">
        <f t="shared" si="12"/>
        <v/>
      </c>
      <c r="AJ14" s="26">
        <f t="shared" si="13"/>
        <v>0</v>
      </c>
      <c r="AK14" s="26">
        <f t="shared" si="14"/>
        <v>0</v>
      </c>
      <c r="AL14" s="26" t="str">
        <f t="shared" si="15"/>
        <v/>
      </c>
      <c r="AM14" s="26">
        <f t="shared" si="16"/>
        <v>0</v>
      </c>
      <c r="AN14" s="26">
        <f t="shared" si="17"/>
        <v>0</v>
      </c>
    </row>
    <row r="15" spans="1:40" ht="25" customHeight="1">
      <c r="A15" s="34">
        <f t="shared" si="4"/>
        <v>4</v>
      </c>
      <c r="B15" s="54" t="str">
        <f t="shared" si="18"/>
        <v/>
      </c>
      <c r="C15" s="29"/>
      <c r="D15" s="31" t="str">
        <f t="shared" si="20"/>
        <v/>
      </c>
      <c r="E15" s="31" t="str">
        <f t="shared" si="19"/>
        <v/>
      </c>
      <c r="F15" s="30"/>
      <c r="G15" s="30"/>
      <c r="H15" s="30"/>
      <c r="I15" s="31" t="str">
        <f t="shared" si="0"/>
        <v/>
      </c>
      <c r="J15" s="31" t="str">
        <f t="shared" si="5"/>
        <v/>
      </c>
      <c r="K15" s="31" t="str">
        <f>IF(J15="","",VLOOKUP(J15,※編集不可※選択項目!H:I,2,0))</f>
        <v/>
      </c>
      <c r="L15" s="71"/>
      <c r="M15" s="72"/>
      <c r="N15" s="71"/>
      <c r="O15" s="30"/>
      <c r="P15" s="72"/>
      <c r="Q15" s="71"/>
      <c r="R15" s="30"/>
      <c r="S15" s="73"/>
      <c r="T15" s="30"/>
      <c r="U15" s="60"/>
      <c r="V15" s="70"/>
      <c r="W15" s="127"/>
      <c r="X15" s="128"/>
      <c r="Y15" s="129"/>
      <c r="Z15" s="32" t="str">
        <f t="shared" si="6"/>
        <v/>
      </c>
      <c r="AA15" s="32" t="str">
        <f t="shared" si="7"/>
        <v/>
      </c>
      <c r="AB15" s="32" t="str">
        <f t="shared" si="8"/>
        <v/>
      </c>
      <c r="AC15" s="32" t="str">
        <f t="shared" si="2"/>
        <v/>
      </c>
      <c r="AD15" s="32" t="str">
        <f t="shared" si="9"/>
        <v/>
      </c>
      <c r="AE15" s="32" t="str">
        <f t="shared" si="10"/>
        <v/>
      </c>
      <c r="AF15" s="32" t="str">
        <f t="shared" si="3"/>
        <v/>
      </c>
      <c r="AG15" s="32" t="str">
        <f t="shared" si="11"/>
        <v/>
      </c>
      <c r="AH15" s="32" t="str">
        <f t="shared" si="12"/>
        <v/>
      </c>
      <c r="AJ15" s="26">
        <f t="shared" si="13"/>
        <v>0</v>
      </c>
      <c r="AK15" s="26">
        <f t="shared" si="14"/>
        <v>0</v>
      </c>
      <c r="AL15" s="26" t="str">
        <f t="shared" si="15"/>
        <v/>
      </c>
      <c r="AM15" s="26">
        <f t="shared" si="16"/>
        <v>0</v>
      </c>
      <c r="AN15" s="26">
        <f t="shared" si="17"/>
        <v>0</v>
      </c>
    </row>
    <row r="16" spans="1:40" ht="25" customHeight="1">
      <c r="A16" s="34">
        <f t="shared" si="4"/>
        <v>5</v>
      </c>
      <c r="B16" s="54" t="str">
        <f t="shared" si="18"/>
        <v/>
      </c>
      <c r="C16" s="29"/>
      <c r="D16" s="31" t="str">
        <f t="shared" si="20"/>
        <v/>
      </c>
      <c r="E16" s="31" t="str">
        <f t="shared" si="19"/>
        <v/>
      </c>
      <c r="F16" s="30"/>
      <c r="G16" s="30"/>
      <c r="H16" s="30"/>
      <c r="I16" s="31" t="str">
        <f t="shared" si="0"/>
        <v/>
      </c>
      <c r="J16" s="31" t="str">
        <f t="shared" si="5"/>
        <v/>
      </c>
      <c r="K16" s="31" t="str">
        <f>IF(J16="","",VLOOKUP(J16,※編集不可※選択項目!H:I,2,0))</f>
        <v/>
      </c>
      <c r="L16" s="71"/>
      <c r="M16" s="72"/>
      <c r="N16" s="71"/>
      <c r="O16" s="30"/>
      <c r="P16" s="72"/>
      <c r="Q16" s="71"/>
      <c r="R16" s="30"/>
      <c r="S16" s="73"/>
      <c r="T16" s="30"/>
      <c r="U16" s="60"/>
      <c r="V16" s="70"/>
      <c r="W16" s="127"/>
      <c r="X16" s="128"/>
      <c r="Y16" s="129"/>
      <c r="Z16" s="32" t="str">
        <f t="shared" si="6"/>
        <v/>
      </c>
      <c r="AA16" s="32" t="str">
        <f t="shared" si="7"/>
        <v/>
      </c>
      <c r="AB16" s="32" t="str">
        <f t="shared" si="8"/>
        <v/>
      </c>
      <c r="AC16" s="32" t="str">
        <f t="shared" si="2"/>
        <v/>
      </c>
      <c r="AD16" s="32" t="str">
        <f t="shared" si="9"/>
        <v/>
      </c>
      <c r="AE16" s="32" t="str">
        <f t="shared" si="10"/>
        <v/>
      </c>
      <c r="AF16" s="32" t="str">
        <f t="shared" si="3"/>
        <v/>
      </c>
      <c r="AG16" s="32" t="str">
        <f t="shared" si="11"/>
        <v/>
      </c>
      <c r="AH16" s="32" t="str">
        <f t="shared" si="12"/>
        <v/>
      </c>
      <c r="AJ16" s="26">
        <f t="shared" si="13"/>
        <v>0</v>
      </c>
      <c r="AK16" s="26">
        <f t="shared" si="14"/>
        <v>0</v>
      </c>
      <c r="AL16" s="26" t="str">
        <f t="shared" si="15"/>
        <v/>
      </c>
      <c r="AM16" s="26">
        <f t="shared" si="16"/>
        <v>0</v>
      </c>
      <c r="AN16" s="26">
        <f t="shared" si="17"/>
        <v>0</v>
      </c>
    </row>
    <row r="17" spans="1:40" ht="25" customHeight="1">
      <c r="A17" s="34">
        <f t="shared" si="4"/>
        <v>6</v>
      </c>
      <c r="B17" s="54" t="str">
        <f t="shared" si="18"/>
        <v/>
      </c>
      <c r="C17" s="29"/>
      <c r="D17" s="31" t="str">
        <f t="shared" si="20"/>
        <v/>
      </c>
      <c r="E17" s="31" t="str">
        <f t="shared" si="19"/>
        <v/>
      </c>
      <c r="F17" s="30"/>
      <c r="G17" s="30"/>
      <c r="H17" s="30"/>
      <c r="I17" s="31" t="str">
        <f t="shared" si="0"/>
        <v/>
      </c>
      <c r="J17" s="31" t="str">
        <f t="shared" si="5"/>
        <v/>
      </c>
      <c r="K17" s="31" t="str">
        <f>IF(J17="","",VLOOKUP(J17,※編集不可※選択項目!H:I,2,0))</f>
        <v/>
      </c>
      <c r="L17" s="71"/>
      <c r="M17" s="72"/>
      <c r="N17" s="71"/>
      <c r="O17" s="30"/>
      <c r="P17" s="72"/>
      <c r="Q17" s="71"/>
      <c r="R17" s="30"/>
      <c r="S17" s="73"/>
      <c r="T17" s="30"/>
      <c r="U17" s="60"/>
      <c r="V17" s="70"/>
      <c r="W17" s="127"/>
      <c r="X17" s="128"/>
      <c r="Y17" s="129"/>
      <c r="Z17" s="32" t="str">
        <f t="shared" si="6"/>
        <v/>
      </c>
      <c r="AA17" s="32" t="str">
        <f t="shared" si="7"/>
        <v/>
      </c>
      <c r="AB17" s="32" t="str">
        <f t="shared" si="8"/>
        <v/>
      </c>
      <c r="AC17" s="32" t="str">
        <f t="shared" si="2"/>
        <v/>
      </c>
      <c r="AD17" s="32" t="str">
        <f t="shared" si="9"/>
        <v/>
      </c>
      <c r="AE17" s="32" t="str">
        <f t="shared" si="10"/>
        <v/>
      </c>
      <c r="AF17" s="32" t="str">
        <f t="shared" si="3"/>
        <v/>
      </c>
      <c r="AG17" s="32" t="str">
        <f t="shared" si="11"/>
        <v/>
      </c>
      <c r="AH17" s="32" t="str">
        <f t="shared" si="12"/>
        <v/>
      </c>
      <c r="AJ17" s="26">
        <f t="shared" si="13"/>
        <v>0</v>
      </c>
      <c r="AK17" s="26">
        <f t="shared" si="14"/>
        <v>0</v>
      </c>
      <c r="AL17" s="26" t="str">
        <f t="shared" si="15"/>
        <v/>
      </c>
      <c r="AM17" s="26">
        <f t="shared" si="16"/>
        <v>0</v>
      </c>
      <c r="AN17" s="26">
        <f t="shared" si="17"/>
        <v>0</v>
      </c>
    </row>
    <row r="18" spans="1:40" ht="25" customHeight="1">
      <c r="A18" s="34">
        <f t="shared" si="4"/>
        <v>7</v>
      </c>
      <c r="B18" s="54" t="str">
        <f t="shared" si="18"/>
        <v/>
      </c>
      <c r="C18" s="29"/>
      <c r="D18" s="31" t="str">
        <f t="shared" si="20"/>
        <v/>
      </c>
      <c r="E18" s="31" t="str">
        <f t="shared" si="19"/>
        <v/>
      </c>
      <c r="F18" s="30"/>
      <c r="G18" s="30"/>
      <c r="H18" s="30"/>
      <c r="I18" s="31" t="str">
        <f t="shared" si="0"/>
        <v/>
      </c>
      <c r="J18" s="31" t="str">
        <f t="shared" si="5"/>
        <v/>
      </c>
      <c r="K18" s="31" t="str">
        <f>IF(J18="","",VLOOKUP(J18,※編集不可※選択項目!H:I,2,0))</f>
        <v/>
      </c>
      <c r="L18" s="71"/>
      <c r="M18" s="72"/>
      <c r="N18" s="71"/>
      <c r="O18" s="30"/>
      <c r="P18" s="72"/>
      <c r="Q18" s="71"/>
      <c r="R18" s="30"/>
      <c r="S18" s="73"/>
      <c r="T18" s="30"/>
      <c r="U18" s="60"/>
      <c r="V18" s="70"/>
      <c r="W18" s="127"/>
      <c r="X18" s="128"/>
      <c r="Y18" s="129"/>
      <c r="Z18" s="32" t="str">
        <f t="shared" si="6"/>
        <v/>
      </c>
      <c r="AA18" s="32" t="str">
        <f t="shared" si="7"/>
        <v/>
      </c>
      <c r="AB18" s="32" t="str">
        <f t="shared" si="8"/>
        <v/>
      </c>
      <c r="AC18" s="32" t="str">
        <f t="shared" si="2"/>
        <v/>
      </c>
      <c r="AD18" s="32" t="str">
        <f t="shared" si="9"/>
        <v/>
      </c>
      <c r="AE18" s="32" t="str">
        <f t="shared" si="10"/>
        <v/>
      </c>
      <c r="AF18" s="32" t="str">
        <f t="shared" si="3"/>
        <v/>
      </c>
      <c r="AG18" s="32" t="str">
        <f t="shared" si="11"/>
        <v/>
      </c>
      <c r="AH18" s="32" t="str">
        <f t="shared" si="12"/>
        <v/>
      </c>
      <c r="AJ18" s="26">
        <f t="shared" si="13"/>
        <v>0</v>
      </c>
      <c r="AK18" s="26">
        <f t="shared" si="14"/>
        <v>0</v>
      </c>
      <c r="AL18" s="26" t="str">
        <f t="shared" si="15"/>
        <v/>
      </c>
      <c r="AM18" s="26">
        <f t="shared" si="16"/>
        <v>0</v>
      </c>
      <c r="AN18" s="26">
        <f t="shared" si="17"/>
        <v>0</v>
      </c>
    </row>
    <row r="19" spans="1:40" ht="25" customHeight="1">
      <c r="A19" s="34">
        <f t="shared" si="4"/>
        <v>8</v>
      </c>
      <c r="B19" s="54" t="str">
        <f t="shared" si="18"/>
        <v/>
      </c>
      <c r="C19" s="29"/>
      <c r="D19" s="31" t="str">
        <f t="shared" si="20"/>
        <v/>
      </c>
      <c r="E19" s="31" t="str">
        <f t="shared" si="19"/>
        <v/>
      </c>
      <c r="F19" s="30"/>
      <c r="G19" s="30"/>
      <c r="H19" s="30"/>
      <c r="I19" s="31" t="str">
        <f t="shared" si="0"/>
        <v/>
      </c>
      <c r="J19" s="31" t="str">
        <f t="shared" si="5"/>
        <v/>
      </c>
      <c r="K19" s="31" t="str">
        <f>IF(J19="","",VLOOKUP(J19,※編集不可※選択項目!H:I,2,0))</f>
        <v/>
      </c>
      <c r="L19" s="71"/>
      <c r="M19" s="72"/>
      <c r="N19" s="71"/>
      <c r="O19" s="30"/>
      <c r="P19" s="72"/>
      <c r="Q19" s="71"/>
      <c r="R19" s="30"/>
      <c r="S19" s="73"/>
      <c r="T19" s="30"/>
      <c r="U19" s="60"/>
      <c r="V19" s="70"/>
      <c r="W19" s="127"/>
      <c r="X19" s="128"/>
      <c r="Y19" s="129"/>
      <c r="Z19" s="32" t="str">
        <f t="shared" si="6"/>
        <v/>
      </c>
      <c r="AA19" s="32" t="str">
        <f t="shared" si="7"/>
        <v/>
      </c>
      <c r="AB19" s="32" t="str">
        <f t="shared" si="8"/>
        <v/>
      </c>
      <c r="AC19" s="32" t="str">
        <f t="shared" si="2"/>
        <v/>
      </c>
      <c r="AD19" s="32" t="str">
        <f t="shared" si="9"/>
        <v/>
      </c>
      <c r="AE19" s="32" t="str">
        <f t="shared" si="10"/>
        <v/>
      </c>
      <c r="AF19" s="32" t="str">
        <f t="shared" si="3"/>
        <v/>
      </c>
      <c r="AG19" s="32" t="str">
        <f t="shared" si="11"/>
        <v/>
      </c>
      <c r="AH19" s="32" t="str">
        <f t="shared" si="12"/>
        <v/>
      </c>
      <c r="AJ19" s="26">
        <f t="shared" si="13"/>
        <v>0</v>
      </c>
      <c r="AK19" s="26">
        <f t="shared" si="14"/>
        <v>0</v>
      </c>
      <c r="AL19" s="26" t="str">
        <f t="shared" si="15"/>
        <v/>
      </c>
      <c r="AM19" s="26">
        <f t="shared" si="16"/>
        <v>0</v>
      </c>
      <c r="AN19" s="26">
        <f t="shared" si="17"/>
        <v>0</v>
      </c>
    </row>
    <row r="20" spans="1:40" ht="25" customHeight="1">
      <c r="A20" s="34">
        <f t="shared" si="4"/>
        <v>9</v>
      </c>
      <c r="B20" s="54" t="str">
        <f t="shared" si="18"/>
        <v/>
      </c>
      <c r="C20" s="29"/>
      <c r="D20" s="31" t="str">
        <f t="shared" si="20"/>
        <v/>
      </c>
      <c r="E20" s="31" t="str">
        <f t="shared" si="19"/>
        <v/>
      </c>
      <c r="F20" s="30"/>
      <c r="G20" s="30"/>
      <c r="H20" s="30"/>
      <c r="I20" s="31" t="str">
        <f t="shared" si="0"/>
        <v/>
      </c>
      <c r="J20" s="31" t="str">
        <f t="shared" si="5"/>
        <v/>
      </c>
      <c r="K20" s="31" t="str">
        <f>IF(J20="","",VLOOKUP(J20,※編集不可※選択項目!H:I,2,0))</f>
        <v/>
      </c>
      <c r="L20" s="71"/>
      <c r="M20" s="72"/>
      <c r="N20" s="71"/>
      <c r="O20" s="30"/>
      <c r="P20" s="72"/>
      <c r="Q20" s="71"/>
      <c r="R20" s="30"/>
      <c r="S20" s="73"/>
      <c r="T20" s="30"/>
      <c r="U20" s="60"/>
      <c r="V20" s="70"/>
      <c r="W20" s="127"/>
      <c r="X20" s="128"/>
      <c r="Y20" s="129"/>
      <c r="Z20" s="32" t="str">
        <f t="shared" si="6"/>
        <v/>
      </c>
      <c r="AA20" s="32" t="str">
        <f t="shared" si="7"/>
        <v/>
      </c>
      <c r="AB20" s="32" t="str">
        <f t="shared" si="8"/>
        <v/>
      </c>
      <c r="AC20" s="32" t="str">
        <f t="shared" si="2"/>
        <v/>
      </c>
      <c r="AD20" s="32" t="str">
        <f t="shared" si="9"/>
        <v/>
      </c>
      <c r="AE20" s="32" t="str">
        <f t="shared" si="10"/>
        <v/>
      </c>
      <c r="AF20" s="32" t="str">
        <f t="shared" si="3"/>
        <v/>
      </c>
      <c r="AG20" s="32" t="str">
        <f t="shared" si="11"/>
        <v/>
      </c>
      <c r="AH20" s="32" t="str">
        <f t="shared" si="12"/>
        <v/>
      </c>
      <c r="AJ20" s="26">
        <f t="shared" si="13"/>
        <v>0</v>
      </c>
      <c r="AK20" s="26">
        <f t="shared" si="14"/>
        <v>0</v>
      </c>
      <c r="AL20" s="26" t="str">
        <f t="shared" si="15"/>
        <v/>
      </c>
      <c r="AM20" s="26">
        <f t="shared" si="16"/>
        <v>0</v>
      </c>
      <c r="AN20" s="26">
        <f t="shared" si="17"/>
        <v>0</v>
      </c>
    </row>
    <row r="21" spans="1:40" ht="25" customHeight="1">
      <c r="A21" s="34">
        <f t="shared" si="4"/>
        <v>10</v>
      </c>
      <c r="B21" s="54" t="str">
        <f t="shared" si="18"/>
        <v/>
      </c>
      <c r="C21" s="29"/>
      <c r="D21" s="31" t="str">
        <f t="shared" si="20"/>
        <v/>
      </c>
      <c r="E21" s="31" t="str">
        <f t="shared" si="19"/>
        <v/>
      </c>
      <c r="F21" s="30"/>
      <c r="G21" s="30"/>
      <c r="H21" s="30"/>
      <c r="I21" s="31" t="str">
        <f t="shared" si="0"/>
        <v/>
      </c>
      <c r="J21" s="31" t="str">
        <f t="shared" si="5"/>
        <v/>
      </c>
      <c r="K21" s="31" t="str">
        <f>IF(J21="","",VLOOKUP(J21,※編集不可※選択項目!H:I,2,0))</f>
        <v/>
      </c>
      <c r="L21" s="71"/>
      <c r="M21" s="72"/>
      <c r="N21" s="71"/>
      <c r="O21" s="30"/>
      <c r="P21" s="72"/>
      <c r="Q21" s="71"/>
      <c r="R21" s="30"/>
      <c r="S21" s="73"/>
      <c r="T21" s="30"/>
      <c r="U21" s="60"/>
      <c r="V21" s="70"/>
      <c r="W21" s="127"/>
      <c r="X21" s="128"/>
      <c r="Y21" s="129"/>
      <c r="Z21" s="32" t="str">
        <f t="shared" si="6"/>
        <v/>
      </c>
      <c r="AA21" s="32" t="str">
        <f t="shared" si="7"/>
        <v/>
      </c>
      <c r="AB21" s="32" t="str">
        <f t="shared" si="8"/>
        <v/>
      </c>
      <c r="AC21" s="32" t="str">
        <f t="shared" si="2"/>
        <v/>
      </c>
      <c r="AD21" s="32" t="str">
        <f t="shared" si="9"/>
        <v/>
      </c>
      <c r="AE21" s="32" t="str">
        <f t="shared" si="10"/>
        <v/>
      </c>
      <c r="AF21" s="32" t="str">
        <f t="shared" si="3"/>
        <v/>
      </c>
      <c r="AG21" s="32" t="str">
        <f t="shared" si="11"/>
        <v/>
      </c>
      <c r="AH21" s="32" t="str">
        <f t="shared" si="12"/>
        <v/>
      </c>
      <c r="AJ21" s="26">
        <f t="shared" si="13"/>
        <v>0</v>
      </c>
      <c r="AK21" s="26">
        <f t="shared" si="14"/>
        <v>0</v>
      </c>
      <c r="AL21" s="26" t="str">
        <f t="shared" si="15"/>
        <v/>
      </c>
      <c r="AM21" s="26">
        <f t="shared" si="16"/>
        <v>0</v>
      </c>
      <c r="AN21" s="26">
        <f t="shared" si="17"/>
        <v>0</v>
      </c>
    </row>
    <row r="22" spans="1:40" ht="25" customHeight="1">
      <c r="A22" s="34">
        <f t="shared" si="4"/>
        <v>11</v>
      </c>
      <c r="B22" s="54" t="str">
        <f t="shared" si="18"/>
        <v/>
      </c>
      <c r="C22" s="29"/>
      <c r="D22" s="31" t="str">
        <f t="shared" si="20"/>
        <v/>
      </c>
      <c r="E22" s="31" t="str">
        <f t="shared" si="19"/>
        <v/>
      </c>
      <c r="F22" s="30"/>
      <c r="G22" s="30"/>
      <c r="H22" s="30"/>
      <c r="I22" s="31" t="str">
        <f t="shared" si="0"/>
        <v/>
      </c>
      <c r="J22" s="31" t="str">
        <f t="shared" si="5"/>
        <v/>
      </c>
      <c r="K22" s="31" t="str">
        <f>IF(J22="","",VLOOKUP(J22,※編集不可※選択項目!H:I,2,0))</f>
        <v/>
      </c>
      <c r="L22" s="71"/>
      <c r="M22" s="72"/>
      <c r="N22" s="71"/>
      <c r="O22" s="30"/>
      <c r="P22" s="72"/>
      <c r="Q22" s="71"/>
      <c r="R22" s="30"/>
      <c r="S22" s="73"/>
      <c r="T22" s="30"/>
      <c r="U22" s="60"/>
      <c r="V22" s="70"/>
      <c r="W22" s="127"/>
      <c r="X22" s="128"/>
      <c r="Y22" s="129"/>
      <c r="Z22" s="32" t="str">
        <f t="shared" si="6"/>
        <v/>
      </c>
      <c r="AA22" s="32" t="str">
        <f t="shared" si="7"/>
        <v/>
      </c>
      <c r="AB22" s="32" t="str">
        <f t="shared" si="8"/>
        <v/>
      </c>
      <c r="AC22" s="32" t="str">
        <f t="shared" si="2"/>
        <v/>
      </c>
      <c r="AD22" s="32" t="str">
        <f t="shared" si="9"/>
        <v/>
      </c>
      <c r="AE22" s="32" t="str">
        <f t="shared" si="10"/>
        <v/>
      </c>
      <c r="AF22" s="32" t="str">
        <f t="shared" si="3"/>
        <v/>
      </c>
      <c r="AG22" s="32" t="str">
        <f t="shared" si="11"/>
        <v/>
      </c>
      <c r="AH22" s="32" t="str">
        <f t="shared" si="12"/>
        <v/>
      </c>
      <c r="AJ22" s="26">
        <f t="shared" si="13"/>
        <v>0</v>
      </c>
      <c r="AK22" s="26">
        <f t="shared" si="14"/>
        <v>0</v>
      </c>
      <c r="AL22" s="26" t="str">
        <f t="shared" si="15"/>
        <v/>
      </c>
      <c r="AM22" s="26">
        <f t="shared" si="16"/>
        <v>0</v>
      </c>
      <c r="AN22" s="26">
        <f t="shared" si="17"/>
        <v>0</v>
      </c>
    </row>
    <row r="23" spans="1:40" ht="25" customHeight="1">
      <c r="A23" s="34">
        <f t="shared" si="4"/>
        <v>12</v>
      </c>
      <c r="B23" s="54" t="str">
        <f t="shared" si="18"/>
        <v/>
      </c>
      <c r="C23" s="29"/>
      <c r="D23" s="31" t="str">
        <f t="shared" si="20"/>
        <v/>
      </c>
      <c r="E23" s="31" t="str">
        <f t="shared" si="19"/>
        <v/>
      </c>
      <c r="F23" s="30"/>
      <c r="G23" s="30"/>
      <c r="H23" s="30"/>
      <c r="I23" s="31" t="str">
        <f t="shared" si="0"/>
        <v/>
      </c>
      <c r="J23" s="31" t="str">
        <f t="shared" si="5"/>
        <v/>
      </c>
      <c r="K23" s="31" t="str">
        <f>IF(J23="","",VLOOKUP(J23,※編集不可※選択項目!H:I,2,0))</f>
        <v/>
      </c>
      <c r="L23" s="71"/>
      <c r="M23" s="72"/>
      <c r="N23" s="71"/>
      <c r="O23" s="30"/>
      <c r="P23" s="72"/>
      <c r="Q23" s="71"/>
      <c r="R23" s="30"/>
      <c r="S23" s="73"/>
      <c r="T23" s="30"/>
      <c r="U23" s="60"/>
      <c r="V23" s="70"/>
      <c r="W23" s="127"/>
      <c r="X23" s="128"/>
      <c r="Y23" s="129"/>
      <c r="Z23" s="32" t="str">
        <f t="shared" si="6"/>
        <v/>
      </c>
      <c r="AA23" s="32" t="str">
        <f t="shared" si="7"/>
        <v/>
      </c>
      <c r="AB23" s="32" t="str">
        <f t="shared" si="8"/>
        <v/>
      </c>
      <c r="AC23" s="32" t="str">
        <f t="shared" si="2"/>
        <v/>
      </c>
      <c r="AD23" s="32" t="str">
        <f t="shared" si="9"/>
        <v/>
      </c>
      <c r="AE23" s="32" t="str">
        <f t="shared" si="10"/>
        <v/>
      </c>
      <c r="AF23" s="32" t="str">
        <f t="shared" si="3"/>
        <v/>
      </c>
      <c r="AG23" s="32" t="str">
        <f t="shared" si="11"/>
        <v/>
      </c>
      <c r="AH23" s="32" t="str">
        <f t="shared" si="12"/>
        <v/>
      </c>
      <c r="AJ23" s="26">
        <f t="shared" si="13"/>
        <v>0</v>
      </c>
      <c r="AK23" s="26">
        <f t="shared" si="14"/>
        <v>0</v>
      </c>
      <c r="AL23" s="26" t="str">
        <f t="shared" si="15"/>
        <v/>
      </c>
      <c r="AM23" s="26">
        <f t="shared" si="16"/>
        <v>0</v>
      </c>
      <c r="AN23" s="26">
        <f t="shared" si="17"/>
        <v>0</v>
      </c>
    </row>
    <row r="24" spans="1:40" ht="25" customHeight="1">
      <c r="A24" s="34">
        <f t="shared" si="4"/>
        <v>13</v>
      </c>
      <c r="B24" s="54" t="str">
        <f t="shared" si="18"/>
        <v/>
      </c>
      <c r="C24" s="29"/>
      <c r="D24" s="31" t="str">
        <f t="shared" si="20"/>
        <v/>
      </c>
      <c r="E24" s="31" t="str">
        <f t="shared" si="19"/>
        <v/>
      </c>
      <c r="F24" s="30"/>
      <c r="G24" s="30"/>
      <c r="H24" s="30"/>
      <c r="I24" s="31" t="str">
        <f t="shared" si="0"/>
        <v/>
      </c>
      <c r="J24" s="31" t="str">
        <f t="shared" si="5"/>
        <v/>
      </c>
      <c r="K24" s="31" t="str">
        <f>IF(J24="","",VLOOKUP(J24,※編集不可※選択項目!H:I,2,0))</f>
        <v/>
      </c>
      <c r="L24" s="71"/>
      <c r="M24" s="72"/>
      <c r="N24" s="71"/>
      <c r="O24" s="30"/>
      <c r="P24" s="72"/>
      <c r="Q24" s="71"/>
      <c r="R24" s="30"/>
      <c r="S24" s="73"/>
      <c r="T24" s="30"/>
      <c r="U24" s="60"/>
      <c r="V24" s="70"/>
      <c r="W24" s="127"/>
      <c r="X24" s="128"/>
      <c r="Y24" s="129"/>
      <c r="Z24" s="32" t="str">
        <f t="shared" si="6"/>
        <v/>
      </c>
      <c r="AA24" s="32" t="str">
        <f t="shared" si="7"/>
        <v/>
      </c>
      <c r="AB24" s="32" t="str">
        <f t="shared" si="8"/>
        <v/>
      </c>
      <c r="AC24" s="32" t="str">
        <f t="shared" si="2"/>
        <v/>
      </c>
      <c r="AD24" s="32" t="str">
        <f t="shared" si="9"/>
        <v/>
      </c>
      <c r="AE24" s="32" t="str">
        <f t="shared" si="10"/>
        <v/>
      </c>
      <c r="AF24" s="32" t="str">
        <f t="shared" si="3"/>
        <v/>
      </c>
      <c r="AG24" s="32" t="str">
        <f t="shared" si="11"/>
        <v/>
      </c>
      <c r="AH24" s="32" t="str">
        <f t="shared" si="12"/>
        <v/>
      </c>
      <c r="AJ24" s="26">
        <f t="shared" si="13"/>
        <v>0</v>
      </c>
      <c r="AK24" s="26">
        <f t="shared" si="14"/>
        <v>0</v>
      </c>
      <c r="AL24" s="26" t="str">
        <f t="shared" si="15"/>
        <v/>
      </c>
      <c r="AM24" s="26">
        <f t="shared" si="16"/>
        <v>0</v>
      </c>
      <c r="AN24" s="26">
        <f t="shared" si="17"/>
        <v>0</v>
      </c>
    </row>
    <row r="25" spans="1:40" ht="25" customHeight="1">
      <c r="A25" s="34">
        <f t="shared" si="4"/>
        <v>14</v>
      </c>
      <c r="B25" s="54" t="str">
        <f t="shared" si="18"/>
        <v/>
      </c>
      <c r="C25" s="29"/>
      <c r="D25" s="31" t="str">
        <f t="shared" si="20"/>
        <v/>
      </c>
      <c r="E25" s="31" t="str">
        <f t="shared" si="19"/>
        <v/>
      </c>
      <c r="F25" s="30"/>
      <c r="G25" s="30"/>
      <c r="H25" s="30"/>
      <c r="I25" s="31" t="str">
        <f t="shared" si="0"/>
        <v/>
      </c>
      <c r="J25" s="31" t="str">
        <f t="shared" si="5"/>
        <v/>
      </c>
      <c r="K25" s="31" t="str">
        <f>IF(J25="","",VLOOKUP(J25,※編集不可※選択項目!H:I,2,0))</f>
        <v/>
      </c>
      <c r="L25" s="71"/>
      <c r="M25" s="72"/>
      <c r="N25" s="71"/>
      <c r="O25" s="30"/>
      <c r="P25" s="72"/>
      <c r="Q25" s="71"/>
      <c r="R25" s="30"/>
      <c r="S25" s="73"/>
      <c r="T25" s="30"/>
      <c r="U25" s="60"/>
      <c r="V25" s="70"/>
      <c r="W25" s="127"/>
      <c r="X25" s="128"/>
      <c r="Y25" s="129"/>
      <c r="Z25" s="32" t="str">
        <f t="shared" si="6"/>
        <v/>
      </c>
      <c r="AA25" s="32" t="str">
        <f t="shared" si="7"/>
        <v/>
      </c>
      <c r="AB25" s="32" t="str">
        <f t="shared" si="8"/>
        <v/>
      </c>
      <c r="AC25" s="32" t="str">
        <f t="shared" si="2"/>
        <v/>
      </c>
      <c r="AD25" s="32" t="str">
        <f t="shared" si="9"/>
        <v/>
      </c>
      <c r="AE25" s="32" t="str">
        <f t="shared" si="10"/>
        <v/>
      </c>
      <c r="AF25" s="32" t="str">
        <f t="shared" si="3"/>
        <v/>
      </c>
      <c r="AG25" s="32" t="str">
        <f t="shared" si="11"/>
        <v/>
      </c>
      <c r="AH25" s="32" t="str">
        <f t="shared" si="12"/>
        <v/>
      </c>
      <c r="AJ25" s="26">
        <f t="shared" si="13"/>
        <v>0</v>
      </c>
      <c r="AK25" s="26">
        <f t="shared" si="14"/>
        <v>0</v>
      </c>
      <c r="AL25" s="26" t="str">
        <f t="shared" si="15"/>
        <v/>
      </c>
      <c r="AM25" s="26">
        <f t="shared" si="16"/>
        <v>0</v>
      </c>
      <c r="AN25" s="26">
        <f t="shared" si="17"/>
        <v>0</v>
      </c>
    </row>
    <row r="26" spans="1:40" ht="25" customHeight="1">
      <c r="A26" s="34">
        <f t="shared" si="4"/>
        <v>15</v>
      </c>
      <c r="B26" s="54" t="str">
        <f t="shared" si="18"/>
        <v/>
      </c>
      <c r="C26" s="29"/>
      <c r="D26" s="31" t="str">
        <f t="shared" si="20"/>
        <v/>
      </c>
      <c r="E26" s="31" t="str">
        <f t="shared" si="19"/>
        <v/>
      </c>
      <c r="F26" s="30"/>
      <c r="G26" s="30"/>
      <c r="H26" s="30"/>
      <c r="I26" s="31" t="str">
        <f t="shared" si="0"/>
        <v/>
      </c>
      <c r="J26" s="31" t="str">
        <f t="shared" si="5"/>
        <v/>
      </c>
      <c r="K26" s="31" t="str">
        <f>IF(J26="","",VLOOKUP(J26,※編集不可※選択項目!H:I,2,0))</f>
        <v/>
      </c>
      <c r="L26" s="71"/>
      <c r="M26" s="72"/>
      <c r="N26" s="71"/>
      <c r="O26" s="30"/>
      <c r="P26" s="72"/>
      <c r="Q26" s="71"/>
      <c r="R26" s="30"/>
      <c r="S26" s="73"/>
      <c r="T26" s="30"/>
      <c r="U26" s="60"/>
      <c r="V26" s="70"/>
      <c r="W26" s="127"/>
      <c r="X26" s="128"/>
      <c r="Y26" s="129"/>
      <c r="Z26" s="32" t="str">
        <f t="shared" si="6"/>
        <v/>
      </c>
      <c r="AA26" s="32" t="str">
        <f t="shared" si="7"/>
        <v/>
      </c>
      <c r="AB26" s="32" t="str">
        <f t="shared" si="8"/>
        <v/>
      </c>
      <c r="AC26" s="32" t="str">
        <f t="shared" si="2"/>
        <v/>
      </c>
      <c r="AD26" s="32" t="str">
        <f t="shared" si="9"/>
        <v/>
      </c>
      <c r="AE26" s="32" t="str">
        <f t="shared" si="10"/>
        <v/>
      </c>
      <c r="AF26" s="32" t="str">
        <f t="shared" si="3"/>
        <v/>
      </c>
      <c r="AG26" s="32" t="str">
        <f t="shared" si="11"/>
        <v/>
      </c>
      <c r="AH26" s="32" t="str">
        <f t="shared" si="12"/>
        <v/>
      </c>
      <c r="AJ26" s="26">
        <f t="shared" si="13"/>
        <v>0</v>
      </c>
      <c r="AK26" s="26">
        <f t="shared" si="14"/>
        <v>0</v>
      </c>
      <c r="AL26" s="26" t="str">
        <f t="shared" si="15"/>
        <v/>
      </c>
      <c r="AM26" s="26">
        <f t="shared" si="16"/>
        <v>0</v>
      </c>
      <c r="AN26" s="26">
        <f t="shared" si="17"/>
        <v>0</v>
      </c>
    </row>
    <row r="27" spans="1:40" ht="25" customHeight="1">
      <c r="A27" s="34">
        <f t="shared" si="4"/>
        <v>16</v>
      </c>
      <c r="B27" s="54" t="str">
        <f t="shared" si="18"/>
        <v/>
      </c>
      <c r="C27" s="29"/>
      <c r="D27" s="31" t="str">
        <f t="shared" si="20"/>
        <v/>
      </c>
      <c r="E27" s="31" t="str">
        <f t="shared" si="19"/>
        <v/>
      </c>
      <c r="F27" s="30"/>
      <c r="G27" s="30"/>
      <c r="H27" s="30"/>
      <c r="I27" s="31" t="str">
        <f t="shared" si="0"/>
        <v/>
      </c>
      <c r="J27" s="31" t="str">
        <f t="shared" si="5"/>
        <v/>
      </c>
      <c r="K27" s="31" t="str">
        <f>IF(J27="","",VLOOKUP(J27,※編集不可※選択項目!H:I,2,0))</f>
        <v/>
      </c>
      <c r="L27" s="71"/>
      <c r="M27" s="72"/>
      <c r="N27" s="71"/>
      <c r="O27" s="30"/>
      <c r="P27" s="72"/>
      <c r="Q27" s="71"/>
      <c r="R27" s="30"/>
      <c r="S27" s="73"/>
      <c r="T27" s="30"/>
      <c r="U27" s="60"/>
      <c r="V27" s="70"/>
      <c r="W27" s="127"/>
      <c r="X27" s="128"/>
      <c r="Y27" s="129"/>
      <c r="Z27" s="32" t="str">
        <f t="shared" si="6"/>
        <v/>
      </c>
      <c r="AA27" s="32" t="str">
        <f t="shared" si="7"/>
        <v/>
      </c>
      <c r="AB27" s="32" t="str">
        <f t="shared" si="8"/>
        <v/>
      </c>
      <c r="AC27" s="32" t="str">
        <f t="shared" si="2"/>
        <v/>
      </c>
      <c r="AD27" s="32" t="str">
        <f t="shared" si="9"/>
        <v/>
      </c>
      <c r="AE27" s="32" t="str">
        <f t="shared" si="10"/>
        <v/>
      </c>
      <c r="AF27" s="32" t="str">
        <f t="shared" si="3"/>
        <v/>
      </c>
      <c r="AG27" s="32" t="str">
        <f t="shared" si="11"/>
        <v/>
      </c>
      <c r="AH27" s="32" t="str">
        <f t="shared" si="12"/>
        <v/>
      </c>
      <c r="AJ27" s="26">
        <f t="shared" si="13"/>
        <v>0</v>
      </c>
      <c r="AK27" s="26">
        <f t="shared" si="14"/>
        <v>0</v>
      </c>
      <c r="AL27" s="26" t="str">
        <f t="shared" si="15"/>
        <v/>
      </c>
      <c r="AM27" s="26">
        <f t="shared" si="16"/>
        <v>0</v>
      </c>
      <c r="AN27" s="26">
        <f t="shared" si="17"/>
        <v>0</v>
      </c>
    </row>
    <row r="28" spans="1:40" ht="25" customHeight="1">
      <c r="A28" s="34">
        <f t="shared" si="4"/>
        <v>17</v>
      </c>
      <c r="B28" s="54" t="str">
        <f t="shared" si="18"/>
        <v/>
      </c>
      <c r="C28" s="29"/>
      <c r="D28" s="31" t="str">
        <f t="shared" si="20"/>
        <v/>
      </c>
      <c r="E28" s="31" t="str">
        <f t="shared" si="19"/>
        <v/>
      </c>
      <c r="F28" s="30"/>
      <c r="G28" s="30"/>
      <c r="H28" s="30"/>
      <c r="I28" s="31" t="str">
        <f t="shared" si="0"/>
        <v/>
      </c>
      <c r="J28" s="31" t="str">
        <f t="shared" si="5"/>
        <v/>
      </c>
      <c r="K28" s="31" t="str">
        <f>IF(J28="","",VLOOKUP(J28,※編集不可※選択項目!H:I,2,0))</f>
        <v/>
      </c>
      <c r="L28" s="71"/>
      <c r="M28" s="72"/>
      <c r="N28" s="71"/>
      <c r="O28" s="30"/>
      <c r="P28" s="72"/>
      <c r="Q28" s="71"/>
      <c r="R28" s="30"/>
      <c r="S28" s="73"/>
      <c r="T28" s="30"/>
      <c r="U28" s="60"/>
      <c r="V28" s="70"/>
      <c r="W28" s="127"/>
      <c r="X28" s="128"/>
      <c r="Y28" s="129"/>
      <c r="Z28" s="32" t="str">
        <f t="shared" si="6"/>
        <v/>
      </c>
      <c r="AA28" s="32" t="str">
        <f t="shared" si="7"/>
        <v/>
      </c>
      <c r="AB28" s="32" t="str">
        <f t="shared" si="8"/>
        <v/>
      </c>
      <c r="AC28" s="32" t="str">
        <f t="shared" si="2"/>
        <v/>
      </c>
      <c r="AD28" s="32" t="str">
        <f t="shared" si="9"/>
        <v/>
      </c>
      <c r="AE28" s="32" t="str">
        <f t="shared" si="10"/>
        <v/>
      </c>
      <c r="AF28" s="32" t="str">
        <f t="shared" si="3"/>
        <v/>
      </c>
      <c r="AG28" s="32" t="str">
        <f t="shared" si="11"/>
        <v/>
      </c>
      <c r="AH28" s="32" t="str">
        <f t="shared" si="12"/>
        <v/>
      </c>
      <c r="AJ28" s="26">
        <f t="shared" si="13"/>
        <v>0</v>
      </c>
      <c r="AK28" s="26">
        <f t="shared" si="14"/>
        <v>0</v>
      </c>
      <c r="AL28" s="26" t="str">
        <f t="shared" si="15"/>
        <v/>
      </c>
      <c r="AM28" s="26">
        <f t="shared" si="16"/>
        <v>0</v>
      </c>
      <c r="AN28" s="26">
        <f t="shared" si="17"/>
        <v>0</v>
      </c>
    </row>
    <row r="29" spans="1:40" ht="25" customHeight="1">
      <c r="A29" s="34">
        <f t="shared" si="4"/>
        <v>18</v>
      </c>
      <c r="B29" s="54" t="str">
        <f t="shared" si="18"/>
        <v/>
      </c>
      <c r="C29" s="29"/>
      <c r="D29" s="31" t="str">
        <f t="shared" si="20"/>
        <v/>
      </c>
      <c r="E29" s="31" t="str">
        <f t="shared" si="19"/>
        <v/>
      </c>
      <c r="F29" s="30"/>
      <c r="G29" s="30"/>
      <c r="H29" s="30"/>
      <c r="I29" s="31" t="str">
        <f t="shared" si="0"/>
        <v/>
      </c>
      <c r="J29" s="31" t="str">
        <f t="shared" si="5"/>
        <v/>
      </c>
      <c r="K29" s="31" t="str">
        <f>IF(J29="","",VLOOKUP(J29,※編集不可※選択項目!H:I,2,0))</f>
        <v/>
      </c>
      <c r="L29" s="71"/>
      <c r="M29" s="72"/>
      <c r="N29" s="71"/>
      <c r="O29" s="30"/>
      <c r="P29" s="72"/>
      <c r="Q29" s="71"/>
      <c r="R29" s="30"/>
      <c r="S29" s="73"/>
      <c r="T29" s="30"/>
      <c r="U29" s="60"/>
      <c r="V29" s="70"/>
      <c r="W29" s="127"/>
      <c r="X29" s="128"/>
      <c r="Y29" s="129"/>
      <c r="Z29" s="32" t="str">
        <f t="shared" si="6"/>
        <v/>
      </c>
      <c r="AA29" s="32" t="str">
        <f t="shared" si="7"/>
        <v/>
      </c>
      <c r="AB29" s="32" t="str">
        <f t="shared" si="8"/>
        <v/>
      </c>
      <c r="AC29" s="32" t="str">
        <f t="shared" si="2"/>
        <v/>
      </c>
      <c r="AD29" s="32" t="str">
        <f t="shared" si="9"/>
        <v/>
      </c>
      <c r="AE29" s="32" t="str">
        <f t="shared" si="10"/>
        <v/>
      </c>
      <c r="AF29" s="32" t="str">
        <f t="shared" si="3"/>
        <v/>
      </c>
      <c r="AG29" s="32" t="str">
        <f t="shared" si="11"/>
        <v/>
      </c>
      <c r="AH29" s="32" t="str">
        <f t="shared" si="12"/>
        <v/>
      </c>
      <c r="AJ29" s="26">
        <f t="shared" si="13"/>
        <v>0</v>
      </c>
      <c r="AK29" s="26">
        <f t="shared" si="14"/>
        <v>0</v>
      </c>
      <c r="AL29" s="26" t="str">
        <f t="shared" si="15"/>
        <v/>
      </c>
      <c r="AM29" s="26">
        <f t="shared" si="16"/>
        <v>0</v>
      </c>
      <c r="AN29" s="26">
        <f t="shared" si="17"/>
        <v>0</v>
      </c>
    </row>
    <row r="30" spans="1:40" ht="25" customHeight="1">
      <c r="A30" s="34">
        <f t="shared" si="4"/>
        <v>19</v>
      </c>
      <c r="B30" s="54" t="str">
        <f t="shared" si="18"/>
        <v/>
      </c>
      <c r="C30" s="29"/>
      <c r="D30" s="31" t="str">
        <f t="shared" si="20"/>
        <v/>
      </c>
      <c r="E30" s="31" t="str">
        <f t="shared" si="19"/>
        <v/>
      </c>
      <c r="F30" s="30"/>
      <c r="G30" s="30"/>
      <c r="H30" s="30"/>
      <c r="I30" s="31" t="str">
        <f t="shared" si="0"/>
        <v/>
      </c>
      <c r="J30" s="31" t="str">
        <f t="shared" si="5"/>
        <v/>
      </c>
      <c r="K30" s="31" t="str">
        <f>IF(J30="","",VLOOKUP(J30,※編集不可※選択項目!H:I,2,0))</f>
        <v/>
      </c>
      <c r="L30" s="71"/>
      <c r="M30" s="72"/>
      <c r="N30" s="71"/>
      <c r="O30" s="30"/>
      <c r="P30" s="72"/>
      <c r="Q30" s="71"/>
      <c r="R30" s="30"/>
      <c r="S30" s="73"/>
      <c r="T30" s="30"/>
      <c r="U30" s="60"/>
      <c r="V30" s="70"/>
      <c r="W30" s="127"/>
      <c r="X30" s="128"/>
      <c r="Y30" s="129"/>
      <c r="Z30" s="32" t="str">
        <f t="shared" si="6"/>
        <v/>
      </c>
      <c r="AA30" s="32" t="str">
        <f t="shared" si="7"/>
        <v/>
      </c>
      <c r="AB30" s="32" t="str">
        <f t="shared" si="8"/>
        <v/>
      </c>
      <c r="AC30" s="32" t="str">
        <f t="shared" si="2"/>
        <v/>
      </c>
      <c r="AD30" s="32" t="str">
        <f t="shared" si="9"/>
        <v/>
      </c>
      <c r="AE30" s="32" t="str">
        <f t="shared" si="10"/>
        <v/>
      </c>
      <c r="AF30" s="32" t="str">
        <f t="shared" si="3"/>
        <v/>
      </c>
      <c r="AG30" s="32" t="str">
        <f t="shared" si="11"/>
        <v/>
      </c>
      <c r="AH30" s="32" t="str">
        <f t="shared" si="12"/>
        <v/>
      </c>
      <c r="AJ30" s="26">
        <f t="shared" si="13"/>
        <v>0</v>
      </c>
      <c r="AK30" s="26">
        <f t="shared" si="14"/>
        <v>0</v>
      </c>
      <c r="AL30" s="26" t="str">
        <f t="shared" si="15"/>
        <v/>
      </c>
      <c r="AM30" s="26">
        <f t="shared" si="16"/>
        <v>0</v>
      </c>
      <c r="AN30" s="26">
        <f t="shared" si="17"/>
        <v>0</v>
      </c>
    </row>
    <row r="31" spans="1:40" ht="25" customHeight="1">
      <c r="A31" s="34">
        <f t="shared" si="4"/>
        <v>20</v>
      </c>
      <c r="B31" s="54" t="str">
        <f t="shared" si="18"/>
        <v/>
      </c>
      <c r="C31" s="29"/>
      <c r="D31" s="31" t="str">
        <f t="shared" si="20"/>
        <v/>
      </c>
      <c r="E31" s="31" t="str">
        <f t="shared" si="19"/>
        <v/>
      </c>
      <c r="F31" s="30"/>
      <c r="G31" s="30"/>
      <c r="H31" s="30"/>
      <c r="I31" s="31" t="str">
        <f t="shared" si="0"/>
        <v/>
      </c>
      <c r="J31" s="31" t="str">
        <f t="shared" si="5"/>
        <v/>
      </c>
      <c r="K31" s="31" t="str">
        <f>IF(J31="","",VLOOKUP(J31,※編集不可※選択項目!H:I,2,0))</f>
        <v/>
      </c>
      <c r="L31" s="71"/>
      <c r="M31" s="72"/>
      <c r="N31" s="71"/>
      <c r="O31" s="30"/>
      <c r="P31" s="72"/>
      <c r="Q31" s="71"/>
      <c r="R31" s="30"/>
      <c r="S31" s="73"/>
      <c r="T31" s="30"/>
      <c r="U31" s="60"/>
      <c r="V31" s="70"/>
      <c r="W31" s="127"/>
      <c r="X31" s="128"/>
      <c r="Y31" s="129"/>
      <c r="Z31" s="32" t="str">
        <f t="shared" si="6"/>
        <v/>
      </c>
      <c r="AA31" s="32" t="str">
        <f t="shared" si="7"/>
        <v/>
      </c>
      <c r="AB31" s="32" t="str">
        <f t="shared" si="8"/>
        <v/>
      </c>
      <c r="AC31" s="32" t="str">
        <f t="shared" si="2"/>
        <v/>
      </c>
      <c r="AD31" s="32" t="str">
        <f t="shared" si="9"/>
        <v/>
      </c>
      <c r="AE31" s="32" t="str">
        <f t="shared" si="10"/>
        <v/>
      </c>
      <c r="AF31" s="32" t="str">
        <f t="shared" si="3"/>
        <v/>
      </c>
      <c r="AG31" s="32" t="str">
        <f t="shared" si="11"/>
        <v/>
      </c>
      <c r="AH31" s="32" t="str">
        <f t="shared" si="12"/>
        <v/>
      </c>
      <c r="AJ31" s="26">
        <f t="shared" si="13"/>
        <v>0</v>
      </c>
      <c r="AK31" s="26">
        <f t="shared" si="14"/>
        <v>0</v>
      </c>
      <c r="AL31" s="26" t="str">
        <f t="shared" si="15"/>
        <v/>
      </c>
      <c r="AM31" s="26">
        <f t="shared" si="16"/>
        <v>0</v>
      </c>
      <c r="AN31" s="26">
        <f t="shared" si="17"/>
        <v>0</v>
      </c>
    </row>
    <row r="32" spans="1:40" ht="25" customHeight="1">
      <c r="A32" s="34">
        <f t="shared" si="4"/>
        <v>21</v>
      </c>
      <c r="B32" s="54" t="str">
        <f t="shared" si="18"/>
        <v/>
      </c>
      <c r="C32" s="29"/>
      <c r="D32" s="31" t="str">
        <f t="shared" si="20"/>
        <v/>
      </c>
      <c r="E32" s="31" t="str">
        <f t="shared" si="19"/>
        <v/>
      </c>
      <c r="F32" s="30"/>
      <c r="G32" s="30"/>
      <c r="H32" s="30"/>
      <c r="I32" s="31" t="str">
        <f t="shared" si="0"/>
        <v/>
      </c>
      <c r="J32" s="31" t="str">
        <f t="shared" si="5"/>
        <v/>
      </c>
      <c r="K32" s="31" t="str">
        <f>IF(J32="","",VLOOKUP(J32,※編集不可※選択項目!H:I,2,0))</f>
        <v/>
      </c>
      <c r="L32" s="71"/>
      <c r="M32" s="72"/>
      <c r="N32" s="71"/>
      <c r="O32" s="30"/>
      <c r="P32" s="72"/>
      <c r="Q32" s="71"/>
      <c r="R32" s="30"/>
      <c r="S32" s="73"/>
      <c r="T32" s="30"/>
      <c r="U32" s="60"/>
      <c r="V32" s="70"/>
      <c r="W32" s="127"/>
      <c r="X32" s="128"/>
      <c r="Y32" s="129"/>
      <c r="Z32" s="32" t="str">
        <f t="shared" si="6"/>
        <v/>
      </c>
      <c r="AA32" s="32" t="str">
        <f t="shared" si="7"/>
        <v/>
      </c>
      <c r="AB32" s="32" t="str">
        <f t="shared" si="8"/>
        <v/>
      </c>
      <c r="AC32" s="32" t="str">
        <f t="shared" si="2"/>
        <v/>
      </c>
      <c r="AD32" s="32" t="str">
        <f t="shared" si="9"/>
        <v/>
      </c>
      <c r="AE32" s="32" t="str">
        <f t="shared" si="10"/>
        <v/>
      </c>
      <c r="AF32" s="32" t="str">
        <f t="shared" si="3"/>
        <v/>
      </c>
      <c r="AG32" s="32" t="str">
        <f t="shared" si="11"/>
        <v/>
      </c>
      <c r="AH32" s="32" t="str">
        <f t="shared" si="12"/>
        <v/>
      </c>
      <c r="AJ32" s="26">
        <f t="shared" si="13"/>
        <v>0</v>
      </c>
      <c r="AK32" s="26">
        <f t="shared" si="14"/>
        <v>0</v>
      </c>
      <c r="AL32" s="26" t="str">
        <f t="shared" si="15"/>
        <v/>
      </c>
      <c r="AM32" s="26">
        <f t="shared" si="16"/>
        <v>0</v>
      </c>
      <c r="AN32" s="26">
        <f t="shared" si="17"/>
        <v>0</v>
      </c>
    </row>
    <row r="33" spans="1:40" ht="25" customHeight="1">
      <c r="A33" s="34">
        <f t="shared" si="4"/>
        <v>22</v>
      </c>
      <c r="B33" s="54" t="str">
        <f t="shared" si="18"/>
        <v/>
      </c>
      <c r="C33" s="29"/>
      <c r="D33" s="31" t="str">
        <f t="shared" si="20"/>
        <v/>
      </c>
      <c r="E33" s="31" t="str">
        <f t="shared" si="19"/>
        <v/>
      </c>
      <c r="F33" s="30"/>
      <c r="G33" s="30"/>
      <c r="H33" s="30"/>
      <c r="I33" s="31" t="str">
        <f t="shared" si="0"/>
        <v/>
      </c>
      <c r="J33" s="31" t="str">
        <f t="shared" si="5"/>
        <v/>
      </c>
      <c r="K33" s="31" t="str">
        <f>IF(J33="","",VLOOKUP(J33,※編集不可※選択項目!H:I,2,0))</f>
        <v/>
      </c>
      <c r="L33" s="71"/>
      <c r="M33" s="72"/>
      <c r="N33" s="71"/>
      <c r="O33" s="30"/>
      <c r="P33" s="72"/>
      <c r="Q33" s="71"/>
      <c r="R33" s="30"/>
      <c r="S33" s="73"/>
      <c r="T33" s="30"/>
      <c r="U33" s="60"/>
      <c r="V33" s="70"/>
      <c r="W33" s="127"/>
      <c r="X33" s="128"/>
      <c r="Y33" s="129"/>
      <c r="Z33" s="32" t="str">
        <f t="shared" si="6"/>
        <v/>
      </c>
      <c r="AA33" s="32" t="str">
        <f t="shared" si="7"/>
        <v/>
      </c>
      <c r="AB33" s="32" t="str">
        <f t="shared" si="8"/>
        <v/>
      </c>
      <c r="AC33" s="32" t="str">
        <f t="shared" si="2"/>
        <v/>
      </c>
      <c r="AD33" s="32" t="str">
        <f t="shared" si="9"/>
        <v/>
      </c>
      <c r="AE33" s="32" t="str">
        <f t="shared" si="10"/>
        <v/>
      </c>
      <c r="AF33" s="32" t="str">
        <f t="shared" si="3"/>
        <v/>
      </c>
      <c r="AG33" s="32" t="str">
        <f t="shared" si="11"/>
        <v/>
      </c>
      <c r="AH33" s="32" t="str">
        <f t="shared" si="12"/>
        <v/>
      </c>
      <c r="AJ33" s="26">
        <f t="shared" si="13"/>
        <v>0</v>
      </c>
      <c r="AK33" s="26">
        <f t="shared" si="14"/>
        <v>0</v>
      </c>
      <c r="AL33" s="26" t="str">
        <f t="shared" si="15"/>
        <v/>
      </c>
      <c r="AM33" s="26">
        <f t="shared" si="16"/>
        <v>0</v>
      </c>
      <c r="AN33" s="26">
        <f t="shared" si="17"/>
        <v>0</v>
      </c>
    </row>
    <row r="34" spans="1:40" ht="25" customHeight="1">
      <c r="A34" s="34">
        <f t="shared" si="4"/>
        <v>23</v>
      </c>
      <c r="B34" s="54" t="str">
        <f t="shared" si="18"/>
        <v/>
      </c>
      <c r="C34" s="29"/>
      <c r="D34" s="31" t="str">
        <f t="shared" si="20"/>
        <v/>
      </c>
      <c r="E34" s="31" t="str">
        <f t="shared" si="19"/>
        <v/>
      </c>
      <c r="F34" s="30"/>
      <c r="G34" s="30"/>
      <c r="H34" s="30"/>
      <c r="I34" s="31" t="str">
        <f t="shared" si="0"/>
        <v/>
      </c>
      <c r="J34" s="31" t="str">
        <f t="shared" si="5"/>
        <v/>
      </c>
      <c r="K34" s="31" t="str">
        <f>IF(J34="","",VLOOKUP(J34,※編集不可※選択項目!H:I,2,0))</f>
        <v/>
      </c>
      <c r="L34" s="71"/>
      <c r="M34" s="72"/>
      <c r="N34" s="71"/>
      <c r="O34" s="30"/>
      <c r="P34" s="72"/>
      <c r="Q34" s="71"/>
      <c r="R34" s="30"/>
      <c r="S34" s="73"/>
      <c r="T34" s="30"/>
      <c r="U34" s="60"/>
      <c r="V34" s="70"/>
      <c r="W34" s="127"/>
      <c r="X34" s="128"/>
      <c r="Y34" s="129"/>
      <c r="Z34" s="32" t="str">
        <f t="shared" si="6"/>
        <v/>
      </c>
      <c r="AA34" s="32" t="str">
        <f t="shared" si="7"/>
        <v/>
      </c>
      <c r="AB34" s="32" t="str">
        <f t="shared" si="8"/>
        <v/>
      </c>
      <c r="AC34" s="32" t="str">
        <f t="shared" si="2"/>
        <v/>
      </c>
      <c r="AD34" s="32" t="str">
        <f t="shared" si="9"/>
        <v/>
      </c>
      <c r="AE34" s="32" t="str">
        <f t="shared" si="10"/>
        <v/>
      </c>
      <c r="AF34" s="32" t="str">
        <f t="shared" si="3"/>
        <v/>
      </c>
      <c r="AG34" s="32" t="str">
        <f t="shared" si="11"/>
        <v/>
      </c>
      <c r="AH34" s="32" t="str">
        <f t="shared" si="12"/>
        <v/>
      </c>
      <c r="AJ34" s="26">
        <f t="shared" si="13"/>
        <v>0</v>
      </c>
      <c r="AK34" s="26">
        <f t="shared" si="14"/>
        <v>0</v>
      </c>
      <c r="AL34" s="26" t="str">
        <f t="shared" si="15"/>
        <v/>
      </c>
      <c r="AM34" s="26">
        <f t="shared" si="16"/>
        <v>0</v>
      </c>
      <c r="AN34" s="26">
        <f t="shared" si="17"/>
        <v>0</v>
      </c>
    </row>
    <row r="35" spans="1:40" ht="25" customHeight="1">
      <c r="A35" s="34">
        <f t="shared" si="4"/>
        <v>24</v>
      </c>
      <c r="B35" s="54" t="str">
        <f t="shared" si="18"/>
        <v/>
      </c>
      <c r="C35" s="29"/>
      <c r="D35" s="31" t="str">
        <f t="shared" si="20"/>
        <v/>
      </c>
      <c r="E35" s="31" t="str">
        <f t="shared" si="19"/>
        <v/>
      </c>
      <c r="F35" s="30"/>
      <c r="G35" s="30"/>
      <c r="H35" s="30"/>
      <c r="I35" s="31" t="str">
        <f t="shared" si="0"/>
        <v/>
      </c>
      <c r="J35" s="31" t="str">
        <f t="shared" si="5"/>
        <v/>
      </c>
      <c r="K35" s="31" t="str">
        <f>IF(J35="","",VLOOKUP(J35,※編集不可※選択項目!H:I,2,0))</f>
        <v/>
      </c>
      <c r="L35" s="71"/>
      <c r="M35" s="72"/>
      <c r="N35" s="71"/>
      <c r="O35" s="30"/>
      <c r="P35" s="72"/>
      <c r="Q35" s="71"/>
      <c r="R35" s="30"/>
      <c r="S35" s="73"/>
      <c r="T35" s="30"/>
      <c r="U35" s="60"/>
      <c r="V35" s="70"/>
      <c r="W35" s="127"/>
      <c r="X35" s="128"/>
      <c r="Y35" s="129"/>
      <c r="Z35" s="32" t="str">
        <f t="shared" si="6"/>
        <v/>
      </c>
      <c r="AA35" s="32" t="str">
        <f t="shared" si="7"/>
        <v/>
      </c>
      <c r="AB35" s="32" t="str">
        <f t="shared" si="8"/>
        <v/>
      </c>
      <c r="AC35" s="32" t="str">
        <f t="shared" si="2"/>
        <v/>
      </c>
      <c r="AD35" s="32" t="str">
        <f t="shared" si="9"/>
        <v/>
      </c>
      <c r="AE35" s="32" t="str">
        <f t="shared" si="10"/>
        <v/>
      </c>
      <c r="AF35" s="32" t="str">
        <f t="shared" si="3"/>
        <v/>
      </c>
      <c r="AG35" s="32" t="str">
        <f t="shared" si="11"/>
        <v/>
      </c>
      <c r="AH35" s="32" t="str">
        <f t="shared" si="12"/>
        <v/>
      </c>
      <c r="AJ35" s="26">
        <f t="shared" si="13"/>
        <v>0</v>
      </c>
      <c r="AK35" s="26">
        <f t="shared" si="14"/>
        <v>0</v>
      </c>
      <c r="AL35" s="26" t="str">
        <f t="shared" si="15"/>
        <v/>
      </c>
      <c r="AM35" s="26">
        <f t="shared" si="16"/>
        <v>0</v>
      </c>
      <c r="AN35" s="26">
        <f t="shared" si="17"/>
        <v>0</v>
      </c>
    </row>
    <row r="36" spans="1:40" ht="25" customHeight="1">
      <c r="A36" s="34">
        <f t="shared" si="4"/>
        <v>25</v>
      </c>
      <c r="B36" s="54" t="str">
        <f t="shared" si="18"/>
        <v/>
      </c>
      <c r="C36" s="29"/>
      <c r="D36" s="31" t="str">
        <f t="shared" si="20"/>
        <v/>
      </c>
      <c r="E36" s="31" t="str">
        <f t="shared" si="19"/>
        <v/>
      </c>
      <c r="F36" s="30"/>
      <c r="G36" s="30"/>
      <c r="H36" s="30"/>
      <c r="I36" s="31" t="str">
        <f t="shared" si="0"/>
        <v/>
      </c>
      <c r="J36" s="31" t="str">
        <f t="shared" si="5"/>
        <v/>
      </c>
      <c r="K36" s="31" t="str">
        <f>IF(J36="","",VLOOKUP(J36,※編集不可※選択項目!H:I,2,0))</f>
        <v/>
      </c>
      <c r="L36" s="71"/>
      <c r="M36" s="72"/>
      <c r="N36" s="71"/>
      <c r="O36" s="30"/>
      <c r="P36" s="72"/>
      <c r="Q36" s="71"/>
      <c r="R36" s="30"/>
      <c r="S36" s="73"/>
      <c r="T36" s="30"/>
      <c r="U36" s="60"/>
      <c r="V36" s="70"/>
      <c r="W36" s="127"/>
      <c r="X36" s="128"/>
      <c r="Y36" s="129"/>
      <c r="Z36" s="32" t="str">
        <f t="shared" si="6"/>
        <v/>
      </c>
      <c r="AA36" s="32" t="str">
        <f t="shared" si="7"/>
        <v/>
      </c>
      <c r="AB36" s="32" t="str">
        <f t="shared" si="8"/>
        <v/>
      </c>
      <c r="AC36" s="32" t="str">
        <f t="shared" si="2"/>
        <v/>
      </c>
      <c r="AD36" s="32" t="str">
        <f t="shared" si="9"/>
        <v/>
      </c>
      <c r="AE36" s="32" t="str">
        <f t="shared" si="10"/>
        <v/>
      </c>
      <c r="AF36" s="32" t="str">
        <f t="shared" si="3"/>
        <v/>
      </c>
      <c r="AG36" s="32" t="str">
        <f t="shared" si="11"/>
        <v/>
      </c>
      <c r="AH36" s="32" t="str">
        <f t="shared" si="12"/>
        <v/>
      </c>
      <c r="AJ36" s="26">
        <f t="shared" si="13"/>
        <v>0</v>
      </c>
      <c r="AK36" s="26">
        <f t="shared" si="14"/>
        <v>0</v>
      </c>
      <c r="AL36" s="26" t="str">
        <f t="shared" si="15"/>
        <v/>
      </c>
      <c r="AM36" s="26">
        <f t="shared" si="16"/>
        <v>0</v>
      </c>
      <c r="AN36" s="26">
        <f t="shared" si="17"/>
        <v>0</v>
      </c>
    </row>
    <row r="37" spans="1:40" ht="25" customHeight="1">
      <c r="A37" s="34">
        <f t="shared" si="4"/>
        <v>26</v>
      </c>
      <c r="B37" s="54" t="str">
        <f t="shared" si="18"/>
        <v/>
      </c>
      <c r="C37" s="29"/>
      <c r="D37" s="31" t="str">
        <f t="shared" si="20"/>
        <v/>
      </c>
      <c r="E37" s="31" t="str">
        <f t="shared" si="19"/>
        <v/>
      </c>
      <c r="F37" s="30"/>
      <c r="G37" s="30"/>
      <c r="H37" s="30"/>
      <c r="I37" s="31" t="str">
        <f t="shared" si="0"/>
        <v/>
      </c>
      <c r="J37" s="31" t="str">
        <f t="shared" si="5"/>
        <v/>
      </c>
      <c r="K37" s="31" t="str">
        <f>IF(J37="","",VLOOKUP(J37,※編集不可※選択項目!H:I,2,0))</f>
        <v/>
      </c>
      <c r="L37" s="71"/>
      <c r="M37" s="72"/>
      <c r="N37" s="71"/>
      <c r="O37" s="30"/>
      <c r="P37" s="72"/>
      <c r="Q37" s="71"/>
      <c r="R37" s="30"/>
      <c r="S37" s="73"/>
      <c r="T37" s="30"/>
      <c r="U37" s="60"/>
      <c r="V37" s="70"/>
      <c r="W37" s="127"/>
      <c r="X37" s="128"/>
      <c r="Y37" s="129"/>
      <c r="Z37" s="32" t="str">
        <f t="shared" si="6"/>
        <v/>
      </c>
      <c r="AA37" s="32" t="str">
        <f t="shared" si="7"/>
        <v/>
      </c>
      <c r="AB37" s="32" t="str">
        <f t="shared" si="8"/>
        <v/>
      </c>
      <c r="AC37" s="32" t="str">
        <f t="shared" si="2"/>
        <v/>
      </c>
      <c r="AD37" s="32" t="str">
        <f t="shared" si="9"/>
        <v/>
      </c>
      <c r="AE37" s="32" t="str">
        <f t="shared" si="10"/>
        <v/>
      </c>
      <c r="AF37" s="32" t="str">
        <f t="shared" si="3"/>
        <v/>
      </c>
      <c r="AG37" s="32" t="str">
        <f t="shared" si="11"/>
        <v/>
      </c>
      <c r="AH37" s="32" t="str">
        <f t="shared" si="12"/>
        <v/>
      </c>
      <c r="AJ37" s="26">
        <f t="shared" si="13"/>
        <v>0</v>
      </c>
      <c r="AK37" s="26">
        <f t="shared" si="14"/>
        <v>0</v>
      </c>
      <c r="AL37" s="26" t="str">
        <f t="shared" si="15"/>
        <v/>
      </c>
      <c r="AM37" s="26">
        <f t="shared" si="16"/>
        <v>0</v>
      </c>
      <c r="AN37" s="26">
        <f t="shared" si="17"/>
        <v>0</v>
      </c>
    </row>
    <row r="38" spans="1:40" ht="25" customHeight="1">
      <c r="A38" s="34">
        <f t="shared" si="4"/>
        <v>27</v>
      </c>
      <c r="B38" s="54" t="str">
        <f t="shared" si="18"/>
        <v/>
      </c>
      <c r="C38" s="29"/>
      <c r="D38" s="31" t="str">
        <f t="shared" si="20"/>
        <v/>
      </c>
      <c r="E38" s="31" t="str">
        <f t="shared" si="19"/>
        <v/>
      </c>
      <c r="F38" s="30"/>
      <c r="G38" s="30"/>
      <c r="H38" s="30"/>
      <c r="I38" s="31" t="str">
        <f t="shared" si="0"/>
        <v/>
      </c>
      <c r="J38" s="31" t="str">
        <f t="shared" si="5"/>
        <v/>
      </c>
      <c r="K38" s="31" t="str">
        <f>IF(J38="","",VLOOKUP(J38,※編集不可※選択項目!H:I,2,0))</f>
        <v/>
      </c>
      <c r="L38" s="71"/>
      <c r="M38" s="72"/>
      <c r="N38" s="71"/>
      <c r="O38" s="30"/>
      <c r="P38" s="72"/>
      <c r="Q38" s="71"/>
      <c r="R38" s="30"/>
      <c r="S38" s="73"/>
      <c r="T38" s="30"/>
      <c r="U38" s="60"/>
      <c r="V38" s="70"/>
      <c r="W38" s="127"/>
      <c r="X38" s="128"/>
      <c r="Y38" s="129"/>
      <c r="Z38" s="32" t="str">
        <f t="shared" si="6"/>
        <v/>
      </c>
      <c r="AA38" s="32" t="str">
        <f t="shared" si="7"/>
        <v/>
      </c>
      <c r="AB38" s="32" t="str">
        <f t="shared" si="8"/>
        <v/>
      </c>
      <c r="AC38" s="32" t="str">
        <f t="shared" si="2"/>
        <v/>
      </c>
      <c r="AD38" s="32" t="str">
        <f t="shared" si="9"/>
        <v/>
      </c>
      <c r="AE38" s="32" t="str">
        <f t="shared" si="10"/>
        <v/>
      </c>
      <c r="AF38" s="32" t="str">
        <f t="shared" si="3"/>
        <v/>
      </c>
      <c r="AG38" s="32" t="str">
        <f t="shared" si="11"/>
        <v/>
      </c>
      <c r="AH38" s="32" t="str">
        <f t="shared" si="12"/>
        <v/>
      </c>
      <c r="AJ38" s="26">
        <f t="shared" si="13"/>
        <v>0</v>
      </c>
      <c r="AK38" s="26">
        <f t="shared" si="14"/>
        <v>0</v>
      </c>
      <c r="AL38" s="26" t="str">
        <f t="shared" si="15"/>
        <v/>
      </c>
      <c r="AM38" s="26">
        <f t="shared" si="16"/>
        <v>0</v>
      </c>
      <c r="AN38" s="26">
        <f t="shared" si="17"/>
        <v>0</v>
      </c>
    </row>
    <row r="39" spans="1:40" ht="25" customHeight="1">
      <c r="A39" s="34">
        <f t="shared" si="4"/>
        <v>28</v>
      </c>
      <c r="B39" s="54" t="str">
        <f t="shared" si="18"/>
        <v/>
      </c>
      <c r="C39" s="29"/>
      <c r="D39" s="31" t="str">
        <f t="shared" si="20"/>
        <v/>
      </c>
      <c r="E39" s="31" t="str">
        <f t="shared" si="19"/>
        <v/>
      </c>
      <c r="F39" s="30"/>
      <c r="G39" s="30"/>
      <c r="H39" s="30"/>
      <c r="I39" s="31" t="str">
        <f t="shared" si="0"/>
        <v/>
      </c>
      <c r="J39" s="31" t="str">
        <f t="shared" si="5"/>
        <v/>
      </c>
      <c r="K39" s="31" t="str">
        <f>IF(J39="","",VLOOKUP(J39,※編集不可※選択項目!H:I,2,0))</f>
        <v/>
      </c>
      <c r="L39" s="71"/>
      <c r="M39" s="72"/>
      <c r="N39" s="71"/>
      <c r="O39" s="30"/>
      <c r="P39" s="72"/>
      <c r="Q39" s="71"/>
      <c r="R39" s="30"/>
      <c r="S39" s="73"/>
      <c r="T39" s="30"/>
      <c r="U39" s="60"/>
      <c r="V39" s="70"/>
      <c r="W39" s="127"/>
      <c r="X39" s="128"/>
      <c r="Y39" s="129"/>
      <c r="Z39" s="32" t="str">
        <f t="shared" si="6"/>
        <v/>
      </c>
      <c r="AA39" s="32" t="str">
        <f t="shared" si="7"/>
        <v/>
      </c>
      <c r="AB39" s="32" t="str">
        <f t="shared" si="8"/>
        <v/>
      </c>
      <c r="AC39" s="32" t="str">
        <f t="shared" si="2"/>
        <v/>
      </c>
      <c r="AD39" s="32" t="str">
        <f t="shared" si="9"/>
        <v/>
      </c>
      <c r="AE39" s="32" t="str">
        <f t="shared" si="10"/>
        <v/>
      </c>
      <c r="AF39" s="32" t="str">
        <f t="shared" si="3"/>
        <v/>
      </c>
      <c r="AG39" s="32" t="str">
        <f t="shared" si="11"/>
        <v/>
      </c>
      <c r="AH39" s="32" t="str">
        <f t="shared" si="12"/>
        <v/>
      </c>
      <c r="AJ39" s="26">
        <f t="shared" si="13"/>
        <v>0</v>
      </c>
      <c r="AK39" s="26">
        <f t="shared" si="14"/>
        <v>0</v>
      </c>
      <c r="AL39" s="26" t="str">
        <f t="shared" si="15"/>
        <v/>
      </c>
      <c r="AM39" s="26">
        <f t="shared" si="16"/>
        <v>0</v>
      </c>
      <c r="AN39" s="26">
        <f t="shared" si="17"/>
        <v>0</v>
      </c>
    </row>
    <row r="40" spans="1:40" ht="25" customHeight="1">
      <c r="A40" s="34">
        <f t="shared" si="4"/>
        <v>29</v>
      </c>
      <c r="B40" s="54" t="str">
        <f t="shared" si="18"/>
        <v/>
      </c>
      <c r="C40" s="29"/>
      <c r="D40" s="31" t="str">
        <f t="shared" si="20"/>
        <v/>
      </c>
      <c r="E40" s="31" t="str">
        <f t="shared" si="19"/>
        <v/>
      </c>
      <c r="F40" s="30"/>
      <c r="G40" s="30"/>
      <c r="H40" s="30"/>
      <c r="I40" s="31" t="str">
        <f t="shared" si="0"/>
        <v/>
      </c>
      <c r="J40" s="31" t="str">
        <f t="shared" si="5"/>
        <v/>
      </c>
      <c r="K40" s="31" t="str">
        <f>IF(J40="","",VLOOKUP(J40,※編集不可※選択項目!H:I,2,0))</f>
        <v/>
      </c>
      <c r="L40" s="71"/>
      <c r="M40" s="72"/>
      <c r="N40" s="71"/>
      <c r="O40" s="30"/>
      <c r="P40" s="72"/>
      <c r="Q40" s="71"/>
      <c r="R40" s="30"/>
      <c r="S40" s="73"/>
      <c r="T40" s="30"/>
      <c r="U40" s="60"/>
      <c r="V40" s="70"/>
      <c r="W40" s="127"/>
      <c r="X40" s="128"/>
      <c r="Y40" s="129"/>
      <c r="Z40" s="32" t="str">
        <f t="shared" si="6"/>
        <v/>
      </c>
      <c r="AA40" s="32" t="str">
        <f t="shared" si="7"/>
        <v/>
      </c>
      <c r="AB40" s="32" t="str">
        <f t="shared" si="8"/>
        <v/>
      </c>
      <c r="AC40" s="32" t="str">
        <f t="shared" si="2"/>
        <v/>
      </c>
      <c r="AD40" s="32" t="str">
        <f t="shared" si="9"/>
        <v/>
      </c>
      <c r="AE40" s="32" t="str">
        <f t="shared" si="10"/>
        <v/>
      </c>
      <c r="AF40" s="32" t="str">
        <f t="shared" si="3"/>
        <v/>
      </c>
      <c r="AG40" s="32" t="str">
        <f t="shared" si="11"/>
        <v/>
      </c>
      <c r="AH40" s="32" t="str">
        <f t="shared" si="12"/>
        <v/>
      </c>
      <c r="AJ40" s="26">
        <f t="shared" si="13"/>
        <v>0</v>
      </c>
      <c r="AK40" s="26">
        <f t="shared" si="14"/>
        <v>0</v>
      </c>
      <c r="AL40" s="26" t="str">
        <f t="shared" si="15"/>
        <v/>
      </c>
      <c r="AM40" s="26">
        <f t="shared" si="16"/>
        <v>0</v>
      </c>
      <c r="AN40" s="26">
        <f t="shared" si="17"/>
        <v>0</v>
      </c>
    </row>
    <row r="41" spans="1:40" ht="25" customHeight="1">
      <c r="A41" s="34">
        <f t="shared" si="4"/>
        <v>30</v>
      </c>
      <c r="B41" s="54" t="str">
        <f t="shared" si="18"/>
        <v/>
      </c>
      <c r="C41" s="29"/>
      <c r="D41" s="31" t="str">
        <f t="shared" si="20"/>
        <v/>
      </c>
      <c r="E41" s="31" t="str">
        <f t="shared" si="19"/>
        <v/>
      </c>
      <c r="F41" s="30"/>
      <c r="G41" s="30"/>
      <c r="H41" s="30"/>
      <c r="I41" s="31" t="str">
        <f t="shared" si="0"/>
        <v/>
      </c>
      <c r="J41" s="31" t="str">
        <f t="shared" si="5"/>
        <v/>
      </c>
      <c r="K41" s="31" t="str">
        <f>IF(J41="","",VLOOKUP(J41,※編集不可※選択項目!H:I,2,0))</f>
        <v/>
      </c>
      <c r="L41" s="71"/>
      <c r="M41" s="72"/>
      <c r="N41" s="71"/>
      <c r="O41" s="30"/>
      <c r="P41" s="72"/>
      <c r="Q41" s="71"/>
      <c r="R41" s="30"/>
      <c r="S41" s="73"/>
      <c r="T41" s="30"/>
      <c r="U41" s="60"/>
      <c r="V41" s="70"/>
      <c r="W41" s="127"/>
      <c r="X41" s="128"/>
      <c r="Y41" s="129"/>
      <c r="Z41" s="32" t="str">
        <f t="shared" si="6"/>
        <v/>
      </c>
      <c r="AA41" s="32" t="str">
        <f t="shared" si="7"/>
        <v/>
      </c>
      <c r="AB41" s="32" t="str">
        <f t="shared" si="8"/>
        <v/>
      </c>
      <c r="AC41" s="32" t="str">
        <f t="shared" si="2"/>
        <v/>
      </c>
      <c r="AD41" s="32" t="str">
        <f t="shared" si="9"/>
        <v/>
      </c>
      <c r="AE41" s="32" t="str">
        <f t="shared" si="10"/>
        <v/>
      </c>
      <c r="AF41" s="32" t="str">
        <f t="shared" si="3"/>
        <v/>
      </c>
      <c r="AG41" s="32" t="str">
        <f t="shared" si="11"/>
        <v/>
      </c>
      <c r="AH41" s="32" t="str">
        <f t="shared" si="12"/>
        <v/>
      </c>
      <c r="AJ41" s="26">
        <f t="shared" si="13"/>
        <v>0</v>
      </c>
      <c r="AK41" s="26">
        <f t="shared" si="14"/>
        <v>0</v>
      </c>
      <c r="AL41" s="26" t="str">
        <f t="shared" si="15"/>
        <v/>
      </c>
      <c r="AM41" s="26">
        <f t="shared" si="16"/>
        <v>0</v>
      </c>
      <c r="AN41" s="26">
        <f t="shared" si="17"/>
        <v>0</v>
      </c>
    </row>
    <row r="42" spans="1:40" ht="25" customHeight="1">
      <c r="A42" s="34">
        <f t="shared" si="4"/>
        <v>31</v>
      </c>
      <c r="B42" s="54" t="str">
        <f t="shared" si="18"/>
        <v/>
      </c>
      <c r="C42" s="29"/>
      <c r="D42" s="31" t="str">
        <f t="shared" si="20"/>
        <v/>
      </c>
      <c r="E42" s="31" t="str">
        <f t="shared" si="19"/>
        <v/>
      </c>
      <c r="F42" s="30"/>
      <c r="G42" s="30"/>
      <c r="H42" s="30"/>
      <c r="I42" s="31" t="str">
        <f t="shared" si="0"/>
        <v/>
      </c>
      <c r="J42" s="31" t="str">
        <f t="shared" si="5"/>
        <v/>
      </c>
      <c r="K42" s="31" t="str">
        <f>IF(J42="","",VLOOKUP(J42,※編集不可※選択項目!H:I,2,0))</f>
        <v/>
      </c>
      <c r="L42" s="71"/>
      <c r="M42" s="72"/>
      <c r="N42" s="71"/>
      <c r="O42" s="30"/>
      <c r="P42" s="72"/>
      <c r="Q42" s="71"/>
      <c r="R42" s="30"/>
      <c r="S42" s="73"/>
      <c r="T42" s="30"/>
      <c r="U42" s="60"/>
      <c r="V42" s="70"/>
      <c r="W42" s="127"/>
      <c r="X42" s="128"/>
      <c r="Y42" s="129"/>
      <c r="Z42" s="32" t="str">
        <f t="shared" si="6"/>
        <v/>
      </c>
      <c r="AA42" s="32" t="str">
        <f t="shared" si="7"/>
        <v/>
      </c>
      <c r="AB42" s="32" t="str">
        <f t="shared" si="8"/>
        <v/>
      </c>
      <c r="AC42" s="32" t="str">
        <f t="shared" si="2"/>
        <v/>
      </c>
      <c r="AD42" s="32" t="str">
        <f t="shared" si="9"/>
        <v/>
      </c>
      <c r="AE42" s="32" t="str">
        <f t="shared" si="10"/>
        <v/>
      </c>
      <c r="AF42" s="32" t="str">
        <f t="shared" si="3"/>
        <v/>
      </c>
      <c r="AG42" s="32" t="str">
        <f t="shared" si="11"/>
        <v/>
      </c>
      <c r="AH42" s="32" t="str">
        <f t="shared" si="12"/>
        <v/>
      </c>
      <c r="AJ42" s="26">
        <f t="shared" si="13"/>
        <v>0</v>
      </c>
      <c r="AK42" s="26">
        <f t="shared" si="14"/>
        <v>0</v>
      </c>
      <c r="AL42" s="26" t="str">
        <f t="shared" si="15"/>
        <v/>
      </c>
      <c r="AM42" s="26">
        <f t="shared" si="16"/>
        <v>0</v>
      </c>
      <c r="AN42" s="26">
        <f t="shared" si="17"/>
        <v>0</v>
      </c>
    </row>
    <row r="43" spans="1:40" ht="25" customHeight="1">
      <c r="A43" s="34">
        <f t="shared" si="4"/>
        <v>32</v>
      </c>
      <c r="B43" s="54" t="str">
        <f t="shared" si="18"/>
        <v/>
      </c>
      <c r="C43" s="29"/>
      <c r="D43" s="31" t="str">
        <f t="shared" si="20"/>
        <v/>
      </c>
      <c r="E43" s="31" t="str">
        <f t="shared" si="19"/>
        <v/>
      </c>
      <c r="F43" s="30"/>
      <c r="G43" s="30"/>
      <c r="H43" s="30"/>
      <c r="I43" s="31" t="str">
        <f t="shared" si="0"/>
        <v/>
      </c>
      <c r="J43" s="31" t="str">
        <f t="shared" si="5"/>
        <v/>
      </c>
      <c r="K43" s="31" t="str">
        <f>IF(J43="","",VLOOKUP(J43,※編集不可※選択項目!H:I,2,0))</f>
        <v/>
      </c>
      <c r="L43" s="71"/>
      <c r="M43" s="72"/>
      <c r="N43" s="71"/>
      <c r="O43" s="30"/>
      <c r="P43" s="72"/>
      <c r="Q43" s="71"/>
      <c r="R43" s="30"/>
      <c r="S43" s="73"/>
      <c r="T43" s="30"/>
      <c r="U43" s="60"/>
      <c r="V43" s="70"/>
      <c r="W43" s="127"/>
      <c r="X43" s="128"/>
      <c r="Y43" s="129"/>
      <c r="Z43" s="32" t="str">
        <f t="shared" si="6"/>
        <v/>
      </c>
      <c r="AA43" s="32" t="str">
        <f t="shared" si="7"/>
        <v/>
      </c>
      <c r="AB43" s="32" t="str">
        <f t="shared" si="8"/>
        <v/>
      </c>
      <c r="AC43" s="32" t="str">
        <f t="shared" si="2"/>
        <v/>
      </c>
      <c r="AD43" s="32" t="str">
        <f t="shared" si="9"/>
        <v/>
      </c>
      <c r="AE43" s="32" t="str">
        <f t="shared" si="10"/>
        <v/>
      </c>
      <c r="AF43" s="32" t="str">
        <f t="shared" si="3"/>
        <v/>
      </c>
      <c r="AG43" s="32" t="str">
        <f t="shared" si="11"/>
        <v/>
      </c>
      <c r="AH43" s="32" t="str">
        <f t="shared" si="12"/>
        <v/>
      </c>
      <c r="AJ43" s="26">
        <f t="shared" si="13"/>
        <v>0</v>
      </c>
      <c r="AK43" s="26">
        <f t="shared" si="14"/>
        <v>0</v>
      </c>
      <c r="AL43" s="26" t="str">
        <f t="shared" si="15"/>
        <v/>
      </c>
      <c r="AM43" s="26">
        <f t="shared" si="16"/>
        <v>0</v>
      </c>
      <c r="AN43" s="26">
        <f t="shared" si="17"/>
        <v>0</v>
      </c>
    </row>
    <row r="44" spans="1:40" ht="25" customHeight="1">
      <c r="A44" s="34">
        <f t="shared" si="4"/>
        <v>33</v>
      </c>
      <c r="B44" s="54" t="str">
        <f t="shared" si="18"/>
        <v/>
      </c>
      <c r="C44" s="29"/>
      <c r="D44" s="31" t="str">
        <f t="shared" si="20"/>
        <v/>
      </c>
      <c r="E44" s="31" t="str">
        <f t="shared" si="19"/>
        <v/>
      </c>
      <c r="F44" s="30"/>
      <c r="G44" s="30"/>
      <c r="H44" s="30"/>
      <c r="I44" s="31" t="str">
        <f t="shared" si="0"/>
        <v/>
      </c>
      <c r="J44" s="31" t="str">
        <f t="shared" si="5"/>
        <v/>
      </c>
      <c r="K44" s="31" t="str">
        <f>IF(J44="","",VLOOKUP(J44,※編集不可※選択項目!H:I,2,0))</f>
        <v/>
      </c>
      <c r="L44" s="71"/>
      <c r="M44" s="72"/>
      <c r="N44" s="71"/>
      <c r="O44" s="30"/>
      <c r="P44" s="72"/>
      <c r="Q44" s="71"/>
      <c r="R44" s="30"/>
      <c r="S44" s="73"/>
      <c r="T44" s="30"/>
      <c r="U44" s="60"/>
      <c r="V44" s="70"/>
      <c r="W44" s="127"/>
      <c r="X44" s="128"/>
      <c r="Y44" s="129"/>
      <c r="Z44" s="32" t="str">
        <f t="shared" si="6"/>
        <v/>
      </c>
      <c r="AA44" s="32" t="str">
        <f t="shared" si="7"/>
        <v/>
      </c>
      <c r="AB44" s="32" t="str">
        <f t="shared" si="8"/>
        <v/>
      </c>
      <c r="AC44" s="32" t="str">
        <f t="shared" si="2"/>
        <v/>
      </c>
      <c r="AD44" s="32" t="str">
        <f t="shared" si="9"/>
        <v/>
      </c>
      <c r="AE44" s="32" t="str">
        <f t="shared" si="10"/>
        <v/>
      </c>
      <c r="AF44" s="32" t="str">
        <f t="shared" si="3"/>
        <v/>
      </c>
      <c r="AG44" s="32" t="str">
        <f t="shared" si="11"/>
        <v/>
      </c>
      <c r="AH44" s="32" t="str">
        <f t="shared" si="12"/>
        <v/>
      </c>
      <c r="AJ44" s="26">
        <f t="shared" si="13"/>
        <v>0</v>
      </c>
      <c r="AK44" s="26">
        <f t="shared" si="14"/>
        <v>0</v>
      </c>
      <c r="AL44" s="26" t="str">
        <f t="shared" si="15"/>
        <v/>
      </c>
      <c r="AM44" s="26">
        <f t="shared" si="16"/>
        <v>0</v>
      </c>
      <c r="AN44" s="26">
        <f t="shared" si="17"/>
        <v>0</v>
      </c>
    </row>
    <row r="45" spans="1:40" ht="25" customHeight="1">
      <c r="A45" s="34">
        <f t="shared" si="4"/>
        <v>34</v>
      </c>
      <c r="B45" s="54" t="str">
        <f t="shared" si="18"/>
        <v/>
      </c>
      <c r="C45" s="29"/>
      <c r="D45" s="31" t="str">
        <f t="shared" si="20"/>
        <v/>
      </c>
      <c r="E45" s="31" t="str">
        <f t="shared" si="19"/>
        <v/>
      </c>
      <c r="F45" s="30"/>
      <c r="G45" s="30"/>
      <c r="H45" s="30"/>
      <c r="I45" s="31" t="str">
        <f t="shared" si="0"/>
        <v/>
      </c>
      <c r="J45" s="31" t="str">
        <f t="shared" si="5"/>
        <v/>
      </c>
      <c r="K45" s="31" t="str">
        <f>IF(J45="","",VLOOKUP(J45,※編集不可※選択項目!H:I,2,0))</f>
        <v/>
      </c>
      <c r="L45" s="71"/>
      <c r="M45" s="72"/>
      <c r="N45" s="71"/>
      <c r="O45" s="30"/>
      <c r="P45" s="72"/>
      <c r="Q45" s="71"/>
      <c r="R45" s="30"/>
      <c r="S45" s="73"/>
      <c r="T45" s="30"/>
      <c r="U45" s="60"/>
      <c r="V45" s="70"/>
      <c r="W45" s="127"/>
      <c r="X45" s="128"/>
      <c r="Y45" s="129"/>
      <c r="Z45" s="32" t="str">
        <f t="shared" si="6"/>
        <v/>
      </c>
      <c r="AA45" s="32" t="str">
        <f t="shared" si="7"/>
        <v/>
      </c>
      <c r="AB45" s="32" t="str">
        <f t="shared" si="8"/>
        <v/>
      </c>
      <c r="AC45" s="32" t="str">
        <f t="shared" si="2"/>
        <v/>
      </c>
      <c r="AD45" s="32" t="str">
        <f t="shared" si="9"/>
        <v/>
      </c>
      <c r="AE45" s="32" t="str">
        <f t="shared" si="10"/>
        <v/>
      </c>
      <c r="AF45" s="32" t="str">
        <f t="shared" si="3"/>
        <v/>
      </c>
      <c r="AG45" s="32" t="str">
        <f t="shared" si="11"/>
        <v/>
      </c>
      <c r="AH45" s="32" t="str">
        <f t="shared" si="12"/>
        <v/>
      </c>
      <c r="AJ45" s="26">
        <f t="shared" si="13"/>
        <v>0</v>
      </c>
      <c r="AK45" s="26">
        <f t="shared" si="14"/>
        <v>0</v>
      </c>
      <c r="AL45" s="26" t="str">
        <f t="shared" si="15"/>
        <v/>
      </c>
      <c r="AM45" s="26">
        <f t="shared" si="16"/>
        <v>0</v>
      </c>
      <c r="AN45" s="26">
        <f t="shared" si="17"/>
        <v>0</v>
      </c>
    </row>
    <row r="46" spans="1:40" ht="25" customHeight="1">
      <c r="A46" s="34">
        <f t="shared" si="4"/>
        <v>35</v>
      </c>
      <c r="B46" s="54" t="str">
        <f t="shared" si="18"/>
        <v/>
      </c>
      <c r="C46" s="29"/>
      <c r="D46" s="31" t="str">
        <f t="shared" si="20"/>
        <v/>
      </c>
      <c r="E46" s="31" t="str">
        <f t="shared" si="19"/>
        <v/>
      </c>
      <c r="F46" s="30"/>
      <c r="G46" s="30"/>
      <c r="H46" s="30"/>
      <c r="I46" s="31" t="str">
        <f t="shared" si="0"/>
        <v/>
      </c>
      <c r="J46" s="31" t="str">
        <f t="shared" si="5"/>
        <v/>
      </c>
      <c r="K46" s="31" t="str">
        <f>IF(J46="","",VLOOKUP(J46,※編集不可※選択項目!H:I,2,0))</f>
        <v/>
      </c>
      <c r="L46" s="71"/>
      <c r="M46" s="72"/>
      <c r="N46" s="71"/>
      <c r="O46" s="30"/>
      <c r="P46" s="72"/>
      <c r="Q46" s="71"/>
      <c r="R46" s="30"/>
      <c r="S46" s="73"/>
      <c r="T46" s="30"/>
      <c r="U46" s="60"/>
      <c r="V46" s="70"/>
      <c r="W46" s="127"/>
      <c r="X46" s="128"/>
      <c r="Y46" s="129"/>
      <c r="Z46" s="32" t="str">
        <f t="shared" si="6"/>
        <v/>
      </c>
      <c r="AA46" s="32" t="str">
        <f t="shared" si="7"/>
        <v/>
      </c>
      <c r="AB46" s="32" t="str">
        <f t="shared" si="8"/>
        <v/>
      </c>
      <c r="AC46" s="32" t="str">
        <f t="shared" si="2"/>
        <v/>
      </c>
      <c r="AD46" s="32" t="str">
        <f t="shared" si="9"/>
        <v/>
      </c>
      <c r="AE46" s="32" t="str">
        <f t="shared" si="10"/>
        <v/>
      </c>
      <c r="AF46" s="32" t="str">
        <f t="shared" si="3"/>
        <v/>
      </c>
      <c r="AG46" s="32" t="str">
        <f t="shared" si="11"/>
        <v/>
      </c>
      <c r="AH46" s="32" t="str">
        <f t="shared" si="12"/>
        <v/>
      </c>
      <c r="AJ46" s="26">
        <f t="shared" si="13"/>
        <v>0</v>
      </c>
      <c r="AK46" s="26">
        <f t="shared" si="14"/>
        <v>0</v>
      </c>
      <c r="AL46" s="26" t="str">
        <f t="shared" si="15"/>
        <v/>
      </c>
      <c r="AM46" s="26">
        <f t="shared" si="16"/>
        <v>0</v>
      </c>
      <c r="AN46" s="26">
        <f t="shared" si="17"/>
        <v>0</v>
      </c>
    </row>
    <row r="47" spans="1:40" ht="25" customHeight="1">
      <c r="A47" s="34">
        <f t="shared" si="4"/>
        <v>36</v>
      </c>
      <c r="B47" s="54" t="str">
        <f t="shared" si="18"/>
        <v/>
      </c>
      <c r="C47" s="29"/>
      <c r="D47" s="31" t="str">
        <f t="shared" si="20"/>
        <v/>
      </c>
      <c r="E47" s="31" t="str">
        <f t="shared" si="19"/>
        <v/>
      </c>
      <c r="F47" s="30"/>
      <c r="G47" s="30"/>
      <c r="H47" s="30"/>
      <c r="I47" s="31" t="str">
        <f t="shared" si="0"/>
        <v/>
      </c>
      <c r="J47" s="31" t="str">
        <f t="shared" si="5"/>
        <v/>
      </c>
      <c r="K47" s="31" t="str">
        <f>IF(J47="","",VLOOKUP(J47,※編集不可※選択項目!H:I,2,0))</f>
        <v/>
      </c>
      <c r="L47" s="71"/>
      <c r="M47" s="72"/>
      <c r="N47" s="71"/>
      <c r="O47" s="30"/>
      <c r="P47" s="72"/>
      <c r="Q47" s="71"/>
      <c r="R47" s="30"/>
      <c r="S47" s="73"/>
      <c r="T47" s="30"/>
      <c r="U47" s="60"/>
      <c r="V47" s="70"/>
      <c r="W47" s="127"/>
      <c r="X47" s="128"/>
      <c r="Y47" s="129"/>
      <c r="Z47" s="32" t="str">
        <f t="shared" si="6"/>
        <v/>
      </c>
      <c r="AA47" s="32" t="str">
        <f t="shared" si="7"/>
        <v/>
      </c>
      <c r="AB47" s="32" t="str">
        <f t="shared" si="8"/>
        <v/>
      </c>
      <c r="AC47" s="32" t="str">
        <f t="shared" si="2"/>
        <v/>
      </c>
      <c r="AD47" s="32" t="str">
        <f t="shared" si="9"/>
        <v/>
      </c>
      <c r="AE47" s="32" t="str">
        <f t="shared" si="10"/>
        <v/>
      </c>
      <c r="AF47" s="32" t="str">
        <f t="shared" si="3"/>
        <v/>
      </c>
      <c r="AG47" s="32" t="str">
        <f t="shared" si="11"/>
        <v/>
      </c>
      <c r="AH47" s="32" t="str">
        <f t="shared" si="12"/>
        <v/>
      </c>
      <c r="AJ47" s="26">
        <f t="shared" si="13"/>
        <v>0</v>
      </c>
      <c r="AK47" s="26">
        <f t="shared" si="14"/>
        <v>0</v>
      </c>
      <c r="AL47" s="26" t="str">
        <f t="shared" si="15"/>
        <v/>
      </c>
      <c r="AM47" s="26">
        <f t="shared" si="16"/>
        <v>0</v>
      </c>
      <c r="AN47" s="26">
        <f t="shared" si="17"/>
        <v>0</v>
      </c>
    </row>
    <row r="48" spans="1:40" ht="25" customHeight="1">
      <c r="A48" s="34">
        <f t="shared" si="4"/>
        <v>37</v>
      </c>
      <c r="B48" s="54" t="str">
        <f t="shared" si="18"/>
        <v/>
      </c>
      <c r="C48" s="29"/>
      <c r="D48" s="31" t="str">
        <f t="shared" si="20"/>
        <v/>
      </c>
      <c r="E48" s="31" t="str">
        <f t="shared" si="19"/>
        <v/>
      </c>
      <c r="F48" s="30"/>
      <c r="G48" s="30"/>
      <c r="H48" s="30"/>
      <c r="I48" s="31" t="str">
        <f t="shared" si="0"/>
        <v/>
      </c>
      <c r="J48" s="31" t="str">
        <f t="shared" si="5"/>
        <v/>
      </c>
      <c r="K48" s="31" t="str">
        <f>IF(J48="","",VLOOKUP(J48,※編集不可※選択項目!H:I,2,0))</f>
        <v/>
      </c>
      <c r="L48" s="71"/>
      <c r="M48" s="72"/>
      <c r="N48" s="71"/>
      <c r="O48" s="30"/>
      <c r="P48" s="72"/>
      <c r="Q48" s="71"/>
      <c r="R48" s="30"/>
      <c r="S48" s="73"/>
      <c r="T48" s="30"/>
      <c r="U48" s="60"/>
      <c r="V48" s="70"/>
      <c r="W48" s="127"/>
      <c r="X48" s="128"/>
      <c r="Y48" s="129"/>
      <c r="Z48" s="32" t="str">
        <f t="shared" si="6"/>
        <v/>
      </c>
      <c r="AA48" s="32" t="str">
        <f t="shared" si="7"/>
        <v/>
      </c>
      <c r="AB48" s="32" t="str">
        <f t="shared" si="8"/>
        <v/>
      </c>
      <c r="AC48" s="32" t="str">
        <f t="shared" si="2"/>
        <v/>
      </c>
      <c r="AD48" s="32" t="str">
        <f t="shared" si="9"/>
        <v/>
      </c>
      <c r="AE48" s="32" t="str">
        <f t="shared" si="10"/>
        <v/>
      </c>
      <c r="AF48" s="32" t="str">
        <f t="shared" si="3"/>
        <v/>
      </c>
      <c r="AG48" s="32" t="str">
        <f t="shared" si="11"/>
        <v/>
      </c>
      <c r="AH48" s="32" t="str">
        <f t="shared" si="12"/>
        <v/>
      </c>
      <c r="AJ48" s="26">
        <f t="shared" si="13"/>
        <v>0</v>
      </c>
      <c r="AK48" s="26">
        <f t="shared" si="14"/>
        <v>0</v>
      </c>
      <c r="AL48" s="26" t="str">
        <f t="shared" si="15"/>
        <v/>
      </c>
      <c r="AM48" s="26">
        <f t="shared" si="16"/>
        <v>0</v>
      </c>
      <c r="AN48" s="26">
        <f t="shared" si="17"/>
        <v>0</v>
      </c>
    </row>
    <row r="49" spans="1:40" ht="25" customHeight="1">
      <c r="A49" s="34">
        <f t="shared" si="4"/>
        <v>38</v>
      </c>
      <c r="B49" s="54" t="str">
        <f t="shared" si="18"/>
        <v/>
      </c>
      <c r="C49" s="29"/>
      <c r="D49" s="31" t="str">
        <f t="shared" si="20"/>
        <v/>
      </c>
      <c r="E49" s="31" t="str">
        <f t="shared" si="19"/>
        <v/>
      </c>
      <c r="F49" s="30"/>
      <c r="G49" s="30"/>
      <c r="H49" s="30"/>
      <c r="I49" s="31" t="str">
        <f t="shared" si="0"/>
        <v/>
      </c>
      <c r="J49" s="31" t="str">
        <f t="shared" si="5"/>
        <v/>
      </c>
      <c r="K49" s="31" t="str">
        <f>IF(J49="","",VLOOKUP(J49,※編集不可※選択項目!H:I,2,0))</f>
        <v/>
      </c>
      <c r="L49" s="71"/>
      <c r="M49" s="72"/>
      <c r="N49" s="71"/>
      <c r="O49" s="30"/>
      <c r="P49" s="72"/>
      <c r="Q49" s="71"/>
      <c r="R49" s="30"/>
      <c r="S49" s="73"/>
      <c r="T49" s="30"/>
      <c r="U49" s="60"/>
      <c r="V49" s="70"/>
      <c r="W49" s="127"/>
      <c r="X49" s="128"/>
      <c r="Y49" s="129"/>
      <c r="Z49" s="32" t="str">
        <f t="shared" si="6"/>
        <v/>
      </c>
      <c r="AA49" s="32" t="str">
        <f t="shared" si="7"/>
        <v/>
      </c>
      <c r="AB49" s="32" t="str">
        <f t="shared" si="8"/>
        <v/>
      </c>
      <c r="AC49" s="32" t="str">
        <f t="shared" si="2"/>
        <v/>
      </c>
      <c r="AD49" s="32" t="str">
        <f t="shared" si="9"/>
        <v/>
      </c>
      <c r="AE49" s="32" t="str">
        <f t="shared" si="10"/>
        <v/>
      </c>
      <c r="AF49" s="32" t="str">
        <f t="shared" si="3"/>
        <v/>
      </c>
      <c r="AG49" s="32" t="str">
        <f t="shared" si="11"/>
        <v/>
      </c>
      <c r="AH49" s="32" t="str">
        <f t="shared" si="12"/>
        <v/>
      </c>
      <c r="AJ49" s="26">
        <f t="shared" si="13"/>
        <v>0</v>
      </c>
      <c r="AK49" s="26">
        <f t="shared" si="14"/>
        <v>0</v>
      </c>
      <c r="AL49" s="26" t="str">
        <f t="shared" si="15"/>
        <v/>
      </c>
      <c r="AM49" s="26">
        <f t="shared" si="16"/>
        <v>0</v>
      </c>
      <c r="AN49" s="26">
        <f t="shared" si="17"/>
        <v>0</v>
      </c>
    </row>
    <row r="50" spans="1:40" ht="25" customHeight="1">
      <c r="A50" s="34">
        <f t="shared" si="4"/>
        <v>39</v>
      </c>
      <c r="B50" s="54" t="str">
        <f t="shared" si="18"/>
        <v/>
      </c>
      <c r="C50" s="29"/>
      <c r="D50" s="31" t="str">
        <f t="shared" si="20"/>
        <v/>
      </c>
      <c r="E50" s="31" t="str">
        <f t="shared" si="19"/>
        <v/>
      </c>
      <c r="F50" s="30"/>
      <c r="G50" s="30"/>
      <c r="H50" s="30"/>
      <c r="I50" s="31" t="str">
        <f t="shared" si="0"/>
        <v/>
      </c>
      <c r="J50" s="31" t="str">
        <f t="shared" si="5"/>
        <v/>
      </c>
      <c r="K50" s="31" t="str">
        <f>IF(J50="","",VLOOKUP(J50,※編集不可※選択項目!H:I,2,0))</f>
        <v/>
      </c>
      <c r="L50" s="71"/>
      <c r="M50" s="72"/>
      <c r="N50" s="71"/>
      <c r="O50" s="30"/>
      <c r="P50" s="72"/>
      <c r="Q50" s="71"/>
      <c r="R50" s="30"/>
      <c r="S50" s="73"/>
      <c r="T50" s="30"/>
      <c r="U50" s="60"/>
      <c r="V50" s="70"/>
      <c r="W50" s="127"/>
      <c r="X50" s="128"/>
      <c r="Y50" s="129"/>
      <c r="Z50" s="32" t="str">
        <f t="shared" si="6"/>
        <v/>
      </c>
      <c r="AA50" s="32" t="str">
        <f t="shared" si="7"/>
        <v/>
      </c>
      <c r="AB50" s="32" t="str">
        <f t="shared" si="8"/>
        <v/>
      </c>
      <c r="AC50" s="32" t="str">
        <f t="shared" si="2"/>
        <v/>
      </c>
      <c r="AD50" s="32" t="str">
        <f t="shared" si="9"/>
        <v/>
      </c>
      <c r="AE50" s="32" t="str">
        <f t="shared" si="10"/>
        <v/>
      </c>
      <c r="AF50" s="32" t="str">
        <f t="shared" si="3"/>
        <v/>
      </c>
      <c r="AG50" s="32" t="str">
        <f t="shared" si="11"/>
        <v/>
      </c>
      <c r="AH50" s="32" t="str">
        <f t="shared" si="12"/>
        <v/>
      </c>
      <c r="AJ50" s="26">
        <f t="shared" si="13"/>
        <v>0</v>
      </c>
      <c r="AK50" s="26">
        <f t="shared" si="14"/>
        <v>0</v>
      </c>
      <c r="AL50" s="26" t="str">
        <f t="shared" si="15"/>
        <v/>
      </c>
      <c r="AM50" s="26">
        <f t="shared" si="16"/>
        <v>0</v>
      </c>
      <c r="AN50" s="26">
        <f t="shared" si="17"/>
        <v>0</v>
      </c>
    </row>
    <row r="51" spans="1:40" ht="25" customHeight="1">
      <c r="A51" s="34">
        <f t="shared" si="4"/>
        <v>40</v>
      </c>
      <c r="B51" s="54" t="str">
        <f t="shared" si="18"/>
        <v/>
      </c>
      <c r="C51" s="29"/>
      <c r="D51" s="31" t="str">
        <f t="shared" si="20"/>
        <v/>
      </c>
      <c r="E51" s="31" t="str">
        <f t="shared" si="19"/>
        <v/>
      </c>
      <c r="F51" s="30"/>
      <c r="G51" s="30"/>
      <c r="H51" s="30"/>
      <c r="I51" s="31" t="str">
        <f t="shared" si="0"/>
        <v/>
      </c>
      <c r="J51" s="31" t="str">
        <f t="shared" si="5"/>
        <v/>
      </c>
      <c r="K51" s="31" t="str">
        <f>IF(J51="","",VLOOKUP(J51,※編集不可※選択項目!H:I,2,0))</f>
        <v/>
      </c>
      <c r="L51" s="71"/>
      <c r="M51" s="72"/>
      <c r="N51" s="71"/>
      <c r="O51" s="30"/>
      <c r="P51" s="72"/>
      <c r="Q51" s="71"/>
      <c r="R51" s="30"/>
      <c r="S51" s="73"/>
      <c r="T51" s="30"/>
      <c r="U51" s="60"/>
      <c r="V51" s="70"/>
      <c r="W51" s="127"/>
      <c r="X51" s="128"/>
      <c r="Y51" s="129"/>
      <c r="Z51" s="32" t="str">
        <f t="shared" si="6"/>
        <v/>
      </c>
      <c r="AA51" s="32" t="str">
        <f t="shared" si="7"/>
        <v/>
      </c>
      <c r="AB51" s="32" t="str">
        <f t="shared" si="8"/>
        <v/>
      </c>
      <c r="AC51" s="32" t="str">
        <f t="shared" si="2"/>
        <v/>
      </c>
      <c r="AD51" s="32" t="str">
        <f t="shared" si="9"/>
        <v/>
      </c>
      <c r="AE51" s="32" t="str">
        <f t="shared" si="10"/>
        <v/>
      </c>
      <c r="AF51" s="32" t="str">
        <f t="shared" si="3"/>
        <v/>
      </c>
      <c r="AG51" s="32" t="str">
        <f t="shared" si="11"/>
        <v/>
      </c>
      <c r="AH51" s="32" t="str">
        <f t="shared" si="12"/>
        <v/>
      </c>
      <c r="AJ51" s="26">
        <f t="shared" si="13"/>
        <v>0</v>
      </c>
      <c r="AK51" s="26">
        <f t="shared" si="14"/>
        <v>0</v>
      </c>
      <c r="AL51" s="26" t="str">
        <f t="shared" si="15"/>
        <v/>
      </c>
      <c r="AM51" s="26">
        <f t="shared" si="16"/>
        <v>0</v>
      </c>
      <c r="AN51" s="26">
        <f t="shared" si="17"/>
        <v>0</v>
      </c>
    </row>
    <row r="52" spans="1:40" ht="25" customHeight="1">
      <c r="A52" s="34">
        <f t="shared" si="4"/>
        <v>41</v>
      </c>
      <c r="B52" s="54" t="str">
        <f t="shared" si="18"/>
        <v/>
      </c>
      <c r="C52" s="29"/>
      <c r="D52" s="31" t="str">
        <f t="shared" si="20"/>
        <v/>
      </c>
      <c r="E52" s="31" t="str">
        <f t="shared" si="19"/>
        <v/>
      </c>
      <c r="F52" s="30"/>
      <c r="G52" s="30"/>
      <c r="H52" s="30"/>
      <c r="I52" s="31" t="str">
        <f t="shared" si="0"/>
        <v/>
      </c>
      <c r="J52" s="31" t="str">
        <f t="shared" si="5"/>
        <v/>
      </c>
      <c r="K52" s="31" t="str">
        <f>IF(J52="","",VLOOKUP(J52,※編集不可※選択項目!H:I,2,0))</f>
        <v/>
      </c>
      <c r="L52" s="71"/>
      <c r="M52" s="72"/>
      <c r="N52" s="71"/>
      <c r="O52" s="30"/>
      <c r="P52" s="72"/>
      <c r="Q52" s="71"/>
      <c r="R52" s="30"/>
      <c r="S52" s="73"/>
      <c r="T52" s="30"/>
      <c r="U52" s="60"/>
      <c r="V52" s="70"/>
      <c r="W52" s="127"/>
      <c r="X52" s="128"/>
      <c r="Y52" s="129"/>
      <c r="Z52" s="32" t="str">
        <f t="shared" si="6"/>
        <v/>
      </c>
      <c r="AA52" s="32" t="str">
        <f t="shared" si="7"/>
        <v/>
      </c>
      <c r="AB52" s="32" t="str">
        <f t="shared" si="8"/>
        <v/>
      </c>
      <c r="AC52" s="32" t="str">
        <f t="shared" si="2"/>
        <v/>
      </c>
      <c r="AD52" s="32" t="str">
        <f t="shared" si="9"/>
        <v/>
      </c>
      <c r="AE52" s="32" t="str">
        <f t="shared" si="10"/>
        <v/>
      </c>
      <c r="AF52" s="32" t="str">
        <f t="shared" si="3"/>
        <v/>
      </c>
      <c r="AG52" s="32" t="str">
        <f t="shared" si="11"/>
        <v/>
      </c>
      <c r="AH52" s="32" t="str">
        <f t="shared" si="12"/>
        <v/>
      </c>
      <c r="AJ52" s="26">
        <f t="shared" si="13"/>
        <v>0</v>
      </c>
      <c r="AK52" s="26">
        <f t="shared" si="14"/>
        <v>0</v>
      </c>
      <c r="AL52" s="26" t="str">
        <f t="shared" si="15"/>
        <v/>
      </c>
      <c r="AM52" s="26">
        <f t="shared" si="16"/>
        <v>0</v>
      </c>
      <c r="AN52" s="26">
        <f t="shared" si="17"/>
        <v>0</v>
      </c>
    </row>
    <row r="53" spans="1:40" ht="25" customHeight="1">
      <c r="A53" s="34">
        <f t="shared" si="4"/>
        <v>42</v>
      </c>
      <c r="B53" s="54" t="str">
        <f t="shared" si="18"/>
        <v/>
      </c>
      <c r="C53" s="29"/>
      <c r="D53" s="31" t="str">
        <f t="shared" si="20"/>
        <v/>
      </c>
      <c r="E53" s="31" t="str">
        <f t="shared" si="19"/>
        <v/>
      </c>
      <c r="F53" s="30"/>
      <c r="G53" s="30"/>
      <c r="H53" s="30"/>
      <c r="I53" s="31" t="str">
        <f t="shared" si="0"/>
        <v/>
      </c>
      <c r="J53" s="31" t="str">
        <f t="shared" si="5"/>
        <v/>
      </c>
      <c r="K53" s="31" t="str">
        <f>IF(J53="","",VLOOKUP(J53,※編集不可※選択項目!H:I,2,0))</f>
        <v/>
      </c>
      <c r="L53" s="71"/>
      <c r="M53" s="72"/>
      <c r="N53" s="71"/>
      <c r="O53" s="30"/>
      <c r="P53" s="72"/>
      <c r="Q53" s="71"/>
      <c r="R53" s="30"/>
      <c r="S53" s="73"/>
      <c r="T53" s="30"/>
      <c r="U53" s="60"/>
      <c r="V53" s="70"/>
      <c r="W53" s="127"/>
      <c r="X53" s="128"/>
      <c r="Y53" s="129"/>
      <c r="Z53" s="32" t="str">
        <f t="shared" si="6"/>
        <v/>
      </c>
      <c r="AA53" s="32" t="str">
        <f t="shared" si="7"/>
        <v/>
      </c>
      <c r="AB53" s="32" t="str">
        <f t="shared" si="8"/>
        <v/>
      </c>
      <c r="AC53" s="32" t="str">
        <f t="shared" si="2"/>
        <v/>
      </c>
      <c r="AD53" s="32" t="str">
        <f t="shared" si="9"/>
        <v/>
      </c>
      <c r="AE53" s="32" t="str">
        <f t="shared" si="10"/>
        <v/>
      </c>
      <c r="AF53" s="32" t="str">
        <f t="shared" si="3"/>
        <v/>
      </c>
      <c r="AG53" s="32" t="str">
        <f t="shared" si="11"/>
        <v/>
      </c>
      <c r="AH53" s="32" t="str">
        <f t="shared" si="12"/>
        <v/>
      </c>
      <c r="AJ53" s="26">
        <f t="shared" si="13"/>
        <v>0</v>
      </c>
      <c r="AK53" s="26">
        <f t="shared" si="14"/>
        <v>0</v>
      </c>
      <c r="AL53" s="26" t="str">
        <f t="shared" si="15"/>
        <v/>
      </c>
      <c r="AM53" s="26">
        <f t="shared" si="16"/>
        <v>0</v>
      </c>
      <c r="AN53" s="26">
        <f t="shared" si="17"/>
        <v>0</v>
      </c>
    </row>
    <row r="54" spans="1:40" ht="25" customHeight="1">
      <c r="A54" s="34">
        <f t="shared" si="4"/>
        <v>43</v>
      </c>
      <c r="B54" s="54" t="str">
        <f t="shared" si="18"/>
        <v/>
      </c>
      <c r="C54" s="29"/>
      <c r="D54" s="31" t="str">
        <f t="shared" si="20"/>
        <v/>
      </c>
      <c r="E54" s="31" t="str">
        <f t="shared" si="19"/>
        <v/>
      </c>
      <c r="F54" s="30"/>
      <c r="G54" s="30"/>
      <c r="H54" s="30"/>
      <c r="I54" s="31" t="str">
        <f t="shared" si="0"/>
        <v/>
      </c>
      <c r="J54" s="31" t="str">
        <f t="shared" si="5"/>
        <v/>
      </c>
      <c r="K54" s="31" t="str">
        <f>IF(J54="","",VLOOKUP(J54,※編集不可※選択項目!H:I,2,0))</f>
        <v/>
      </c>
      <c r="L54" s="71"/>
      <c r="M54" s="72"/>
      <c r="N54" s="71"/>
      <c r="O54" s="30"/>
      <c r="P54" s="72"/>
      <c r="Q54" s="71"/>
      <c r="R54" s="30"/>
      <c r="S54" s="73"/>
      <c r="T54" s="30"/>
      <c r="U54" s="60"/>
      <c r="V54" s="70"/>
      <c r="W54" s="127"/>
      <c r="X54" s="128"/>
      <c r="Y54" s="129"/>
      <c r="Z54" s="32" t="str">
        <f t="shared" si="6"/>
        <v/>
      </c>
      <c r="AA54" s="32" t="str">
        <f t="shared" si="7"/>
        <v/>
      </c>
      <c r="AB54" s="32" t="str">
        <f t="shared" si="8"/>
        <v/>
      </c>
      <c r="AC54" s="32" t="str">
        <f t="shared" si="2"/>
        <v/>
      </c>
      <c r="AD54" s="32" t="str">
        <f t="shared" si="9"/>
        <v/>
      </c>
      <c r="AE54" s="32" t="str">
        <f t="shared" si="10"/>
        <v/>
      </c>
      <c r="AF54" s="32" t="str">
        <f t="shared" si="3"/>
        <v/>
      </c>
      <c r="AG54" s="32" t="str">
        <f t="shared" si="11"/>
        <v/>
      </c>
      <c r="AH54" s="32" t="str">
        <f t="shared" si="12"/>
        <v/>
      </c>
      <c r="AJ54" s="26">
        <f t="shared" si="13"/>
        <v>0</v>
      </c>
      <c r="AK54" s="26">
        <f t="shared" si="14"/>
        <v>0</v>
      </c>
      <c r="AL54" s="26" t="str">
        <f t="shared" si="15"/>
        <v/>
      </c>
      <c r="AM54" s="26">
        <f t="shared" si="16"/>
        <v>0</v>
      </c>
      <c r="AN54" s="26">
        <f t="shared" si="17"/>
        <v>0</v>
      </c>
    </row>
    <row r="55" spans="1:40" ht="25" customHeight="1">
      <c r="A55" s="34">
        <f t="shared" si="4"/>
        <v>44</v>
      </c>
      <c r="B55" s="54" t="str">
        <f t="shared" si="18"/>
        <v/>
      </c>
      <c r="C55" s="29"/>
      <c r="D55" s="31" t="str">
        <f t="shared" si="20"/>
        <v/>
      </c>
      <c r="E55" s="31" t="str">
        <f t="shared" si="19"/>
        <v/>
      </c>
      <c r="F55" s="30"/>
      <c r="G55" s="30"/>
      <c r="H55" s="30"/>
      <c r="I55" s="31" t="str">
        <f t="shared" si="0"/>
        <v/>
      </c>
      <c r="J55" s="31" t="str">
        <f t="shared" si="5"/>
        <v/>
      </c>
      <c r="K55" s="31" t="str">
        <f>IF(J55="","",VLOOKUP(J55,※編集不可※選択項目!H:I,2,0))</f>
        <v/>
      </c>
      <c r="L55" s="71"/>
      <c r="M55" s="72"/>
      <c r="N55" s="71"/>
      <c r="O55" s="30"/>
      <c r="P55" s="72"/>
      <c r="Q55" s="71"/>
      <c r="R55" s="30"/>
      <c r="S55" s="73"/>
      <c r="T55" s="30"/>
      <c r="U55" s="60"/>
      <c r="V55" s="70"/>
      <c r="W55" s="127"/>
      <c r="X55" s="128"/>
      <c r="Y55" s="129"/>
      <c r="Z55" s="32" t="str">
        <f t="shared" si="6"/>
        <v/>
      </c>
      <c r="AA55" s="32" t="str">
        <f t="shared" si="7"/>
        <v/>
      </c>
      <c r="AB55" s="32" t="str">
        <f t="shared" si="8"/>
        <v/>
      </c>
      <c r="AC55" s="32" t="str">
        <f t="shared" si="2"/>
        <v/>
      </c>
      <c r="AD55" s="32" t="str">
        <f t="shared" si="9"/>
        <v/>
      </c>
      <c r="AE55" s="32" t="str">
        <f t="shared" si="10"/>
        <v/>
      </c>
      <c r="AF55" s="32" t="str">
        <f t="shared" si="3"/>
        <v/>
      </c>
      <c r="AG55" s="32" t="str">
        <f t="shared" si="11"/>
        <v/>
      </c>
      <c r="AH55" s="32" t="str">
        <f t="shared" si="12"/>
        <v/>
      </c>
      <c r="AJ55" s="26">
        <f t="shared" si="13"/>
        <v>0</v>
      </c>
      <c r="AK55" s="26">
        <f t="shared" si="14"/>
        <v>0</v>
      </c>
      <c r="AL55" s="26" t="str">
        <f t="shared" si="15"/>
        <v/>
      </c>
      <c r="AM55" s="26">
        <f t="shared" si="16"/>
        <v>0</v>
      </c>
      <c r="AN55" s="26">
        <f t="shared" si="17"/>
        <v>0</v>
      </c>
    </row>
    <row r="56" spans="1:40" ht="25" customHeight="1">
      <c r="A56" s="34">
        <f t="shared" si="4"/>
        <v>45</v>
      </c>
      <c r="B56" s="54" t="str">
        <f t="shared" si="18"/>
        <v/>
      </c>
      <c r="C56" s="29"/>
      <c r="D56" s="31" t="str">
        <f t="shared" si="20"/>
        <v/>
      </c>
      <c r="E56" s="31" t="str">
        <f t="shared" si="19"/>
        <v/>
      </c>
      <c r="F56" s="30"/>
      <c r="G56" s="30"/>
      <c r="H56" s="30"/>
      <c r="I56" s="31" t="str">
        <f t="shared" si="0"/>
        <v/>
      </c>
      <c r="J56" s="31" t="str">
        <f t="shared" si="5"/>
        <v/>
      </c>
      <c r="K56" s="31" t="str">
        <f>IF(J56="","",VLOOKUP(J56,※編集不可※選択項目!H:I,2,0))</f>
        <v/>
      </c>
      <c r="L56" s="71"/>
      <c r="M56" s="72"/>
      <c r="N56" s="71"/>
      <c r="O56" s="30"/>
      <c r="P56" s="72"/>
      <c r="Q56" s="71"/>
      <c r="R56" s="30"/>
      <c r="S56" s="73"/>
      <c r="T56" s="30"/>
      <c r="U56" s="60"/>
      <c r="V56" s="70"/>
      <c r="W56" s="127"/>
      <c r="X56" s="128"/>
      <c r="Y56" s="129"/>
      <c r="Z56" s="32" t="str">
        <f t="shared" si="6"/>
        <v/>
      </c>
      <c r="AA56" s="32" t="str">
        <f t="shared" si="7"/>
        <v/>
      </c>
      <c r="AB56" s="32" t="str">
        <f t="shared" si="8"/>
        <v/>
      </c>
      <c r="AC56" s="32" t="str">
        <f t="shared" si="2"/>
        <v/>
      </c>
      <c r="AD56" s="32" t="str">
        <f t="shared" si="9"/>
        <v/>
      </c>
      <c r="AE56" s="32" t="str">
        <f t="shared" si="10"/>
        <v/>
      </c>
      <c r="AF56" s="32" t="str">
        <f t="shared" si="3"/>
        <v/>
      </c>
      <c r="AG56" s="32" t="str">
        <f t="shared" si="11"/>
        <v/>
      </c>
      <c r="AH56" s="32" t="str">
        <f t="shared" si="12"/>
        <v/>
      </c>
      <c r="AJ56" s="26">
        <f t="shared" si="13"/>
        <v>0</v>
      </c>
      <c r="AK56" s="26">
        <f t="shared" si="14"/>
        <v>0</v>
      </c>
      <c r="AL56" s="26" t="str">
        <f t="shared" si="15"/>
        <v/>
      </c>
      <c r="AM56" s="26">
        <f t="shared" si="16"/>
        <v>0</v>
      </c>
      <c r="AN56" s="26">
        <f t="shared" si="17"/>
        <v>0</v>
      </c>
    </row>
    <row r="57" spans="1:40" ht="25" customHeight="1">
      <c r="A57" s="34">
        <f t="shared" si="4"/>
        <v>46</v>
      </c>
      <c r="B57" s="54" t="str">
        <f t="shared" si="18"/>
        <v/>
      </c>
      <c r="C57" s="29"/>
      <c r="D57" s="31" t="str">
        <f t="shared" si="20"/>
        <v/>
      </c>
      <c r="E57" s="31" t="str">
        <f t="shared" si="19"/>
        <v/>
      </c>
      <c r="F57" s="30"/>
      <c r="G57" s="30"/>
      <c r="H57" s="30"/>
      <c r="I57" s="31" t="str">
        <f t="shared" si="0"/>
        <v/>
      </c>
      <c r="J57" s="31" t="str">
        <f t="shared" si="5"/>
        <v/>
      </c>
      <c r="K57" s="31" t="str">
        <f>IF(J57="","",VLOOKUP(J57,※編集不可※選択項目!H:I,2,0))</f>
        <v/>
      </c>
      <c r="L57" s="71"/>
      <c r="M57" s="72"/>
      <c r="N57" s="71"/>
      <c r="O57" s="30"/>
      <c r="P57" s="72"/>
      <c r="Q57" s="71"/>
      <c r="R57" s="30"/>
      <c r="S57" s="73"/>
      <c r="T57" s="30"/>
      <c r="U57" s="60"/>
      <c r="V57" s="70"/>
      <c r="W57" s="127"/>
      <c r="X57" s="128"/>
      <c r="Y57" s="129"/>
      <c r="Z57" s="32" t="str">
        <f t="shared" si="6"/>
        <v/>
      </c>
      <c r="AA57" s="32" t="str">
        <f t="shared" si="7"/>
        <v/>
      </c>
      <c r="AB57" s="32" t="str">
        <f t="shared" si="8"/>
        <v/>
      </c>
      <c r="AC57" s="32" t="str">
        <f t="shared" si="2"/>
        <v/>
      </c>
      <c r="AD57" s="32" t="str">
        <f t="shared" si="9"/>
        <v/>
      </c>
      <c r="AE57" s="32" t="str">
        <f t="shared" si="10"/>
        <v/>
      </c>
      <c r="AF57" s="32" t="str">
        <f t="shared" si="3"/>
        <v/>
      </c>
      <c r="AG57" s="32" t="str">
        <f t="shared" si="11"/>
        <v/>
      </c>
      <c r="AH57" s="32" t="str">
        <f t="shared" si="12"/>
        <v/>
      </c>
      <c r="AJ57" s="26">
        <f t="shared" si="13"/>
        <v>0</v>
      </c>
      <c r="AK57" s="26">
        <f t="shared" si="14"/>
        <v>0</v>
      </c>
      <c r="AL57" s="26" t="str">
        <f t="shared" si="15"/>
        <v/>
      </c>
      <c r="AM57" s="26">
        <f t="shared" si="16"/>
        <v>0</v>
      </c>
      <c r="AN57" s="26">
        <f t="shared" si="17"/>
        <v>0</v>
      </c>
    </row>
    <row r="58" spans="1:40" ht="25" customHeight="1">
      <c r="A58" s="34">
        <f t="shared" si="4"/>
        <v>47</v>
      </c>
      <c r="B58" s="54" t="str">
        <f t="shared" si="18"/>
        <v/>
      </c>
      <c r="C58" s="29"/>
      <c r="D58" s="31" t="str">
        <f t="shared" si="20"/>
        <v/>
      </c>
      <c r="E58" s="31" t="str">
        <f t="shared" si="19"/>
        <v/>
      </c>
      <c r="F58" s="30"/>
      <c r="G58" s="30"/>
      <c r="H58" s="30"/>
      <c r="I58" s="31" t="str">
        <f t="shared" si="0"/>
        <v/>
      </c>
      <c r="J58" s="31" t="str">
        <f t="shared" si="5"/>
        <v/>
      </c>
      <c r="K58" s="31" t="str">
        <f>IF(J58="","",VLOOKUP(J58,※編集不可※選択項目!H:I,2,0))</f>
        <v/>
      </c>
      <c r="L58" s="71"/>
      <c r="M58" s="72"/>
      <c r="N58" s="71"/>
      <c r="O58" s="30"/>
      <c r="P58" s="72"/>
      <c r="Q58" s="71"/>
      <c r="R58" s="30"/>
      <c r="S58" s="73"/>
      <c r="T58" s="30"/>
      <c r="U58" s="60"/>
      <c r="V58" s="70"/>
      <c r="W58" s="127"/>
      <c r="X58" s="128"/>
      <c r="Y58" s="129"/>
      <c r="Z58" s="32" t="str">
        <f t="shared" si="6"/>
        <v/>
      </c>
      <c r="AA58" s="32" t="str">
        <f t="shared" si="7"/>
        <v/>
      </c>
      <c r="AB58" s="32" t="str">
        <f t="shared" si="8"/>
        <v/>
      </c>
      <c r="AC58" s="32" t="str">
        <f t="shared" si="2"/>
        <v/>
      </c>
      <c r="AD58" s="32" t="str">
        <f t="shared" si="9"/>
        <v/>
      </c>
      <c r="AE58" s="32" t="str">
        <f t="shared" si="10"/>
        <v/>
      </c>
      <c r="AF58" s="32" t="str">
        <f t="shared" si="3"/>
        <v/>
      </c>
      <c r="AG58" s="32" t="str">
        <f t="shared" si="11"/>
        <v/>
      </c>
      <c r="AH58" s="32" t="str">
        <f t="shared" si="12"/>
        <v/>
      </c>
      <c r="AJ58" s="26">
        <f t="shared" si="13"/>
        <v>0</v>
      </c>
      <c r="AK58" s="26">
        <f t="shared" si="14"/>
        <v>0</v>
      </c>
      <c r="AL58" s="26" t="str">
        <f t="shared" si="15"/>
        <v/>
      </c>
      <c r="AM58" s="26">
        <f t="shared" si="16"/>
        <v>0</v>
      </c>
      <c r="AN58" s="26">
        <f t="shared" si="17"/>
        <v>0</v>
      </c>
    </row>
    <row r="59" spans="1:40" ht="25" customHeight="1">
      <c r="A59" s="34">
        <f t="shared" si="4"/>
        <v>48</v>
      </c>
      <c r="B59" s="54" t="str">
        <f t="shared" si="18"/>
        <v/>
      </c>
      <c r="C59" s="29"/>
      <c r="D59" s="31" t="str">
        <f t="shared" si="20"/>
        <v/>
      </c>
      <c r="E59" s="31" t="str">
        <f t="shared" si="19"/>
        <v/>
      </c>
      <c r="F59" s="30"/>
      <c r="G59" s="30"/>
      <c r="H59" s="30"/>
      <c r="I59" s="31" t="str">
        <f t="shared" si="0"/>
        <v/>
      </c>
      <c r="J59" s="31" t="str">
        <f t="shared" si="5"/>
        <v/>
      </c>
      <c r="K59" s="31" t="str">
        <f>IF(J59="","",VLOOKUP(J59,※編集不可※選択項目!H:I,2,0))</f>
        <v/>
      </c>
      <c r="L59" s="71"/>
      <c r="M59" s="72"/>
      <c r="N59" s="71"/>
      <c r="O59" s="30"/>
      <c r="P59" s="72"/>
      <c r="Q59" s="71"/>
      <c r="R59" s="30"/>
      <c r="S59" s="73"/>
      <c r="T59" s="30"/>
      <c r="U59" s="60"/>
      <c r="V59" s="70"/>
      <c r="W59" s="127"/>
      <c r="X59" s="128"/>
      <c r="Y59" s="129"/>
      <c r="Z59" s="32" t="str">
        <f t="shared" si="6"/>
        <v/>
      </c>
      <c r="AA59" s="32" t="str">
        <f t="shared" si="7"/>
        <v/>
      </c>
      <c r="AB59" s="32" t="str">
        <f t="shared" si="8"/>
        <v/>
      </c>
      <c r="AC59" s="32" t="str">
        <f t="shared" si="2"/>
        <v/>
      </c>
      <c r="AD59" s="32" t="str">
        <f t="shared" si="9"/>
        <v/>
      </c>
      <c r="AE59" s="32" t="str">
        <f t="shared" si="10"/>
        <v/>
      </c>
      <c r="AF59" s="32" t="str">
        <f t="shared" si="3"/>
        <v/>
      </c>
      <c r="AG59" s="32" t="str">
        <f t="shared" si="11"/>
        <v/>
      </c>
      <c r="AH59" s="32" t="str">
        <f t="shared" si="12"/>
        <v/>
      </c>
      <c r="AJ59" s="26">
        <f t="shared" si="13"/>
        <v>0</v>
      </c>
      <c r="AK59" s="26">
        <f t="shared" si="14"/>
        <v>0</v>
      </c>
      <c r="AL59" s="26" t="str">
        <f t="shared" si="15"/>
        <v/>
      </c>
      <c r="AM59" s="26">
        <f t="shared" si="16"/>
        <v>0</v>
      </c>
      <c r="AN59" s="26">
        <f t="shared" si="17"/>
        <v>0</v>
      </c>
    </row>
    <row r="60" spans="1:40" ht="25" customHeight="1">
      <c r="A60" s="34">
        <f t="shared" si="4"/>
        <v>49</v>
      </c>
      <c r="B60" s="54" t="str">
        <f t="shared" si="18"/>
        <v/>
      </c>
      <c r="C60" s="29"/>
      <c r="D60" s="31" t="str">
        <f t="shared" si="20"/>
        <v/>
      </c>
      <c r="E60" s="31" t="str">
        <f t="shared" si="19"/>
        <v/>
      </c>
      <c r="F60" s="30"/>
      <c r="G60" s="30"/>
      <c r="H60" s="30"/>
      <c r="I60" s="31" t="str">
        <f t="shared" si="0"/>
        <v/>
      </c>
      <c r="J60" s="31" t="str">
        <f t="shared" si="5"/>
        <v/>
      </c>
      <c r="K60" s="31" t="str">
        <f>IF(J60="","",VLOOKUP(J60,※編集不可※選択項目!H:I,2,0))</f>
        <v/>
      </c>
      <c r="L60" s="71"/>
      <c r="M60" s="72"/>
      <c r="N60" s="71"/>
      <c r="O60" s="30"/>
      <c r="P60" s="72"/>
      <c r="Q60" s="71"/>
      <c r="R60" s="30"/>
      <c r="S60" s="73"/>
      <c r="T60" s="30"/>
      <c r="U60" s="60"/>
      <c r="V60" s="70"/>
      <c r="W60" s="127"/>
      <c r="X60" s="128"/>
      <c r="Y60" s="129"/>
      <c r="Z60" s="32" t="str">
        <f t="shared" si="6"/>
        <v/>
      </c>
      <c r="AA60" s="32" t="str">
        <f t="shared" si="7"/>
        <v/>
      </c>
      <c r="AB60" s="32" t="str">
        <f t="shared" si="8"/>
        <v/>
      </c>
      <c r="AC60" s="32" t="str">
        <f t="shared" si="2"/>
        <v/>
      </c>
      <c r="AD60" s="32" t="str">
        <f t="shared" si="9"/>
        <v/>
      </c>
      <c r="AE60" s="32" t="str">
        <f t="shared" si="10"/>
        <v/>
      </c>
      <c r="AF60" s="32" t="str">
        <f t="shared" si="3"/>
        <v/>
      </c>
      <c r="AG60" s="32" t="str">
        <f t="shared" si="11"/>
        <v/>
      </c>
      <c r="AH60" s="32" t="str">
        <f t="shared" si="12"/>
        <v/>
      </c>
      <c r="AJ60" s="26">
        <f t="shared" si="13"/>
        <v>0</v>
      </c>
      <c r="AK60" s="26">
        <f t="shared" si="14"/>
        <v>0</v>
      </c>
      <c r="AL60" s="26" t="str">
        <f t="shared" si="15"/>
        <v/>
      </c>
      <c r="AM60" s="26">
        <f t="shared" si="16"/>
        <v>0</v>
      </c>
      <c r="AN60" s="26">
        <f t="shared" si="17"/>
        <v>0</v>
      </c>
    </row>
    <row r="61" spans="1:40" ht="25" customHeight="1">
      <c r="A61" s="34">
        <f t="shared" si="4"/>
        <v>50</v>
      </c>
      <c r="B61" s="54" t="str">
        <f t="shared" si="18"/>
        <v/>
      </c>
      <c r="C61" s="29"/>
      <c r="D61" s="31" t="str">
        <f t="shared" si="20"/>
        <v/>
      </c>
      <c r="E61" s="31" t="str">
        <f t="shared" si="19"/>
        <v/>
      </c>
      <c r="F61" s="30"/>
      <c r="G61" s="30"/>
      <c r="H61" s="30"/>
      <c r="I61" s="31" t="str">
        <f t="shared" si="0"/>
        <v/>
      </c>
      <c r="J61" s="31" t="str">
        <f t="shared" si="5"/>
        <v/>
      </c>
      <c r="K61" s="31" t="str">
        <f>IF(J61="","",VLOOKUP(J61,※編集不可※選択項目!H:I,2,0))</f>
        <v/>
      </c>
      <c r="L61" s="71"/>
      <c r="M61" s="72"/>
      <c r="N61" s="71"/>
      <c r="O61" s="30"/>
      <c r="P61" s="72"/>
      <c r="Q61" s="71"/>
      <c r="R61" s="30"/>
      <c r="S61" s="73"/>
      <c r="T61" s="30"/>
      <c r="U61" s="60"/>
      <c r="V61" s="70"/>
      <c r="W61" s="127"/>
      <c r="X61" s="128"/>
      <c r="Y61" s="129"/>
      <c r="Z61" s="32" t="str">
        <f t="shared" si="6"/>
        <v/>
      </c>
      <c r="AA61" s="32" t="str">
        <f t="shared" si="7"/>
        <v/>
      </c>
      <c r="AB61" s="32" t="str">
        <f t="shared" si="8"/>
        <v/>
      </c>
      <c r="AC61" s="32" t="str">
        <f t="shared" si="2"/>
        <v/>
      </c>
      <c r="AD61" s="32" t="str">
        <f t="shared" si="9"/>
        <v/>
      </c>
      <c r="AE61" s="32" t="str">
        <f t="shared" si="10"/>
        <v/>
      </c>
      <c r="AF61" s="32" t="str">
        <f t="shared" si="3"/>
        <v/>
      </c>
      <c r="AG61" s="32" t="str">
        <f t="shared" si="11"/>
        <v/>
      </c>
      <c r="AH61" s="32" t="str">
        <f t="shared" si="12"/>
        <v/>
      </c>
      <c r="AJ61" s="26">
        <f t="shared" si="13"/>
        <v>0</v>
      </c>
      <c r="AK61" s="26">
        <f t="shared" si="14"/>
        <v>0</v>
      </c>
      <c r="AL61" s="26" t="str">
        <f t="shared" si="15"/>
        <v/>
      </c>
      <c r="AM61" s="26">
        <f t="shared" si="16"/>
        <v>0</v>
      </c>
      <c r="AN61" s="26">
        <f t="shared" si="17"/>
        <v>0</v>
      </c>
    </row>
    <row r="62" spans="1:40" ht="25" customHeight="1">
      <c r="A62" s="34">
        <f t="shared" si="4"/>
        <v>51</v>
      </c>
      <c r="B62" s="54" t="str">
        <f t="shared" si="18"/>
        <v/>
      </c>
      <c r="C62" s="29"/>
      <c r="D62" s="31" t="str">
        <f t="shared" si="20"/>
        <v/>
      </c>
      <c r="E62" s="31" t="str">
        <f t="shared" si="19"/>
        <v/>
      </c>
      <c r="F62" s="30"/>
      <c r="G62" s="30"/>
      <c r="H62" s="30"/>
      <c r="I62" s="31" t="str">
        <f t="shared" si="0"/>
        <v/>
      </c>
      <c r="J62" s="31" t="str">
        <f t="shared" si="5"/>
        <v/>
      </c>
      <c r="K62" s="31" t="str">
        <f>IF(J62="","",VLOOKUP(J62,※編集不可※選択項目!H:I,2,0))</f>
        <v/>
      </c>
      <c r="L62" s="71"/>
      <c r="M62" s="72"/>
      <c r="N62" s="71"/>
      <c r="O62" s="30"/>
      <c r="P62" s="72"/>
      <c r="Q62" s="71"/>
      <c r="R62" s="30"/>
      <c r="S62" s="73"/>
      <c r="T62" s="30"/>
      <c r="U62" s="60"/>
      <c r="V62" s="70"/>
      <c r="W62" s="127"/>
      <c r="X62" s="128"/>
      <c r="Y62" s="129"/>
      <c r="Z62" s="32" t="str">
        <f t="shared" si="6"/>
        <v/>
      </c>
      <c r="AA62" s="32" t="str">
        <f t="shared" si="7"/>
        <v/>
      </c>
      <c r="AB62" s="32" t="str">
        <f t="shared" si="8"/>
        <v/>
      </c>
      <c r="AC62" s="32" t="str">
        <f t="shared" si="2"/>
        <v/>
      </c>
      <c r="AD62" s="32" t="str">
        <f t="shared" si="9"/>
        <v/>
      </c>
      <c r="AE62" s="32" t="str">
        <f t="shared" si="10"/>
        <v/>
      </c>
      <c r="AF62" s="32" t="str">
        <f t="shared" si="3"/>
        <v/>
      </c>
      <c r="AG62" s="32" t="str">
        <f t="shared" si="11"/>
        <v/>
      </c>
      <c r="AH62" s="32" t="str">
        <f t="shared" si="12"/>
        <v/>
      </c>
      <c r="AJ62" s="26">
        <f t="shared" si="13"/>
        <v>0</v>
      </c>
      <c r="AK62" s="26">
        <f t="shared" si="14"/>
        <v>0</v>
      </c>
      <c r="AL62" s="26" t="str">
        <f t="shared" si="15"/>
        <v/>
      </c>
      <c r="AM62" s="26">
        <f t="shared" si="16"/>
        <v>0</v>
      </c>
      <c r="AN62" s="26">
        <f t="shared" si="17"/>
        <v>0</v>
      </c>
    </row>
    <row r="63" spans="1:40" ht="25" customHeight="1">
      <c r="A63" s="34">
        <f t="shared" si="4"/>
        <v>52</v>
      </c>
      <c r="B63" s="54" t="str">
        <f t="shared" si="18"/>
        <v/>
      </c>
      <c r="C63" s="29"/>
      <c r="D63" s="31" t="str">
        <f t="shared" si="20"/>
        <v/>
      </c>
      <c r="E63" s="31" t="str">
        <f t="shared" si="19"/>
        <v/>
      </c>
      <c r="F63" s="30"/>
      <c r="G63" s="30"/>
      <c r="H63" s="30"/>
      <c r="I63" s="31" t="str">
        <f t="shared" si="0"/>
        <v/>
      </c>
      <c r="J63" s="31" t="str">
        <f t="shared" si="5"/>
        <v/>
      </c>
      <c r="K63" s="31" t="str">
        <f>IF(J63="","",VLOOKUP(J63,※編集不可※選択項目!H:I,2,0))</f>
        <v/>
      </c>
      <c r="L63" s="71"/>
      <c r="M63" s="72"/>
      <c r="N63" s="71"/>
      <c r="O63" s="30"/>
      <c r="P63" s="72"/>
      <c r="Q63" s="71"/>
      <c r="R63" s="30"/>
      <c r="S63" s="73"/>
      <c r="T63" s="30"/>
      <c r="U63" s="60"/>
      <c r="V63" s="70"/>
      <c r="W63" s="127"/>
      <c r="X63" s="128"/>
      <c r="Y63" s="129"/>
      <c r="Z63" s="32" t="str">
        <f t="shared" si="6"/>
        <v/>
      </c>
      <c r="AA63" s="32" t="str">
        <f t="shared" si="7"/>
        <v/>
      </c>
      <c r="AB63" s="32" t="str">
        <f t="shared" si="8"/>
        <v/>
      </c>
      <c r="AC63" s="32" t="str">
        <f t="shared" si="2"/>
        <v/>
      </c>
      <c r="AD63" s="32" t="str">
        <f t="shared" si="9"/>
        <v/>
      </c>
      <c r="AE63" s="32" t="str">
        <f t="shared" si="10"/>
        <v/>
      </c>
      <c r="AF63" s="32" t="str">
        <f t="shared" si="3"/>
        <v/>
      </c>
      <c r="AG63" s="32" t="str">
        <f t="shared" si="11"/>
        <v/>
      </c>
      <c r="AH63" s="32" t="str">
        <f t="shared" si="12"/>
        <v/>
      </c>
      <c r="AJ63" s="26">
        <f t="shared" si="13"/>
        <v>0</v>
      </c>
      <c r="AK63" s="26">
        <f t="shared" si="14"/>
        <v>0</v>
      </c>
      <c r="AL63" s="26" t="str">
        <f t="shared" si="15"/>
        <v/>
      </c>
      <c r="AM63" s="26">
        <f t="shared" si="16"/>
        <v>0</v>
      </c>
      <c r="AN63" s="26">
        <f t="shared" si="17"/>
        <v>0</v>
      </c>
    </row>
    <row r="64" spans="1:40" ht="25" customHeight="1">
      <c r="A64" s="34">
        <f t="shared" si="4"/>
        <v>53</v>
      </c>
      <c r="B64" s="54" t="str">
        <f t="shared" si="18"/>
        <v/>
      </c>
      <c r="C64" s="29"/>
      <c r="D64" s="31" t="str">
        <f t="shared" si="20"/>
        <v/>
      </c>
      <c r="E64" s="31" t="str">
        <f t="shared" si="19"/>
        <v/>
      </c>
      <c r="F64" s="30"/>
      <c r="G64" s="30"/>
      <c r="H64" s="30"/>
      <c r="I64" s="31" t="str">
        <f t="shared" si="0"/>
        <v/>
      </c>
      <c r="J64" s="31" t="str">
        <f t="shared" si="5"/>
        <v/>
      </c>
      <c r="K64" s="31" t="str">
        <f>IF(J64="","",VLOOKUP(J64,※編集不可※選択項目!H:I,2,0))</f>
        <v/>
      </c>
      <c r="L64" s="71"/>
      <c r="M64" s="72"/>
      <c r="N64" s="71"/>
      <c r="O64" s="30"/>
      <c r="P64" s="72"/>
      <c r="Q64" s="71"/>
      <c r="R64" s="30"/>
      <c r="S64" s="73"/>
      <c r="T64" s="30"/>
      <c r="U64" s="60"/>
      <c r="V64" s="70"/>
      <c r="W64" s="127"/>
      <c r="X64" s="128"/>
      <c r="Y64" s="129"/>
      <c r="Z64" s="32" t="str">
        <f t="shared" si="6"/>
        <v/>
      </c>
      <c r="AA64" s="32" t="str">
        <f t="shared" si="7"/>
        <v/>
      </c>
      <c r="AB64" s="32" t="str">
        <f t="shared" si="8"/>
        <v/>
      </c>
      <c r="AC64" s="32" t="str">
        <f t="shared" si="2"/>
        <v/>
      </c>
      <c r="AD64" s="32" t="str">
        <f t="shared" si="9"/>
        <v/>
      </c>
      <c r="AE64" s="32" t="str">
        <f t="shared" si="10"/>
        <v/>
      </c>
      <c r="AF64" s="32" t="str">
        <f t="shared" si="3"/>
        <v/>
      </c>
      <c r="AG64" s="32" t="str">
        <f t="shared" si="11"/>
        <v/>
      </c>
      <c r="AH64" s="32" t="str">
        <f t="shared" si="12"/>
        <v/>
      </c>
      <c r="AJ64" s="26">
        <f t="shared" si="13"/>
        <v>0</v>
      </c>
      <c r="AK64" s="26">
        <f t="shared" si="14"/>
        <v>0</v>
      </c>
      <c r="AL64" s="26" t="str">
        <f t="shared" si="15"/>
        <v/>
      </c>
      <c r="AM64" s="26">
        <f t="shared" si="16"/>
        <v>0</v>
      </c>
      <c r="AN64" s="26">
        <f t="shared" si="17"/>
        <v>0</v>
      </c>
    </row>
    <row r="65" spans="1:40" ht="25" customHeight="1">
      <c r="A65" s="34">
        <f t="shared" si="4"/>
        <v>54</v>
      </c>
      <c r="B65" s="54" t="str">
        <f t="shared" si="18"/>
        <v/>
      </c>
      <c r="C65" s="29"/>
      <c r="D65" s="31" t="str">
        <f t="shared" si="20"/>
        <v/>
      </c>
      <c r="E65" s="31" t="str">
        <f t="shared" si="19"/>
        <v/>
      </c>
      <c r="F65" s="30"/>
      <c r="G65" s="30"/>
      <c r="H65" s="30"/>
      <c r="I65" s="31" t="str">
        <f t="shared" si="0"/>
        <v/>
      </c>
      <c r="J65" s="31" t="str">
        <f t="shared" si="5"/>
        <v/>
      </c>
      <c r="K65" s="31" t="str">
        <f>IF(J65="","",VLOOKUP(J65,※編集不可※選択項目!H:I,2,0))</f>
        <v/>
      </c>
      <c r="L65" s="71"/>
      <c r="M65" s="72"/>
      <c r="N65" s="71"/>
      <c r="O65" s="30"/>
      <c r="P65" s="72"/>
      <c r="Q65" s="71"/>
      <c r="R65" s="30"/>
      <c r="S65" s="73"/>
      <c r="T65" s="30"/>
      <c r="U65" s="60"/>
      <c r="V65" s="70"/>
      <c r="W65" s="127"/>
      <c r="X65" s="128"/>
      <c r="Y65" s="129"/>
      <c r="Z65" s="32" t="str">
        <f t="shared" si="6"/>
        <v/>
      </c>
      <c r="AA65" s="32" t="str">
        <f t="shared" si="7"/>
        <v/>
      </c>
      <c r="AB65" s="32" t="str">
        <f t="shared" si="8"/>
        <v/>
      </c>
      <c r="AC65" s="32" t="str">
        <f t="shared" si="2"/>
        <v/>
      </c>
      <c r="AD65" s="32" t="str">
        <f t="shared" si="9"/>
        <v/>
      </c>
      <c r="AE65" s="32" t="str">
        <f t="shared" si="10"/>
        <v/>
      </c>
      <c r="AF65" s="32" t="str">
        <f t="shared" si="3"/>
        <v/>
      </c>
      <c r="AG65" s="32" t="str">
        <f t="shared" si="11"/>
        <v/>
      </c>
      <c r="AH65" s="32" t="str">
        <f t="shared" si="12"/>
        <v/>
      </c>
      <c r="AJ65" s="26">
        <f t="shared" si="13"/>
        <v>0</v>
      </c>
      <c r="AK65" s="26">
        <f t="shared" si="14"/>
        <v>0</v>
      </c>
      <c r="AL65" s="26" t="str">
        <f t="shared" si="15"/>
        <v/>
      </c>
      <c r="AM65" s="26">
        <f t="shared" si="16"/>
        <v>0</v>
      </c>
      <c r="AN65" s="26">
        <f t="shared" si="17"/>
        <v>0</v>
      </c>
    </row>
    <row r="66" spans="1:40" ht="25" customHeight="1">
      <c r="A66" s="34">
        <f t="shared" si="4"/>
        <v>55</v>
      </c>
      <c r="B66" s="54" t="str">
        <f t="shared" si="18"/>
        <v/>
      </c>
      <c r="C66" s="29"/>
      <c r="D66" s="31" t="str">
        <f t="shared" si="20"/>
        <v/>
      </c>
      <c r="E66" s="31" t="str">
        <f t="shared" si="19"/>
        <v/>
      </c>
      <c r="F66" s="30"/>
      <c r="G66" s="30"/>
      <c r="H66" s="30"/>
      <c r="I66" s="31" t="str">
        <f t="shared" si="0"/>
        <v/>
      </c>
      <c r="J66" s="31" t="str">
        <f t="shared" si="5"/>
        <v/>
      </c>
      <c r="K66" s="31" t="str">
        <f>IF(J66="","",VLOOKUP(J66,※編集不可※選択項目!H:I,2,0))</f>
        <v/>
      </c>
      <c r="L66" s="71"/>
      <c r="M66" s="72"/>
      <c r="N66" s="71"/>
      <c r="O66" s="30"/>
      <c r="P66" s="72"/>
      <c r="Q66" s="71"/>
      <c r="R66" s="30"/>
      <c r="S66" s="73"/>
      <c r="T66" s="30"/>
      <c r="U66" s="60"/>
      <c r="V66" s="70"/>
      <c r="W66" s="127"/>
      <c r="X66" s="128"/>
      <c r="Y66" s="129"/>
      <c r="Z66" s="32" t="str">
        <f t="shared" si="6"/>
        <v/>
      </c>
      <c r="AA66" s="32" t="str">
        <f t="shared" si="7"/>
        <v/>
      </c>
      <c r="AB66" s="32" t="str">
        <f t="shared" si="8"/>
        <v/>
      </c>
      <c r="AC66" s="32" t="str">
        <f t="shared" si="2"/>
        <v/>
      </c>
      <c r="AD66" s="32" t="str">
        <f t="shared" si="9"/>
        <v/>
      </c>
      <c r="AE66" s="32" t="str">
        <f t="shared" si="10"/>
        <v/>
      </c>
      <c r="AF66" s="32" t="str">
        <f t="shared" si="3"/>
        <v/>
      </c>
      <c r="AG66" s="32" t="str">
        <f t="shared" si="11"/>
        <v/>
      </c>
      <c r="AH66" s="32" t="str">
        <f t="shared" si="12"/>
        <v/>
      </c>
      <c r="AJ66" s="26">
        <f t="shared" si="13"/>
        <v>0</v>
      </c>
      <c r="AK66" s="26">
        <f t="shared" si="14"/>
        <v>0</v>
      </c>
      <c r="AL66" s="26" t="str">
        <f t="shared" si="15"/>
        <v/>
      </c>
      <c r="AM66" s="26">
        <f t="shared" si="16"/>
        <v>0</v>
      </c>
      <c r="AN66" s="26">
        <f t="shared" si="17"/>
        <v>0</v>
      </c>
    </row>
    <row r="67" spans="1:40" ht="25" customHeight="1">
      <c r="A67" s="34">
        <f t="shared" si="4"/>
        <v>56</v>
      </c>
      <c r="B67" s="54" t="str">
        <f t="shared" si="18"/>
        <v/>
      </c>
      <c r="C67" s="29"/>
      <c r="D67" s="31" t="str">
        <f t="shared" si="20"/>
        <v/>
      </c>
      <c r="E67" s="31" t="str">
        <f t="shared" si="19"/>
        <v/>
      </c>
      <c r="F67" s="30"/>
      <c r="G67" s="30"/>
      <c r="H67" s="30"/>
      <c r="I67" s="31" t="str">
        <f t="shared" si="0"/>
        <v/>
      </c>
      <c r="J67" s="31" t="str">
        <f t="shared" si="5"/>
        <v/>
      </c>
      <c r="K67" s="31" t="str">
        <f>IF(J67="","",VLOOKUP(J67,※編集不可※選択項目!H:I,2,0))</f>
        <v/>
      </c>
      <c r="L67" s="71"/>
      <c r="M67" s="72"/>
      <c r="N67" s="71"/>
      <c r="O67" s="30"/>
      <c r="P67" s="72"/>
      <c r="Q67" s="71"/>
      <c r="R67" s="30"/>
      <c r="S67" s="73"/>
      <c r="T67" s="30"/>
      <c r="U67" s="60"/>
      <c r="V67" s="70"/>
      <c r="W67" s="127"/>
      <c r="X67" s="128"/>
      <c r="Y67" s="129"/>
      <c r="Z67" s="32" t="str">
        <f t="shared" si="6"/>
        <v/>
      </c>
      <c r="AA67" s="32" t="str">
        <f t="shared" si="7"/>
        <v/>
      </c>
      <c r="AB67" s="32" t="str">
        <f t="shared" si="8"/>
        <v/>
      </c>
      <c r="AC67" s="32" t="str">
        <f t="shared" si="2"/>
        <v/>
      </c>
      <c r="AD67" s="32" t="str">
        <f t="shared" si="9"/>
        <v/>
      </c>
      <c r="AE67" s="32" t="str">
        <f t="shared" si="10"/>
        <v/>
      </c>
      <c r="AF67" s="32" t="str">
        <f t="shared" si="3"/>
        <v/>
      </c>
      <c r="AG67" s="32" t="str">
        <f t="shared" si="11"/>
        <v/>
      </c>
      <c r="AH67" s="32" t="str">
        <f t="shared" si="12"/>
        <v/>
      </c>
      <c r="AJ67" s="26">
        <f t="shared" si="13"/>
        <v>0</v>
      </c>
      <c r="AK67" s="26">
        <f t="shared" si="14"/>
        <v>0</v>
      </c>
      <c r="AL67" s="26" t="str">
        <f t="shared" si="15"/>
        <v/>
      </c>
      <c r="AM67" s="26">
        <f t="shared" si="16"/>
        <v>0</v>
      </c>
      <c r="AN67" s="26">
        <f t="shared" si="17"/>
        <v>0</v>
      </c>
    </row>
    <row r="68" spans="1:40" ht="25" customHeight="1">
      <c r="A68" s="34">
        <f t="shared" si="4"/>
        <v>57</v>
      </c>
      <c r="B68" s="54" t="str">
        <f t="shared" si="18"/>
        <v/>
      </c>
      <c r="C68" s="29"/>
      <c r="D68" s="31" t="str">
        <f t="shared" si="20"/>
        <v/>
      </c>
      <c r="E68" s="31" t="str">
        <f t="shared" si="19"/>
        <v/>
      </c>
      <c r="F68" s="30"/>
      <c r="G68" s="30"/>
      <c r="H68" s="30"/>
      <c r="I68" s="31" t="str">
        <f t="shared" si="0"/>
        <v/>
      </c>
      <c r="J68" s="31" t="str">
        <f t="shared" si="5"/>
        <v/>
      </c>
      <c r="K68" s="31" t="str">
        <f>IF(J68="","",VLOOKUP(J68,※編集不可※選択項目!H:I,2,0))</f>
        <v/>
      </c>
      <c r="L68" s="71"/>
      <c r="M68" s="72"/>
      <c r="N68" s="71"/>
      <c r="O68" s="30"/>
      <c r="P68" s="72"/>
      <c r="Q68" s="71"/>
      <c r="R68" s="30"/>
      <c r="S68" s="73"/>
      <c r="T68" s="30"/>
      <c r="U68" s="60"/>
      <c r="V68" s="70"/>
      <c r="W68" s="127"/>
      <c r="X68" s="128"/>
      <c r="Y68" s="129"/>
      <c r="Z68" s="32" t="str">
        <f t="shared" si="6"/>
        <v/>
      </c>
      <c r="AA68" s="32" t="str">
        <f t="shared" si="7"/>
        <v/>
      </c>
      <c r="AB68" s="32" t="str">
        <f t="shared" si="8"/>
        <v/>
      </c>
      <c r="AC68" s="32" t="str">
        <f t="shared" si="2"/>
        <v/>
      </c>
      <c r="AD68" s="32" t="str">
        <f t="shared" si="9"/>
        <v/>
      </c>
      <c r="AE68" s="32" t="str">
        <f t="shared" si="10"/>
        <v/>
      </c>
      <c r="AF68" s="32" t="str">
        <f t="shared" si="3"/>
        <v/>
      </c>
      <c r="AG68" s="32" t="str">
        <f t="shared" si="11"/>
        <v/>
      </c>
      <c r="AH68" s="32" t="str">
        <f t="shared" si="12"/>
        <v/>
      </c>
      <c r="AJ68" s="26">
        <f t="shared" si="13"/>
        <v>0</v>
      </c>
      <c r="AK68" s="26">
        <f t="shared" si="14"/>
        <v>0</v>
      </c>
      <c r="AL68" s="26" t="str">
        <f t="shared" si="15"/>
        <v/>
      </c>
      <c r="AM68" s="26">
        <f t="shared" si="16"/>
        <v>0</v>
      </c>
      <c r="AN68" s="26">
        <f t="shared" si="17"/>
        <v>0</v>
      </c>
    </row>
    <row r="69" spans="1:40" ht="25" customHeight="1">
      <c r="A69" s="34">
        <f t="shared" si="4"/>
        <v>58</v>
      </c>
      <c r="B69" s="54" t="str">
        <f t="shared" si="18"/>
        <v/>
      </c>
      <c r="C69" s="29"/>
      <c r="D69" s="31" t="str">
        <f t="shared" si="20"/>
        <v/>
      </c>
      <c r="E69" s="31" t="str">
        <f t="shared" si="19"/>
        <v/>
      </c>
      <c r="F69" s="30"/>
      <c r="G69" s="30"/>
      <c r="H69" s="30"/>
      <c r="I69" s="31" t="str">
        <f t="shared" si="0"/>
        <v/>
      </c>
      <c r="J69" s="31" t="str">
        <f t="shared" si="5"/>
        <v/>
      </c>
      <c r="K69" s="31" t="str">
        <f>IF(J69="","",VLOOKUP(J69,※編集不可※選択項目!H:I,2,0))</f>
        <v/>
      </c>
      <c r="L69" s="71"/>
      <c r="M69" s="72"/>
      <c r="N69" s="71"/>
      <c r="O69" s="30"/>
      <c r="P69" s="72"/>
      <c r="Q69" s="71"/>
      <c r="R69" s="30"/>
      <c r="S69" s="73"/>
      <c r="T69" s="30"/>
      <c r="U69" s="60"/>
      <c r="V69" s="70"/>
      <c r="W69" s="127"/>
      <c r="X69" s="128"/>
      <c r="Y69" s="129"/>
      <c r="Z69" s="32" t="str">
        <f t="shared" si="6"/>
        <v/>
      </c>
      <c r="AA69" s="32" t="str">
        <f t="shared" si="7"/>
        <v/>
      </c>
      <c r="AB69" s="32" t="str">
        <f t="shared" si="8"/>
        <v/>
      </c>
      <c r="AC69" s="32" t="str">
        <f t="shared" si="2"/>
        <v/>
      </c>
      <c r="AD69" s="32" t="str">
        <f t="shared" si="9"/>
        <v/>
      </c>
      <c r="AE69" s="32" t="str">
        <f t="shared" si="10"/>
        <v/>
      </c>
      <c r="AF69" s="32" t="str">
        <f t="shared" si="3"/>
        <v/>
      </c>
      <c r="AG69" s="32" t="str">
        <f t="shared" si="11"/>
        <v/>
      </c>
      <c r="AH69" s="32" t="str">
        <f t="shared" si="12"/>
        <v/>
      </c>
      <c r="AJ69" s="26">
        <f t="shared" si="13"/>
        <v>0</v>
      </c>
      <c r="AK69" s="26">
        <f t="shared" si="14"/>
        <v>0</v>
      </c>
      <c r="AL69" s="26" t="str">
        <f t="shared" si="15"/>
        <v/>
      </c>
      <c r="AM69" s="26">
        <f t="shared" si="16"/>
        <v>0</v>
      </c>
      <c r="AN69" s="26">
        <f t="shared" si="17"/>
        <v>0</v>
      </c>
    </row>
    <row r="70" spans="1:40" ht="25" customHeight="1">
      <c r="A70" s="34">
        <f t="shared" si="4"/>
        <v>59</v>
      </c>
      <c r="B70" s="54" t="str">
        <f t="shared" si="18"/>
        <v/>
      </c>
      <c r="C70" s="29"/>
      <c r="D70" s="31" t="str">
        <f t="shared" si="20"/>
        <v/>
      </c>
      <c r="E70" s="31" t="str">
        <f t="shared" si="19"/>
        <v/>
      </c>
      <c r="F70" s="30"/>
      <c r="G70" s="30"/>
      <c r="H70" s="30"/>
      <c r="I70" s="31" t="str">
        <f t="shared" si="0"/>
        <v/>
      </c>
      <c r="J70" s="31" t="str">
        <f t="shared" si="5"/>
        <v/>
      </c>
      <c r="K70" s="31" t="str">
        <f>IF(J70="","",VLOOKUP(J70,※編集不可※選択項目!H:I,2,0))</f>
        <v/>
      </c>
      <c r="L70" s="71"/>
      <c r="M70" s="72"/>
      <c r="N70" s="71"/>
      <c r="O70" s="30"/>
      <c r="P70" s="72"/>
      <c r="Q70" s="71"/>
      <c r="R70" s="30"/>
      <c r="S70" s="73"/>
      <c r="T70" s="30"/>
      <c r="U70" s="60"/>
      <c r="V70" s="70"/>
      <c r="W70" s="127"/>
      <c r="X70" s="128"/>
      <c r="Y70" s="129"/>
      <c r="Z70" s="32" t="str">
        <f t="shared" si="6"/>
        <v/>
      </c>
      <c r="AA70" s="32" t="str">
        <f t="shared" si="7"/>
        <v/>
      </c>
      <c r="AB70" s="32" t="str">
        <f t="shared" si="8"/>
        <v/>
      </c>
      <c r="AC70" s="32" t="str">
        <f t="shared" si="2"/>
        <v/>
      </c>
      <c r="AD70" s="32" t="str">
        <f t="shared" si="9"/>
        <v/>
      </c>
      <c r="AE70" s="32" t="str">
        <f t="shared" si="10"/>
        <v/>
      </c>
      <c r="AF70" s="32" t="str">
        <f t="shared" si="3"/>
        <v/>
      </c>
      <c r="AG70" s="32" t="str">
        <f t="shared" si="11"/>
        <v/>
      </c>
      <c r="AH70" s="32" t="str">
        <f t="shared" si="12"/>
        <v/>
      </c>
      <c r="AJ70" s="26">
        <f t="shared" si="13"/>
        <v>0</v>
      </c>
      <c r="AK70" s="26">
        <f t="shared" si="14"/>
        <v>0</v>
      </c>
      <c r="AL70" s="26" t="str">
        <f t="shared" si="15"/>
        <v/>
      </c>
      <c r="AM70" s="26">
        <f t="shared" si="16"/>
        <v>0</v>
      </c>
      <c r="AN70" s="26">
        <f t="shared" si="17"/>
        <v>0</v>
      </c>
    </row>
    <row r="71" spans="1:40" ht="25" customHeight="1">
      <c r="A71" s="34">
        <f t="shared" si="4"/>
        <v>60</v>
      </c>
      <c r="B71" s="54" t="str">
        <f t="shared" si="18"/>
        <v/>
      </c>
      <c r="C71" s="29"/>
      <c r="D71" s="31" t="str">
        <f t="shared" si="20"/>
        <v/>
      </c>
      <c r="E71" s="31" t="str">
        <f t="shared" si="19"/>
        <v/>
      </c>
      <c r="F71" s="30"/>
      <c r="G71" s="30"/>
      <c r="H71" s="30"/>
      <c r="I71" s="31" t="str">
        <f t="shared" si="0"/>
        <v/>
      </c>
      <c r="J71" s="31" t="str">
        <f t="shared" si="5"/>
        <v/>
      </c>
      <c r="K71" s="31" t="str">
        <f>IF(J71="","",VLOOKUP(J71,※編集不可※選択項目!H:I,2,0))</f>
        <v/>
      </c>
      <c r="L71" s="71"/>
      <c r="M71" s="72"/>
      <c r="N71" s="71"/>
      <c r="O71" s="30"/>
      <c r="P71" s="72"/>
      <c r="Q71" s="71"/>
      <c r="R71" s="30"/>
      <c r="S71" s="73"/>
      <c r="T71" s="30"/>
      <c r="U71" s="60"/>
      <c r="V71" s="70"/>
      <c r="W71" s="127"/>
      <c r="X71" s="128"/>
      <c r="Y71" s="129"/>
      <c r="Z71" s="32" t="str">
        <f t="shared" si="6"/>
        <v/>
      </c>
      <c r="AA71" s="32" t="str">
        <f t="shared" si="7"/>
        <v/>
      </c>
      <c r="AB71" s="32" t="str">
        <f t="shared" si="8"/>
        <v/>
      </c>
      <c r="AC71" s="32" t="str">
        <f t="shared" si="2"/>
        <v/>
      </c>
      <c r="AD71" s="32" t="str">
        <f t="shared" si="9"/>
        <v/>
      </c>
      <c r="AE71" s="32" t="str">
        <f t="shared" si="10"/>
        <v/>
      </c>
      <c r="AF71" s="32" t="str">
        <f t="shared" si="3"/>
        <v/>
      </c>
      <c r="AG71" s="32" t="str">
        <f t="shared" si="11"/>
        <v/>
      </c>
      <c r="AH71" s="32" t="str">
        <f t="shared" si="12"/>
        <v/>
      </c>
      <c r="AJ71" s="26">
        <f t="shared" si="13"/>
        <v>0</v>
      </c>
      <c r="AK71" s="26">
        <f t="shared" si="14"/>
        <v>0</v>
      </c>
      <c r="AL71" s="26" t="str">
        <f t="shared" si="15"/>
        <v/>
      </c>
      <c r="AM71" s="26">
        <f t="shared" si="16"/>
        <v>0</v>
      </c>
      <c r="AN71" s="26">
        <f t="shared" si="17"/>
        <v>0</v>
      </c>
    </row>
    <row r="72" spans="1:40" ht="25" customHeight="1">
      <c r="A72" s="34">
        <f t="shared" si="4"/>
        <v>61</v>
      </c>
      <c r="B72" s="54" t="str">
        <f t="shared" si="18"/>
        <v/>
      </c>
      <c r="C72" s="29"/>
      <c r="D72" s="31" t="str">
        <f t="shared" si="20"/>
        <v/>
      </c>
      <c r="E72" s="31" t="str">
        <f t="shared" si="19"/>
        <v/>
      </c>
      <c r="F72" s="30"/>
      <c r="G72" s="30"/>
      <c r="H72" s="30"/>
      <c r="I72" s="31" t="str">
        <f t="shared" si="0"/>
        <v/>
      </c>
      <c r="J72" s="31" t="str">
        <f t="shared" si="5"/>
        <v/>
      </c>
      <c r="K72" s="31" t="str">
        <f>IF(J72="","",VLOOKUP(J72,※編集不可※選択項目!H:I,2,0))</f>
        <v/>
      </c>
      <c r="L72" s="71"/>
      <c r="M72" s="72"/>
      <c r="N72" s="71"/>
      <c r="O72" s="30"/>
      <c r="P72" s="72"/>
      <c r="Q72" s="71"/>
      <c r="R72" s="30"/>
      <c r="S72" s="73"/>
      <c r="T72" s="30"/>
      <c r="U72" s="60"/>
      <c r="V72" s="70"/>
      <c r="W72" s="127"/>
      <c r="X72" s="128"/>
      <c r="Y72" s="129"/>
      <c r="Z72" s="32" t="str">
        <f t="shared" si="6"/>
        <v/>
      </c>
      <c r="AA72" s="32" t="str">
        <f t="shared" si="7"/>
        <v/>
      </c>
      <c r="AB72" s="32" t="str">
        <f t="shared" si="8"/>
        <v/>
      </c>
      <c r="AC72" s="32" t="str">
        <f t="shared" si="2"/>
        <v/>
      </c>
      <c r="AD72" s="32" t="str">
        <f t="shared" si="9"/>
        <v/>
      </c>
      <c r="AE72" s="32" t="str">
        <f t="shared" si="10"/>
        <v/>
      </c>
      <c r="AF72" s="32" t="str">
        <f t="shared" si="3"/>
        <v/>
      </c>
      <c r="AG72" s="32" t="str">
        <f t="shared" si="11"/>
        <v/>
      </c>
      <c r="AH72" s="32" t="str">
        <f t="shared" si="12"/>
        <v/>
      </c>
      <c r="AJ72" s="26">
        <f t="shared" si="13"/>
        <v>0</v>
      </c>
      <c r="AK72" s="26">
        <f t="shared" si="14"/>
        <v>0</v>
      </c>
      <c r="AL72" s="26" t="str">
        <f t="shared" si="15"/>
        <v/>
      </c>
      <c r="AM72" s="26">
        <f t="shared" si="16"/>
        <v>0</v>
      </c>
      <c r="AN72" s="26">
        <f t="shared" si="17"/>
        <v>0</v>
      </c>
    </row>
    <row r="73" spans="1:40" ht="25" customHeight="1">
      <c r="A73" s="34">
        <f t="shared" si="4"/>
        <v>62</v>
      </c>
      <c r="B73" s="54" t="str">
        <f t="shared" si="18"/>
        <v/>
      </c>
      <c r="C73" s="29"/>
      <c r="D73" s="31" t="str">
        <f t="shared" si="20"/>
        <v/>
      </c>
      <c r="E73" s="31" t="str">
        <f t="shared" si="19"/>
        <v/>
      </c>
      <c r="F73" s="30"/>
      <c r="G73" s="30"/>
      <c r="H73" s="30"/>
      <c r="I73" s="31" t="str">
        <f t="shared" si="0"/>
        <v/>
      </c>
      <c r="J73" s="31" t="str">
        <f t="shared" si="5"/>
        <v/>
      </c>
      <c r="K73" s="31" t="str">
        <f>IF(J73="","",VLOOKUP(J73,※編集不可※選択項目!H:I,2,0))</f>
        <v/>
      </c>
      <c r="L73" s="71"/>
      <c r="M73" s="72"/>
      <c r="N73" s="71"/>
      <c r="O73" s="30"/>
      <c r="P73" s="72"/>
      <c r="Q73" s="71"/>
      <c r="R73" s="30"/>
      <c r="S73" s="73"/>
      <c r="T73" s="30"/>
      <c r="U73" s="60"/>
      <c r="V73" s="70"/>
      <c r="W73" s="127"/>
      <c r="X73" s="128"/>
      <c r="Y73" s="129"/>
      <c r="Z73" s="32" t="str">
        <f t="shared" si="6"/>
        <v/>
      </c>
      <c r="AA73" s="32" t="str">
        <f t="shared" si="7"/>
        <v/>
      </c>
      <c r="AB73" s="32" t="str">
        <f t="shared" si="8"/>
        <v/>
      </c>
      <c r="AC73" s="32" t="str">
        <f t="shared" si="2"/>
        <v/>
      </c>
      <c r="AD73" s="32" t="str">
        <f t="shared" si="9"/>
        <v/>
      </c>
      <c r="AE73" s="32" t="str">
        <f t="shared" si="10"/>
        <v/>
      </c>
      <c r="AF73" s="32" t="str">
        <f t="shared" si="3"/>
        <v/>
      </c>
      <c r="AG73" s="32" t="str">
        <f t="shared" si="11"/>
        <v/>
      </c>
      <c r="AH73" s="32" t="str">
        <f t="shared" si="12"/>
        <v/>
      </c>
      <c r="AJ73" s="26">
        <f t="shared" si="13"/>
        <v>0</v>
      </c>
      <c r="AK73" s="26">
        <f t="shared" si="14"/>
        <v>0</v>
      </c>
      <c r="AL73" s="26" t="str">
        <f t="shared" si="15"/>
        <v/>
      </c>
      <c r="AM73" s="26">
        <f t="shared" si="16"/>
        <v>0</v>
      </c>
      <c r="AN73" s="26">
        <f t="shared" si="17"/>
        <v>0</v>
      </c>
    </row>
    <row r="74" spans="1:40" ht="25" customHeight="1">
      <c r="A74" s="34">
        <f t="shared" si="4"/>
        <v>63</v>
      </c>
      <c r="B74" s="54" t="str">
        <f t="shared" si="18"/>
        <v/>
      </c>
      <c r="C74" s="29"/>
      <c r="D74" s="31" t="str">
        <f t="shared" si="20"/>
        <v/>
      </c>
      <c r="E74" s="31" t="str">
        <f t="shared" si="19"/>
        <v/>
      </c>
      <c r="F74" s="30"/>
      <c r="G74" s="30"/>
      <c r="H74" s="30"/>
      <c r="I74" s="31" t="str">
        <f t="shared" si="0"/>
        <v/>
      </c>
      <c r="J74" s="31" t="str">
        <f t="shared" si="5"/>
        <v/>
      </c>
      <c r="K74" s="31" t="str">
        <f>IF(J74="","",VLOOKUP(J74,※編集不可※選択項目!H:I,2,0))</f>
        <v/>
      </c>
      <c r="L74" s="71"/>
      <c r="M74" s="72"/>
      <c r="N74" s="71"/>
      <c r="O74" s="30"/>
      <c r="P74" s="72"/>
      <c r="Q74" s="71"/>
      <c r="R74" s="30"/>
      <c r="S74" s="73"/>
      <c r="T74" s="30"/>
      <c r="U74" s="60"/>
      <c r="V74" s="70"/>
      <c r="W74" s="127"/>
      <c r="X74" s="128"/>
      <c r="Y74" s="129"/>
      <c r="Z74" s="32" t="str">
        <f t="shared" si="6"/>
        <v/>
      </c>
      <c r="AA74" s="32" t="str">
        <f t="shared" si="7"/>
        <v/>
      </c>
      <c r="AB74" s="32" t="str">
        <f t="shared" si="8"/>
        <v/>
      </c>
      <c r="AC74" s="32" t="str">
        <f t="shared" si="2"/>
        <v/>
      </c>
      <c r="AD74" s="32" t="str">
        <f t="shared" si="9"/>
        <v/>
      </c>
      <c r="AE74" s="32" t="str">
        <f t="shared" si="10"/>
        <v/>
      </c>
      <c r="AF74" s="32" t="str">
        <f t="shared" si="3"/>
        <v/>
      </c>
      <c r="AG74" s="32" t="str">
        <f t="shared" si="11"/>
        <v/>
      </c>
      <c r="AH74" s="32" t="str">
        <f t="shared" si="12"/>
        <v/>
      </c>
      <c r="AJ74" s="26">
        <f t="shared" si="13"/>
        <v>0</v>
      </c>
      <c r="AK74" s="26">
        <f t="shared" si="14"/>
        <v>0</v>
      </c>
      <c r="AL74" s="26" t="str">
        <f t="shared" si="15"/>
        <v/>
      </c>
      <c r="AM74" s="26">
        <f t="shared" si="16"/>
        <v>0</v>
      </c>
      <c r="AN74" s="26">
        <f t="shared" si="17"/>
        <v>0</v>
      </c>
    </row>
    <row r="75" spans="1:40" ht="25" customHeight="1">
      <c r="A75" s="34">
        <f t="shared" si="4"/>
        <v>64</v>
      </c>
      <c r="B75" s="54" t="str">
        <f t="shared" si="18"/>
        <v/>
      </c>
      <c r="C75" s="29"/>
      <c r="D75" s="31" t="str">
        <f t="shared" si="20"/>
        <v/>
      </c>
      <c r="E75" s="31" t="str">
        <f t="shared" si="19"/>
        <v/>
      </c>
      <c r="F75" s="30"/>
      <c r="G75" s="30"/>
      <c r="H75" s="30"/>
      <c r="I75" s="31" t="str">
        <f t="shared" si="0"/>
        <v/>
      </c>
      <c r="J75" s="31" t="str">
        <f t="shared" ref="J75:J138" si="21">IF(C75="","",C75)</f>
        <v/>
      </c>
      <c r="K75" s="31" t="str">
        <f>IF(J75="","",VLOOKUP(J75,※編集不可※選択項目!H:I,2,0))</f>
        <v/>
      </c>
      <c r="L75" s="71"/>
      <c r="M75" s="72"/>
      <c r="N75" s="71"/>
      <c r="O75" s="30"/>
      <c r="P75" s="72"/>
      <c r="Q75" s="71"/>
      <c r="R75" s="30"/>
      <c r="S75" s="73"/>
      <c r="T75" s="30"/>
      <c r="U75" s="60"/>
      <c r="V75" s="70"/>
      <c r="W75" s="127"/>
      <c r="X75" s="128"/>
      <c r="Y75" s="129"/>
      <c r="Z75" s="32" t="str">
        <f t="shared" si="6"/>
        <v/>
      </c>
      <c r="AA75" s="32" t="str">
        <f t="shared" si="7"/>
        <v/>
      </c>
      <c r="AB75" s="32" t="str">
        <f t="shared" si="8"/>
        <v/>
      </c>
      <c r="AC75" s="32" t="str">
        <f t="shared" ref="AC75:AC138" si="22">C75&amp;E75&amp;I75</f>
        <v/>
      </c>
      <c r="AD75" s="32" t="str">
        <f t="shared" si="9"/>
        <v/>
      </c>
      <c r="AE75" s="32" t="str">
        <f t="shared" si="10"/>
        <v/>
      </c>
      <c r="AF75" s="32" t="str">
        <f t="shared" ref="AF75:AF138" si="23">IF(I75="","",I75)</f>
        <v/>
      </c>
      <c r="AG75" s="32" t="str">
        <f t="shared" si="11"/>
        <v/>
      </c>
      <c r="AH75" s="32" t="str">
        <f t="shared" si="12"/>
        <v/>
      </c>
      <c r="AJ75" s="26">
        <f t="shared" si="13"/>
        <v>0</v>
      </c>
      <c r="AK75" s="26">
        <f t="shared" si="14"/>
        <v>0</v>
      </c>
      <c r="AL75" s="26" t="str">
        <f t="shared" si="15"/>
        <v/>
      </c>
      <c r="AM75" s="26">
        <f t="shared" si="16"/>
        <v>0</v>
      </c>
      <c r="AN75" s="26">
        <f t="shared" si="17"/>
        <v>0</v>
      </c>
    </row>
    <row r="76" spans="1:40" ht="25" customHeight="1">
      <c r="A76" s="34">
        <f t="shared" ref="A76:A139" si="24">ROW()-11</f>
        <v>65</v>
      </c>
      <c r="B76" s="54" t="str">
        <f t="shared" si="18"/>
        <v/>
      </c>
      <c r="C76" s="29"/>
      <c r="D76" s="31" t="str">
        <f t="shared" si="20"/>
        <v/>
      </c>
      <c r="E76" s="31" t="str">
        <f t="shared" si="19"/>
        <v/>
      </c>
      <c r="F76" s="30"/>
      <c r="G76" s="30"/>
      <c r="H76" s="30"/>
      <c r="I76" s="31" t="str">
        <f t="shared" ref="I76:I139" si="25">IF(G76="","",G76&amp;"["&amp;H76&amp;"]")</f>
        <v/>
      </c>
      <c r="J76" s="31" t="str">
        <f t="shared" si="21"/>
        <v/>
      </c>
      <c r="K76" s="31" t="str">
        <f>IF(J76="","",VLOOKUP(J76,※編集不可※選択項目!H:I,2,0))</f>
        <v/>
      </c>
      <c r="L76" s="71"/>
      <c r="M76" s="72"/>
      <c r="N76" s="71"/>
      <c r="O76" s="30"/>
      <c r="P76" s="72"/>
      <c r="Q76" s="71"/>
      <c r="R76" s="30"/>
      <c r="S76" s="73"/>
      <c r="T76" s="30"/>
      <c r="U76" s="60"/>
      <c r="V76" s="70"/>
      <c r="W76" s="127"/>
      <c r="X76" s="128"/>
      <c r="Y76" s="129"/>
      <c r="Z76" s="32" t="str">
        <f t="shared" ref="Z76:Z139" si="26">C76&amp;D76&amp;E76&amp;G76&amp;I76&amp;J76&amp;K76&amp;L76&amp;H76&amp;M76&amp;N76&amp;O76&amp;P76&amp;Q76&amp;R76&amp;S76&amp;T76</f>
        <v/>
      </c>
      <c r="AA76" s="32" t="str">
        <f t="shared" ref="AA76:AA139" si="27">IF(Z76="","",COUNTIF($Z$11:$Z$310,Z76))</f>
        <v/>
      </c>
      <c r="AB76" s="32" t="str">
        <f t="shared" ref="AB76:AB139" si="28">IF(Z76="","",IF(Z76=Z75,1,0))</f>
        <v/>
      </c>
      <c r="AC76" s="32" t="str">
        <f t="shared" si="22"/>
        <v/>
      </c>
      <c r="AD76" s="32" t="str">
        <f t="shared" ref="AD76:AD139" si="29">IF(AC76="","",COUNTIF($AC$11:$AC$310,AC76))</f>
        <v/>
      </c>
      <c r="AE76" s="32" t="str">
        <f t="shared" ref="AE76:AE139" si="30">IF(AC76="","",IF(AC76=AC75,1,0))</f>
        <v/>
      </c>
      <c r="AF76" s="32" t="str">
        <f t="shared" si="23"/>
        <v/>
      </c>
      <c r="AG76" s="32" t="str">
        <f t="shared" ref="AG76:AG139" si="31">IF(AF76="","",COUNTIF($AF$11:$AF$310,AF76))</f>
        <v/>
      </c>
      <c r="AH76" s="32" t="str">
        <f t="shared" ref="AH76:AH139" si="32">IF(AF76="","",IF(AF76=AF75,1,0))</f>
        <v/>
      </c>
      <c r="AJ76" s="26">
        <f t="shared" ref="AJ76:AJ139" si="33">IF(AND(($B76&lt;&gt;""),(OR($C$2="",$F$2="",$G$3="",C76="",F76="",G76="",I76="",J76="",H76="",M76="",O76="",L76="",N76="",P76="",Q76="",R76=""))),1,0)</f>
        <v>0</v>
      </c>
      <c r="AK76" s="26">
        <f t="shared" ref="AK76:AK139" si="34">IF(AND($G76&lt;&gt;"",COUNTIF($G76,"*■*")&gt;0,$T76=""),1,0)</f>
        <v>0</v>
      </c>
      <c r="AL76" s="26" t="str">
        <f t="shared" ref="AL76:AL139" si="35">TEXT(I76,"G/標準")</f>
        <v/>
      </c>
      <c r="AM76" s="26">
        <f t="shared" ref="AM76:AM139" si="36">IF(AL76="",0,COUNTIF($AL$12:$AL$1048576,AL76))</f>
        <v>0</v>
      </c>
      <c r="AN76" s="26">
        <f t="shared" ref="AN76:AN139" si="37">IF(AND(K76&lt;&gt;"",L76&lt;&gt;"",$K76&gt;$L76),1,0)</f>
        <v>0</v>
      </c>
    </row>
    <row r="77" spans="1:40" ht="25" customHeight="1">
      <c r="A77" s="34">
        <f t="shared" si="24"/>
        <v>66</v>
      </c>
      <c r="B77" s="54" t="str">
        <f t="shared" ref="B77:B140" si="38">IF($C77="","","高効率空調")</f>
        <v/>
      </c>
      <c r="C77" s="29"/>
      <c r="D77" s="31" t="str">
        <f t="shared" ref="D77:D140" si="39">IF($C$2="","",IF($B77&lt;&gt;"",$C$2,""))</f>
        <v/>
      </c>
      <c r="E77" s="31" t="str">
        <f t="shared" ref="E77:E140" si="40">IF($F$2="","",IF($B77&lt;&gt;"",$F$2,""))</f>
        <v/>
      </c>
      <c r="F77" s="30"/>
      <c r="G77" s="30"/>
      <c r="H77" s="30"/>
      <c r="I77" s="31" t="str">
        <f t="shared" si="25"/>
        <v/>
      </c>
      <c r="J77" s="31" t="str">
        <f t="shared" si="21"/>
        <v/>
      </c>
      <c r="K77" s="31" t="str">
        <f>IF(J77="","",VLOOKUP(J77,※編集不可※選択項目!H:I,2,0))</f>
        <v/>
      </c>
      <c r="L77" s="71"/>
      <c r="M77" s="72"/>
      <c r="N77" s="71"/>
      <c r="O77" s="30"/>
      <c r="P77" s="72"/>
      <c r="Q77" s="71"/>
      <c r="R77" s="30"/>
      <c r="S77" s="73"/>
      <c r="T77" s="30"/>
      <c r="U77" s="60"/>
      <c r="V77" s="70"/>
      <c r="W77" s="127"/>
      <c r="X77" s="128"/>
      <c r="Y77" s="129"/>
      <c r="Z77" s="32" t="str">
        <f t="shared" si="26"/>
        <v/>
      </c>
      <c r="AA77" s="32" t="str">
        <f t="shared" si="27"/>
        <v/>
      </c>
      <c r="AB77" s="32" t="str">
        <f t="shared" si="28"/>
        <v/>
      </c>
      <c r="AC77" s="32" t="str">
        <f t="shared" si="22"/>
        <v/>
      </c>
      <c r="AD77" s="32" t="str">
        <f t="shared" si="29"/>
        <v/>
      </c>
      <c r="AE77" s="32" t="str">
        <f t="shared" si="30"/>
        <v/>
      </c>
      <c r="AF77" s="32" t="str">
        <f t="shared" si="23"/>
        <v/>
      </c>
      <c r="AG77" s="32" t="str">
        <f t="shared" si="31"/>
        <v/>
      </c>
      <c r="AH77" s="32" t="str">
        <f t="shared" si="32"/>
        <v/>
      </c>
      <c r="AJ77" s="26">
        <f t="shared" si="33"/>
        <v>0</v>
      </c>
      <c r="AK77" s="26">
        <f t="shared" si="34"/>
        <v>0</v>
      </c>
      <c r="AL77" s="26" t="str">
        <f t="shared" si="35"/>
        <v/>
      </c>
      <c r="AM77" s="26">
        <f t="shared" si="36"/>
        <v>0</v>
      </c>
      <c r="AN77" s="26">
        <f t="shared" si="37"/>
        <v>0</v>
      </c>
    </row>
    <row r="78" spans="1:40" ht="25" customHeight="1">
      <c r="A78" s="34">
        <f t="shared" si="24"/>
        <v>67</v>
      </c>
      <c r="B78" s="54" t="str">
        <f t="shared" si="38"/>
        <v/>
      </c>
      <c r="C78" s="29"/>
      <c r="D78" s="31" t="str">
        <f t="shared" si="39"/>
        <v/>
      </c>
      <c r="E78" s="31" t="str">
        <f t="shared" si="40"/>
        <v/>
      </c>
      <c r="F78" s="30"/>
      <c r="G78" s="30"/>
      <c r="H78" s="30"/>
      <c r="I78" s="31" t="str">
        <f t="shared" si="25"/>
        <v/>
      </c>
      <c r="J78" s="31" t="str">
        <f t="shared" si="21"/>
        <v/>
      </c>
      <c r="K78" s="31" t="str">
        <f>IF(J78="","",VLOOKUP(J78,※編集不可※選択項目!H:I,2,0))</f>
        <v/>
      </c>
      <c r="L78" s="71"/>
      <c r="M78" s="72"/>
      <c r="N78" s="71"/>
      <c r="O78" s="30"/>
      <c r="P78" s="72"/>
      <c r="Q78" s="71"/>
      <c r="R78" s="30"/>
      <c r="S78" s="73"/>
      <c r="T78" s="30"/>
      <c r="U78" s="60"/>
      <c r="V78" s="70"/>
      <c r="W78" s="127"/>
      <c r="X78" s="128"/>
      <c r="Y78" s="129"/>
      <c r="Z78" s="32" t="str">
        <f t="shared" si="26"/>
        <v/>
      </c>
      <c r="AA78" s="32" t="str">
        <f t="shared" si="27"/>
        <v/>
      </c>
      <c r="AB78" s="32" t="str">
        <f t="shared" si="28"/>
        <v/>
      </c>
      <c r="AC78" s="32" t="str">
        <f t="shared" si="22"/>
        <v/>
      </c>
      <c r="AD78" s="32" t="str">
        <f t="shared" si="29"/>
        <v/>
      </c>
      <c r="AE78" s="32" t="str">
        <f t="shared" si="30"/>
        <v/>
      </c>
      <c r="AF78" s="32" t="str">
        <f t="shared" si="23"/>
        <v/>
      </c>
      <c r="AG78" s="32" t="str">
        <f t="shared" si="31"/>
        <v/>
      </c>
      <c r="AH78" s="32" t="str">
        <f t="shared" si="32"/>
        <v/>
      </c>
      <c r="AJ78" s="26">
        <f t="shared" si="33"/>
        <v>0</v>
      </c>
      <c r="AK78" s="26">
        <f t="shared" si="34"/>
        <v>0</v>
      </c>
      <c r="AL78" s="26" t="str">
        <f t="shared" si="35"/>
        <v/>
      </c>
      <c r="AM78" s="26">
        <f t="shared" si="36"/>
        <v>0</v>
      </c>
      <c r="AN78" s="26">
        <f t="shared" si="37"/>
        <v>0</v>
      </c>
    </row>
    <row r="79" spans="1:40" ht="25" customHeight="1">
      <c r="A79" s="34">
        <f t="shared" si="24"/>
        <v>68</v>
      </c>
      <c r="B79" s="54" t="str">
        <f t="shared" si="38"/>
        <v/>
      </c>
      <c r="C79" s="29"/>
      <c r="D79" s="31" t="str">
        <f t="shared" si="39"/>
        <v/>
      </c>
      <c r="E79" s="31" t="str">
        <f t="shared" si="40"/>
        <v/>
      </c>
      <c r="F79" s="30"/>
      <c r="G79" s="30"/>
      <c r="H79" s="30"/>
      <c r="I79" s="31" t="str">
        <f t="shared" si="25"/>
        <v/>
      </c>
      <c r="J79" s="31" t="str">
        <f t="shared" si="21"/>
        <v/>
      </c>
      <c r="K79" s="31" t="str">
        <f>IF(J79="","",VLOOKUP(J79,※編集不可※選択項目!H:I,2,0))</f>
        <v/>
      </c>
      <c r="L79" s="71"/>
      <c r="M79" s="72"/>
      <c r="N79" s="71"/>
      <c r="O79" s="30"/>
      <c r="P79" s="72"/>
      <c r="Q79" s="71"/>
      <c r="R79" s="30"/>
      <c r="S79" s="73"/>
      <c r="T79" s="30"/>
      <c r="U79" s="60"/>
      <c r="V79" s="70"/>
      <c r="W79" s="127"/>
      <c r="X79" s="128"/>
      <c r="Y79" s="129"/>
      <c r="Z79" s="32" t="str">
        <f t="shared" si="26"/>
        <v/>
      </c>
      <c r="AA79" s="32" t="str">
        <f t="shared" si="27"/>
        <v/>
      </c>
      <c r="AB79" s="32" t="str">
        <f t="shared" si="28"/>
        <v/>
      </c>
      <c r="AC79" s="32" t="str">
        <f t="shared" si="22"/>
        <v/>
      </c>
      <c r="AD79" s="32" t="str">
        <f t="shared" si="29"/>
        <v/>
      </c>
      <c r="AE79" s="32" t="str">
        <f t="shared" si="30"/>
        <v/>
      </c>
      <c r="AF79" s="32" t="str">
        <f t="shared" si="23"/>
        <v/>
      </c>
      <c r="AG79" s="32" t="str">
        <f t="shared" si="31"/>
        <v/>
      </c>
      <c r="AH79" s="32" t="str">
        <f t="shared" si="32"/>
        <v/>
      </c>
      <c r="AJ79" s="26">
        <f t="shared" si="33"/>
        <v>0</v>
      </c>
      <c r="AK79" s="26">
        <f t="shared" si="34"/>
        <v>0</v>
      </c>
      <c r="AL79" s="26" t="str">
        <f t="shared" si="35"/>
        <v/>
      </c>
      <c r="AM79" s="26">
        <f t="shared" si="36"/>
        <v>0</v>
      </c>
      <c r="AN79" s="26">
        <f t="shared" si="37"/>
        <v>0</v>
      </c>
    </row>
    <row r="80" spans="1:40" ht="25" customHeight="1">
      <c r="A80" s="34">
        <f t="shared" si="24"/>
        <v>69</v>
      </c>
      <c r="B80" s="54" t="str">
        <f t="shared" si="38"/>
        <v/>
      </c>
      <c r="C80" s="29"/>
      <c r="D80" s="31" t="str">
        <f t="shared" si="39"/>
        <v/>
      </c>
      <c r="E80" s="31" t="str">
        <f t="shared" si="40"/>
        <v/>
      </c>
      <c r="F80" s="30"/>
      <c r="G80" s="30"/>
      <c r="H80" s="30"/>
      <c r="I80" s="31" t="str">
        <f t="shared" si="25"/>
        <v/>
      </c>
      <c r="J80" s="31" t="str">
        <f t="shared" si="21"/>
        <v/>
      </c>
      <c r="K80" s="31" t="str">
        <f>IF(J80="","",VLOOKUP(J80,※編集不可※選択項目!H:I,2,0))</f>
        <v/>
      </c>
      <c r="L80" s="71"/>
      <c r="M80" s="72"/>
      <c r="N80" s="71"/>
      <c r="O80" s="30"/>
      <c r="P80" s="72"/>
      <c r="Q80" s="71"/>
      <c r="R80" s="30"/>
      <c r="S80" s="73"/>
      <c r="T80" s="30"/>
      <c r="U80" s="60"/>
      <c r="V80" s="70"/>
      <c r="W80" s="127"/>
      <c r="X80" s="128"/>
      <c r="Y80" s="129"/>
      <c r="Z80" s="32" t="str">
        <f t="shared" si="26"/>
        <v/>
      </c>
      <c r="AA80" s="32" t="str">
        <f t="shared" si="27"/>
        <v/>
      </c>
      <c r="AB80" s="32" t="str">
        <f t="shared" si="28"/>
        <v/>
      </c>
      <c r="AC80" s="32" t="str">
        <f t="shared" si="22"/>
        <v/>
      </c>
      <c r="AD80" s="32" t="str">
        <f t="shared" si="29"/>
        <v/>
      </c>
      <c r="AE80" s="32" t="str">
        <f t="shared" si="30"/>
        <v/>
      </c>
      <c r="AF80" s="32" t="str">
        <f t="shared" si="23"/>
        <v/>
      </c>
      <c r="AG80" s="32" t="str">
        <f t="shared" si="31"/>
        <v/>
      </c>
      <c r="AH80" s="32" t="str">
        <f t="shared" si="32"/>
        <v/>
      </c>
      <c r="AJ80" s="26">
        <f t="shared" si="33"/>
        <v>0</v>
      </c>
      <c r="AK80" s="26">
        <f t="shared" si="34"/>
        <v>0</v>
      </c>
      <c r="AL80" s="26" t="str">
        <f t="shared" si="35"/>
        <v/>
      </c>
      <c r="AM80" s="26">
        <f t="shared" si="36"/>
        <v>0</v>
      </c>
      <c r="AN80" s="26">
        <f t="shared" si="37"/>
        <v>0</v>
      </c>
    </row>
    <row r="81" spans="1:40" ht="25" customHeight="1">
      <c r="A81" s="34">
        <f t="shared" si="24"/>
        <v>70</v>
      </c>
      <c r="B81" s="54" t="str">
        <f t="shared" si="38"/>
        <v/>
      </c>
      <c r="C81" s="29"/>
      <c r="D81" s="31" t="str">
        <f t="shared" si="39"/>
        <v/>
      </c>
      <c r="E81" s="31" t="str">
        <f t="shared" si="40"/>
        <v/>
      </c>
      <c r="F81" s="30"/>
      <c r="G81" s="30"/>
      <c r="H81" s="30"/>
      <c r="I81" s="31" t="str">
        <f t="shared" si="25"/>
        <v/>
      </c>
      <c r="J81" s="31" t="str">
        <f t="shared" si="21"/>
        <v/>
      </c>
      <c r="K81" s="31" t="str">
        <f>IF(J81="","",VLOOKUP(J81,※編集不可※選択項目!H:I,2,0))</f>
        <v/>
      </c>
      <c r="L81" s="71"/>
      <c r="M81" s="72"/>
      <c r="N81" s="71"/>
      <c r="O81" s="30"/>
      <c r="P81" s="72"/>
      <c r="Q81" s="71"/>
      <c r="R81" s="30"/>
      <c r="S81" s="73"/>
      <c r="T81" s="30"/>
      <c r="U81" s="60"/>
      <c r="V81" s="70"/>
      <c r="W81" s="127"/>
      <c r="X81" s="128"/>
      <c r="Y81" s="129"/>
      <c r="Z81" s="32" t="str">
        <f t="shared" si="26"/>
        <v/>
      </c>
      <c r="AA81" s="32" t="str">
        <f t="shared" si="27"/>
        <v/>
      </c>
      <c r="AB81" s="32" t="str">
        <f t="shared" si="28"/>
        <v/>
      </c>
      <c r="AC81" s="32" t="str">
        <f t="shared" si="22"/>
        <v/>
      </c>
      <c r="AD81" s="32" t="str">
        <f t="shared" si="29"/>
        <v/>
      </c>
      <c r="AE81" s="32" t="str">
        <f t="shared" si="30"/>
        <v/>
      </c>
      <c r="AF81" s="32" t="str">
        <f t="shared" si="23"/>
        <v/>
      </c>
      <c r="AG81" s="32" t="str">
        <f t="shared" si="31"/>
        <v/>
      </c>
      <c r="AH81" s="32" t="str">
        <f t="shared" si="32"/>
        <v/>
      </c>
      <c r="AJ81" s="26">
        <f t="shared" si="33"/>
        <v>0</v>
      </c>
      <c r="AK81" s="26">
        <f t="shared" si="34"/>
        <v>0</v>
      </c>
      <c r="AL81" s="26" t="str">
        <f t="shared" si="35"/>
        <v/>
      </c>
      <c r="AM81" s="26">
        <f t="shared" si="36"/>
        <v>0</v>
      </c>
      <c r="AN81" s="26">
        <f t="shared" si="37"/>
        <v>0</v>
      </c>
    </row>
    <row r="82" spans="1:40" ht="25" customHeight="1">
      <c r="A82" s="34">
        <f t="shared" si="24"/>
        <v>71</v>
      </c>
      <c r="B82" s="54" t="str">
        <f t="shared" si="38"/>
        <v/>
      </c>
      <c r="C82" s="29"/>
      <c r="D82" s="31" t="str">
        <f t="shared" si="39"/>
        <v/>
      </c>
      <c r="E82" s="31" t="str">
        <f t="shared" si="40"/>
        <v/>
      </c>
      <c r="F82" s="30"/>
      <c r="G82" s="30"/>
      <c r="H82" s="30"/>
      <c r="I82" s="31" t="str">
        <f t="shared" si="25"/>
        <v/>
      </c>
      <c r="J82" s="31" t="str">
        <f t="shared" si="21"/>
        <v/>
      </c>
      <c r="K82" s="31" t="str">
        <f>IF(J82="","",VLOOKUP(J82,※編集不可※選択項目!H:I,2,0))</f>
        <v/>
      </c>
      <c r="L82" s="71"/>
      <c r="M82" s="72"/>
      <c r="N82" s="71"/>
      <c r="O82" s="30"/>
      <c r="P82" s="72"/>
      <c r="Q82" s="71"/>
      <c r="R82" s="30"/>
      <c r="S82" s="73"/>
      <c r="T82" s="30"/>
      <c r="U82" s="60"/>
      <c r="V82" s="70"/>
      <c r="W82" s="127"/>
      <c r="X82" s="128"/>
      <c r="Y82" s="129"/>
      <c r="Z82" s="32" t="str">
        <f t="shared" si="26"/>
        <v/>
      </c>
      <c r="AA82" s="32" t="str">
        <f t="shared" si="27"/>
        <v/>
      </c>
      <c r="AB82" s="32" t="str">
        <f t="shared" si="28"/>
        <v/>
      </c>
      <c r="AC82" s="32" t="str">
        <f t="shared" si="22"/>
        <v/>
      </c>
      <c r="AD82" s="32" t="str">
        <f t="shared" si="29"/>
        <v/>
      </c>
      <c r="AE82" s="32" t="str">
        <f t="shared" si="30"/>
        <v/>
      </c>
      <c r="AF82" s="32" t="str">
        <f t="shared" si="23"/>
        <v/>
      </c>
      <c r="AG82" s="32" t="str">
        <f t="shared" si="31"/>
        <v/>
      </c>
      <c r="AH82" s="32" t="str">
        <f t="shared" si="32"/>
        <v/>
      </c>
      <c r="AJ82" s="26">
        <f t="shared" si="33"/>
        <v>0</v>
      </c>
      <c r="AK82" s="26">
        <f t="shared" si="34"/>
        <v>0</v>
      </c>
      <c r="AL82" s="26" t="str">
        <f t="shared" si="35"/>
        <v/>
      </c>
      <c r="AM82" s="26">
        <f t="shared" si="36"/>
        <v>0</v>
      </c>
      <c r="AN82" s="26">
        <f t="shared" si="37"/>
        <v>0</v>
      </c>
    </row>
    <row r="83" spans="1:40" ht="25" customHeight="1">
      <c r="A83" s="34">
        <f t="shared" si="24"/>
        <v>72</v>
      </c>
      <c r="B83" s="54" t="str">
        <f t="shared" si="38"/>
        <v/>
      </c>
      <c r="C83" s="29"/>
      <c r="D83" s="31" t="str">
        <f t="shared" si="39"/>
        <v/>
      </c>
      <c r="E83" s="31" t="str">
        <f t="shared" si="40"/>
        <v/>
      </c>
      <c r="F83" s="30"/>
      <c r="G83" s="30"/>
      <c r="H83" s="30"/>
      <c r="I83" s="31" t="str">
        <f t="shared" si="25"/>
        <v/>
      </c>
      <c r="J83" s="31" t="str">
        <f t="shared" si="21"/>
        <v/>
      </c>
      <c r="K83" s="31" t="str">
        <f>IF(J83="","",VLOOKUP(J83,※編集不可※選択項目!H:I,2,0))</f>
        <v/>
      </c>
      <c r="L83" s="71"/>
      <c r="M83" s="72"/>
      <c r="N83" s="71"/>
      <c r="O83" s="30"/>
      <c r="P83" s="72"/>
      <c r="Q83" s="71"/>
      <c r="R83" s="30"/>
      <c r="S83" s="73"/>
      <c r="T83" s="30"/>
      <c r="U83" s="60"/>
      <c r="V83" s="70"/>
      <c r="W83" s="127"/>
      <c r="X83" s="128"/>
      <c r="Y83" s="129"/>
      <c r="Z83" s="32" t="str">
        <f t="shared" si="26"/>
        <v/>
      </c>
      <c r="AA83" s="32" t="str">
        <f t="shared" si="27"/>
        <v/>
      </c>
      <c r="AB83" s="32" t="str">
        <f t="shared" si="28"/>
        <v/>
      </c>
      <c r="AC83" s="32" t="str">
        <f t="shared" si="22"/>
        <v/>
      </c>
      <c r="AD83" s="32" t="str">
        <f t="shared" si="29"/>
        <v/>
      </c>
      <c r="AE83" s="32" t="str">
        <f t="shared" si="30"/>
        <v/>
      </c>
      <c r="AF83" s="32" t="str">
        <f t="shared" si="23"/>
        <v/>
      </c>
      <c r="AG83" s="32" t="str">
        <f t="shared" si="31"/>
        <v/>
      </c>
      <c r="AH83" s="32" t="str">
        <f t="shared" si="32"/>
        <v/>
      </c>
      <c r="AJ83" s="26">
        <f t="shared" si="33"/>
        <v>0</v>
      </c>
      <c r="AK83" s="26">
        <f t="shared" si="34"/>
        <v>0</v>
      </c>
      <c r="AL83" s="26" t="str">
        <f t="shared" si="35"/>
        <v/>
      </c>
      <c r="AM83" s="26">
        <f t="shared" si="36"/>
        <v>0</v>
      </c>
      <c r="AN83" s="26">
        <f t="shared" si="37"/>
        <v>0</v>
      </c>
    </row>
    <row r="84" spans="1:40" ht="25" customHeight="1">
      <c r="A84" s="34">
        <f t="shared" si="24"/>
        <v>73</v>
      </c>
      <c r="B84" s="54" t="str">
        <f t="shared" si="38"/>
        <v/>
      </c>
      <c r="C84" s="29"/>
      <c r="D84" s="31" t="str">
        <f t="shared" si="39"/>
        <v/>
      </c>
      <c r="E84" s="31" t="str">
        <f t="shared" si="40"/>
        <v/>
      </c>
      <c r="F84" s="30"/>
      <c r="G84" s="30"/>
      <c r="H84" s="30"/>
      <c r="I84" s="31" t="str">
        <f t="shared" si="25"/>
        <v/>
      </c>
      <c r="J84" s="31" t="str">
        <f t="shared" si="21"/>
        <v/>
      </c>
      <c r="K84" s="31" t="str">
        <f>IF(J84="","",VLOOKUP(J84,※編集不可※選択項目!H:I,2,0))</f>
        <v/>
      </c>
      <c r="L84" s="71"/>
      <c r="M84" s="72"/>
      <c r="N84" s="71"/>
      <c r="O84" s="30"/>
      <c r="P84" s="72"/>
      <c r="Q84" s="71"/>
      <c r="R84" s="30"/>
      <c r="S84" s="73"/>
      <c r="T84" s="30"/>
      <c r="U84" s="60"/>
      <c r="V84" s="70"/>
      <c r="W84" s="127"/>
      <c r="X84" s="128"/>
      <c r="Y84" s="129"/>
      <c r="Z84" s="32" t="str">
        <f t="shared" si="26"/>
        <v/>
      </c>
      <c r="AA84" s="32" t="str">
        <f t="shared" si="27"/>
        <v/>
      </c>
      <c r="AB84" s="32" t="str">
        <f t="shared" si="28"/>
        <v/>
      </c>
      <c r="AC84" s="32" t="str">
        <f t="shared" si="22"/>
        <v/>
      </c>
      <c r="AD84" s="32" t="str">
        <f t="shared" si="29"/>
        <v/>
      </c>
      <c r="AE84" s="32" t="str">
        <f t="shared" si="30"/>
        <v/>
      </c>
      <c r="AF84" s="32" t="str">
        <f t="shared" si="23"/>
        <v/>
      </c>
      <c r="AG84" s="32" t="str">
        <f t="shared" si="31"/>
        <v/>
      </c>
      <c r="AH84" s="32" t="str">
        <f t="shared" si="32"/>
        <v/>
      </c>
      <c r="AJ84" s="26">
        <f t="shared" si="33"/>
        <v>0</v>
      </c>
      <c r="AK84" s="26">
        <f t="shared" si="34"/>
        <v>0</v>
      </c>
      <c r="AL84" s="26" t="str">
        <f t="shared" si="35"/>
        <v/>
      </c>
      <c r="AM84" s="26">
        <f t="shared" si="36"/>
        <v>0</v>
      </c>
      <c r="AN84" s="26">
        <f t="shared" si="37"/>
        <v>0</v>
      </c>
    </row>
    <row r="85" spans="1:40" ht="25" customHeight="1">
      <c r="A85" s="34">
        <f t="shared" si="24"/>
        <v>74</v>
      </c>
      <c r="B85" s="54" t="str">
        <f t="shared" si="38"/>
        <v/>
      </c>
      <c r="C85" s="29"/>
      <c r="D85" s="31" t="str">
        <f t="shared" si="39"/>
        <v/>
      </c>
      <c r="E85" s="31" t="str">
        <f t="shared" si="40"/>
        <v/>
      </c>
      <c r="F85" s="30"/>
      <c r="G85" s="30"/>
      <c r="H85" s="30"/>
      <c r="I85" s="31" t="str">
        <f t="shared" si="25"/>
        <v/>
      </c>
      <c r="J85" s="31" t="str">
        <f t="shared" si="21"/>
        <v/>
      </c>
      <c r="K85" s="31" t="str">
        <f>IF(J85="","",VLOOKUP(J85,※編集不可※選択項目!H:I,2,0))</f>
        <v/>
      </c>
      <c r="L85" s="71"/>
      <c r="M85" s="72"/>
      <c r="N85" s="71"/>
      <c r="O85" s="30"/>
      <c r="P85" s="72"/>
      <c r="Q85" s="71"/>
      <c r="R85" s="30"/>
      <c r="S85" s="73"/>
      <c r="T85" s="30"/>
      <c r="U85" s="60"/>
      <c r="V85" s="70"/>
      <c r="W85" s="127"/>
      <c r="X85" s="128"/>
      <c r="Y85" s="129"/>
      <c r="Z85" s="32" t="str">
        <f t="shared" si="26"/>
        <v/>
      </c>
      <c r="AA85" s="32" t="str">
        <f t="shared" si="27"/>
        <v/>
      </c>
      <c r="AB85" s="32" t="str">
        <f t="shared" si="28"/>
        <v/>
      </c>
      <c r="AC85" s="32" t="str">
        <f t="shared" si="22"/>
        <v/>
      </c>
      <c r="AD85" s="32" t="str">
        <f t="shared" si="29"/>
        <v/>
      </c>
      <c r="AE85" s="32" t="str">
        <f t="shared" si="30"/>
        <v/>
      </c>
      <c r="AF85" s="32" t="str">
        <f t="shared" si="23"/>
        <v/>
      </c>
      <c r="AG85" s="32" t="str">
        <f t="shared" si="31"/>
        <v/>
      </c>
      <c r="AH85" s="32" t="str">
        <f t="shared" si="32"/>
        <v/>
      </c>
      <c r="AJ85" s="26">
        <f t="shared" si="33"/>
        <v>0</v>
      </c>
      <c r="AK85" s="26">
        <f t="shared" si="34"/>
        <v>0</v>
      </c>
      <c r="AL85" s="26" t="str">
        <f t="shared" si="35"/>
        <v/>
      </c>
      <c r="AM85" s="26">
        <f t="shared" si="36"/>
        <v>0</v>
      </c>
      <c r="AN85" s="26">
        <f t="shared" si="37"/>
        <v>0</v>
      </c>
    </row>
    <row r="86" spans="1:40" ht="25" customHeight="1">
      <c r="A86" s="34">
        <f t="shared" si="24"/>
        <v>75</v>
      </c>
      <c r="B86" s="54" t="str">
        <f t="shared" si="38"/>
        <v/>
      </c>
      <c r="C86" s="29"/>
      <c r="D86" s="31" t="str">
        <f t="shared" si="39"/>
        <v/>
      </c>
      <c r="E86" s="31" t="str">
        <f t="shared" si="40"/>
        <v/>
      </c>
      <c r="F86" s="30"/>
      <c r="G86" s="30"/>
      <c r="H86" s="30"/>
      <c r="I86" s="31" t="str">
        <f t="shared" si="25"/>
        <v/>
      </c>
      <c r="J86" s="31" t="str">
        <f t="shared" si="21"/>
        <v/>
      </c>
      <c r="K86" s="31" t="str">
        <f>IF(J86="","",VLOOKUP(J86,※編集不可※選択項目!H:I,2,0))</f>
        <v/>
      </c>
      <c r="L86" s="71"/>
      <c r="M86" s="72"/>
      <c r="N86" s="71"/>
      <c r="O86" s="30"/>
      <c r="P86" s="72"/>
      <c r="Q86" s="71"/>
      <c r="R86" s="30"/>
      <c r="S86" s="73"/>
      <c r="T86" s="30"/>
      <c r="U86" s="60"/>
      <c r="V86" s="70"/>
      <c r="W86" s="127"/>
      <c r="X86" s="128"/>
      <c r="Y86" s="129"/>
      <c r="Z86" s="32" t="str">
        <f t="shared" si="26"/>
        <v/>
      </c>
      <c r="AA86" s="32" t="str">
        <f t="shared" si="27"/>
        <v/>
      </c>
      <c r="AB86" s="32" t="str">
        <f t="shared" si="28"/>
        <v/>
      </c>
      <c r="AC86" s="32" t="str">
        <f t="shared" si="22"/>
        <v/>
      </c>
      <c r="AD86" s="32" t="str">
        <f t="shared" si="29"/>
        <v/>
      </c>
      <c r="AE86" s="32" t="str">
        <f t="shared" si="30"/>
        <v/>
      </c>
      <c r="AF86" s="32" t="str">
        <f t="shared" si="23"/>
        <v/>
      </c>
      <c r="AG86" s="32" t="str">
        <f t="shared" si="31"/>
        <v/>
      </c>
      <c r="AH86" s="32" t="str">
        <f t="shared" si="32"/>
        <v/>
      </c>
      <c r="AJ86" s="26">
        <f t="shared" si="33"/>
        <v>0</v>
      </c>
      <c r="AK86" s="26">
        <f t="shared" si="34"/>
        <v>0</v>
      </c>
      <c r="AL86" s="26" t="str">
        <f t="shared" si="35"/>
        <v/>
      </c>
      <c r="AM86" s="26">
        <f t="shared" si="36"/>
        <v>0</v>
      </c>
      <c r="AN86" s="26">
        <f t="shared" si="37"/>
        <v>0</v>
      </c>
    </row>
    <row r="87" spans="1:40" ht="25" customHeight="1">
      <c r="A87" s="34">
        <f t="shared" si="24"/>
        <v>76</v>
      </c>
      <c r="B87" s="54" t="str">
        <f t="shared" si="38"/>
        <v/>
      </c>
      <c r="C87" s="29"/>
      <c r="D87" s="31" t="str">
        <f t="shared" si="39"/>
        <v/>
      </c>
      <c r="E87" s="31" t="str">
        <f t="shared" si="40"/>
        <v/>
      </c>
      <c r="F87" s="30"/>
      <c r="G87" s="30"/>
      <c r="H87" s="30"/>
      <c r="I87" s="31" t="str">
        <f t="shared" si="25"/>
        <v/>
      </c>
      <c r="J87" s="31" t="str">
        <f t="shared" si="21"/>
        <v/>
      </c>
      <c r="K87" s="31" t="str">
        <f>IF(J87="","",VLOOKUP(J87,※編集不可※選択項目!H:I,2,0))</f>
        <v/>
      </c>
      <c r="L87" s="71"/>
      <c r="M87" s="72"/>
      <c r="N87" s="71"/>
      <c r="O87" s="30"/>
      <c r="P87" s="72"/>
      <c r="Q87" s="71"/>
      <c r="R87" s="30"/>
      <c r="S87" s="73"/>
      <c r="T87" s="30"/>
      <c r="U87" s="60"/>
      <c r="V87" s="70"/>
      <c r="W87" s="127"/>
      <c r="X87" s="128"/>
      <c r="Y87" s="129"/>
      <c r="Z87" s="32" t="str">
        <f t="shared" si="26"/>
        <v/>
      </c>
      <c r="AA87" s="32" t="str">
        <f t="shared" si="27"/>
        <v/>
      </c>
      <c r="AB87" s="32" t="str">
        <f t="shared" si="28"/>
        <v/>
      </c>
      <c r="AC87" s="32" t="str">
        <f t="shared" si="22"/>
        <v/>
      </c>
      <c r="AD87" s="32" t="str">
        <f t="shared" si="29"/>
        <v/>
      </c>
      <c r="AE87" s="32" t="str">
        <f t="shared" si="30"/>
        <v/>
      </c>
      <c r="AF87" s="32" t="str">
        <f t="shared" si="23"/>
        <v/>
      </c>
      <c r="AG87" s="32" t="str">
        <f t="shared" si="31"/>
        <v/>
      </c>
      <c r="AH87" s="32" t="str">
        <f t="shared" si="32"/>
        <v/>
      </c>
      <c r="AJ87" s="26">
        <f t="shared" si="33"/>
        <v>0</v>
      </c>
      <c r="AK87" s="26">
        <f t="shared" si="34"/>
        <v>0</v>
      </c>
      <c r="AL87" s="26" t="str">
        <f t="shared" si="35"/>
        <v/>
      </c>
      <c r="AM87" s="26">
        <f t="shared" si="36"/>
        <v>0</v>
      </c>
      <c r="AN87" s="26">
        <f t="shared" si="37"/>
        <v>0</v>
      </c>
    </row>
    <row r="88" spans="1:40" ht="25" customHeight="1">
      <c r="A88" s="34">
        <f t="shared" si="24"/>
        <v>77</v>
      </c>
      <c r="B88" s="54" t="str">
        <f t="shared" si="38"/>
        <v/>
      </c>
      <c r="C88" s="29"/>
      <c r="D88" s="31" t="str">
        <f t="shared" si="39"/>
        <v/>
      </c>
      <c r="E88" s="31" t="str">
        <f t="shared" si="40"/>
        <v/>
      </c>
      <c r="F88" s="30"/>
      <c r="G88" s="30"/>
      <c r="H88" s="30"/>
      <c r="I88" s="31" t="str">
        <f t="shared" si="25"/>
        <v/>
      </c>
      <c r="J88" s="31" t="str">
        <f t="shared" si="21"/>
        <v/>
      </c>
      <c r="K88" s="31" t="str">
        <f>IF(J88="","",VLOOKUP(J88,※編集不可※選択項目!H:I,2,0))</f>
        <v/>
      </c>
      <c r="L88" s="71"/>
      <c r="M88" s="72"/>
      <c r="N88" s="71"/>
      <c r="O88" s="30"/>
      <c r="P88" s="72"/>
      <c r="Q88" s="71"/>
      <c r="R88" s="30"/>
      <c r="S88" s="73"/>
      <c r="T88" s="30"/>
      <c r="U88" s="60"/>
      <c r="V88" s="70"/>
      <c r="W88" s="127"/>
      <c r="X88" s="128"/>
      <c r="Y88" s="129"/>
      <c r="Z88" s="32" t="str">
        <f t="shared" si="26"/>
        <v/>
      </c>
      <c r="AA88" s="32" t="str">
        <f t="shared" si="27"/>
        <v/>
      </c>
      <c r="AB88" s="32" t="str">
        <f t="shared" si="28"/>
        <v/>
      </c>
      <c r="AC88" s="32" t="str">
        <f t="shared" si="22"/>
        <v/>
      </c>
      <c r="AD88" s="32" t="str">
        <f t="shared" si="29"/>
        <v/>
      </c>
      <c r="AE88" s="32" t="str">
        <f t="shared" si="30"/>
        <v/>
      </c>
      <c r="AF88" s="32" t="str">
        <f t="shared" si="23"/>
        <v/>
      </c>
      <c r="AG88" s="32" t="str">
        <f t="shared" si="31"/>
        <v/>
      </c>
      <c r="AH88" s="32" t="str">
        <f t="shared" si="32"/>
        <v/>
      </c>
      <c r="AJ88" s="26">
        <f t="shared" si="33"/>
        <v>0</v>
      </c>
      <c r="AK88" s="26">
        <f t="shared" si="34"/>
        <v>0</v>
      </c>
      <c r="AL88" s="26" t="str">
        <f t="shared" si="35"/>
        <v/>
      </c>
      <c r="AM88" s="26">
        <f t="shared" si="36"/>
        <v>0</v>
      </c>
      <c r="AN88" s="26">
        <f t="shared" si="37"/>
        <v>0</v>
      </c>
    </row>
    <row r="89" spans="1:40" ht="25" customHeight="1">
      <c r="A89" s="34">
        <f t="shared" si="24"/>
        <v>78</v>
      </c>
      <c r="B89" s="54" t="str">
        <f t="shared" si="38"/>
        <v/>
      </c>
      <c r="C89" s="29"/>
      <c r="D89" s="31" t="str">
        <f t="shared" si="39"/>
        <v/>
      </c>
      <c r="E89" s="31" t="str">
        <f t="shared" si="40"/>
        <v/>
      </c>
      <c r="F89" s="30"/>
      <c r="G89" s="30"/>
      <c r="H89" s="30"/>
      <c r="I89" s="31" t="str">
        <f t="shared" si="25"/>
        <v/>
      </c>
      <c r="J89" s="31" t="str">
        <f t="shared" si="21"/>
        <v/>
      </c>
      <c r="K89" s="31" t="str">
        <f>IF(J89="","",VLOOKUP(J89,※編集不可※選択項目!H:I,2,0))</f>
        <v/>
      </c>
      <c r="L89" s="71"/>
      <c r="M89" s="72"/>
      <c r="N89" s="71"/>
      <c r="O89" s="30"/>
      <c r="P89" s="72"/>
      <c r="Q89" s="71"/>
      <c r="R89" s="30"/>
      <c r="S89" s="73"/>
      <c r="T89" s="30"/>
      <c r="U89" s="60"/>
      <c r="V89" s="70"/>
      <c r="W89" s="127"/>
      <c r="X89" s="128"/>
      <c r="Y89" s="129"/>
      <c r="Z89" s="32" t="str">
        <f t="shared" si="26"/>
        <v/>
      </c>
      <c r="AA89" s="32" t="str">
        <f t="shared" si="27"/>
        <v/>
      </c>
      <c r="AB89" s="32" t="str">
        <f t="shared" si="28"/>
        <v/>
      </c>
      <c r="AC89" s="32" t="str">
        <f t="shared" si="22"/>
        <v/>
      </c>
      <c r="AD89" s="32" t="str">
        <f t="shared" si="29"/>
        <v/>
      </c>
      <c r="AE89" s="32" t="str">
        <f t="shared" si="30"/>
        <v/>
      </c>
      <c r="AF89" s="32" t="str">
        <f t="shared" si="23"/>
        <v/>
      </c>
      <c r="AG89" s="32" t="str">
        <f t="shared" si="31"/>
        <v/>
      </c>
      <c r="AH89" s="32" t="str">
        <f t="shared" si="32"/>
        <v/>
      </c>
      <c r="AJ89" s="26">
        <f t="shared" si="33"/>
        <v>0</v>
      </c>
      <c r="AK89" s="26">
        <f t="shared" si="34"/>
        <v>0</v>
      </c>
      <c r="AL89" s="26" t="str">
        <f t="shared" si="35"/>
        <v/>
      </c>
      <c r="AM89" s="26">
        <f t="shared" si="36"/>
        <v>0</v>
      </c>
      <c r="AN89" s="26">
        <f t="shared" si="37"/>
        <v>0</v>
      </c>
    </row>
    <row r="90" spans="1:40" ht="25" customHeight="1">
      <c r="A90" s="34">
        <f t="shared" si="24"/>
        <v>79</v>
      </c>
      <c r="B90" s="54" t="str">
        <f t="shared" si="38"/>
        <v/>
      </c>
      <c r="C90" s="29"/>
      <c r="D90" s="31" t="str">
        <f t="shared" si="39"/>
        <v/>
      </c>
      <c r="E90" s="31" t="str">
        <f t="shared" si="40"/>
        <v/>
      </c>
      <c r="F90" s="30"/>
      <c r="G90" s="30"/>
      <c r="H90" s="30"/>
      <c r="I90" s="31" t="str">
        <f t="shared" si="25"/>
        <v/>
      </c>
      <c r="J90" s="31" t="str">
        <f t="shared" si="21"/>
        <v/>
      </c>
      <c r="K90" s="31" t="str">
        <f>IF(J90="","",VLOOKUP(J90,※編集不可※選択項目!H:I,2,0))</f>
        <v/>
      </c>
      <c r="L90" s="71"/>
      <c r="M90" s="72"/>
      <c r="N90" s="71"/>
      <c r="O90" s="30"/>
      <c r="P90" s="72"/>
      <c r="Q90" s="71"/>
      <c r="R90" s="30"/>
      <c r="S90" s="73"/>
      <c r="T90" s="30"/>
      <c r="U90" s="60"/>
      <c r="V90" s="70"/>
      <c r="W90" s="127"/>
      <c r="X90" s="128"/>
      <c r="Y90" s="129"/>
      <c r="Z90" s="32" t="str">
        <f t="shared" si="26"/>
        <v/>
      </c>
      <c r="AA90" s="32" t="str">
        <f t="shared" si="27"/>
        <v/>
      </c>
      <c r="AB90" s="32" t="str">
        <f t="shared" si="28"/>
        <v/>
      </c>
      <c r="AC90" s="32" t="str">
        <f t="shared" si="22"/>
        <v/>
      </c>
      <c r="AD90" s="32" t="str">
        <f t="shared" si="29"/>
        <v/>
      </c>
      <c r="AE90" s="32" t="str">
        <f t="shared" si="30"/>
        <v/>
      </c>
      <c r="AF90" s="32" t="str">
        <f t="shared" si="23"/>
        <v/>
      </c>
      <c r="AG90" s="32" t="str">
        <f t="shared" si="31"/>
        <v/>
      </c>
      <c r="AH90" s="32" t="str">
        <f t="shared" si="32"/>
        <v/>
      </c>
      <c r="AJ90" s="26">
        <f t="shared" si="33"/>
        <v>0</v>
      </c>
      <c r="AK90" s="26">
        <f t="shared" si="34"/>
        <v>0</v>
      </c>
      <c r="AL90" s="26" t="str">
        <f t="shared" si="35"/>
        <v/>
      </c>
      <c r="AM90" s="26">
        <f t="shared" si="36"/>
        <v>0</v>
      </c>
      <c r="AN90" s="26">
        <f t="shared" si="37"/>
        <v>0</v>
      </c>
    </row>
    <row r="91" spans="1:40" ht="25" customHeight="1">
      <c r="A91" s="34">
        <f t="shared" si="24"/>
        <v>80</v>
      </c>
      <c r="B91" s="54" t="str">
        <f t="shared" si="38"/>
        <v/>
      </c>
      <c r="C91" s="29"/>
      <c r="D91" s="31" t="str">
        <f t="shared" si="39"/>
        <v/>
      </c>
      <c r="E91" s="31" t="str">
        <f t="shared" si="40"/>
        <v/>
      </c>
      <c r="F91" s="30"/>
      <c r="G91" s="30"/>
      <c r="H91" s="30"/>
      <c r="I91" s="31" t="str">
        <f t="shared" si="25"/>
        <v/>
      </c>
      <c r="J91" s="31" t="str">
        <f t="shared" si="21"/>
        <v/>
      </c>
      <c r="K91" s="31" t="str">
        <f>IF(J91="","",VLOOKUP(J91,※編集不可※選択項目!H:I,2,0))</f>
        <v/>
      </c>
      <c r="L91" s="71"/>
      <c r="M91" s="72"/>
      <c r="N91" s="71"/>
      <c r="O91" s="30"/>
      <c r="P91" s="72"/>
      <c r="Q91" s="71"/>
      <c r="R91" s="30"/>
      <c r="S91" s="73"/>
      <c r="T91" s="30"/>
      <c r="U91" s="60"/>
      <c r="V91" s="70"/>
      <c r="W91" s="127"/>
      <c r="X91" s="128"/>
      <c r="Y91" s="129"/>
      <c r="Z91" s="32" t="str">
        <f t="shared" si="26"/>
        <v/>
      </c>
      <c r="AA91" s="32" t="str">
        <f t="shared" si="27"/>
        <v/>
      </c>
      <c r="AB91" s="32" t="str">
        <f t="shared" si="28"/>
        <v/>
      </c>
      <c r="AC91" s="32" t="str">
        <f t="shared" si="22"/>
        <v/>
      </c>
      <c r="AD91" s="32" t="str">
        <f t="shared" si="29"/>
        <v/>
      </c>
      <c r="AE91" s="32" t="str">
        <f t="shared" si="30"/>
        <v/>
      </c>
      <c r="AF91" s="32" t="str">
        <f t="shared" si="23"/>
        <v/>
      </c>
      <c r="AG91" s="32" t="str">
        <f t="shared" si="31"/>
        <v/>
      </c>
      <c r="AH91" s="32" t="str">
        <f t="shared" si="32"/>
        <v/>
      </c>
      <c r="AJ91" s="26">
        <f t="shared" si="33"/>
        <v>0</v>
      </c>
      <c r="AK91" s="26">
        <f t="shared" si="34"/>
        <v>0</v>
      </c>
      <c r="AL91" s="26" t="str">
        <f t="shared" si="35"/>
        <v/>
      </c>
      <c r="AM91" s="26">
        <f t="shared" si="36"/>
        <v>0</v>
      </c>
      <c r="AN91" s="26">
        <f t="shared" si="37"/>
        <v>0</v>
      </c>
    </row>
    <row r="92" spans="1:40" ht="25" customHeight="1">
      <c r="A92" s="34">
        <f t="shared" si="24"/>
        <v>81</v>
      </c>
      <c r="B92" s="54" t="str">
        <f t="shared" si="38"/>
        <v/>
      </c>
      <c r="C92" s="29"/>
      <c r="D92" s="31" t="str">
        <f t="shared" si="39"/>
        <v/>
      </c>
      <c r="E92" s="31" t="str">
        <f t="shared" si="40"/>
        <v/>
      </c>
      <c r="F92" s="30"/>
      <c r="G92" s="30"/>
      <c r="H92" s="30"/>
      <c r="I92" s="31" t="str">
        <f t="shared" si="25"/>
        <v/>
      </c>
      <c r="J92" s="31" t="str">
        <f t="shared" si="21"/>
        <v/>
      </c>
      <c r="K92" s="31" t="str">
        <f>IF(J92="","",VLOOKUP(J92,※編集不可※選択項目!H:I,2,0))</f>
        <v/>
      </c>
      <c r="L92" s="71"/>
      <c r="M92" s="72"/>
      <c r="N92" s="71"/>
      <c r="O92" s="30"/>
      <c r="P92" s="72"/>
      <c r="Q92" s="71"/>
      <c r="R92" s="30"/>
      <c r="S92" s="73"/>
      <c r="T92" s="30"/>
      <c r="U92" s="60"/>
      <c r="V92" s="70"/>
      <c r="W92" s="127"/>
      <c r="X92" s="128"/>
      <c r="Y92" s="129"/>
      <c r="Z92" s="32" t="str">
        <f t="shared" si="26"/>
        <v/>
      </c>
      <c r="AA92" s="32" t="str">
        <f t="shared" si="27"/>
        <v/>
      </c>
      <c r="AB92" s="32" t="str">
        <f t="shared" si="28"/>
        <v/>
      </c>
      <c r="AC92" s="32" t="str">
        <f t="shared" si="22"/>
        <v/>
      </c>
      <c r="AD92" s="32" t="str">
        <f t="shared" si="29"/>
        <v/>
      </c>
      <c r="AE92" s="32" t="str">
        <f t="shared" si="30"/>
        <v/>
      </c>
      <c r="AF92" s="32" t="str">
        <f t="shared" si="23"/>
        <v/>
      </c>
      <c r="AG92" s="32" t="str">
        <f t="shared" si="31"/>
        <v/>
      </c>
      <c r="AH92" s="32" t="str">
        <f t="shared" si="32"/>
        <v/>
      </c>
      <c r="AJ92" s="26">
        <f t="shared" si="33"/>
        <v>0</v>
      </c>
      <c r="AK92" s="26">
        <f t="shared" si="34"/>
        <v>0</v>
      </c>
      <c r="AL92" s="26" t="str">
        <f t="shared" si="35"/>
        <v/>
      </c>
      <c r="AM92" s="26">
        <f t="shared" si="36"/>
        <v>0</v>
      </c>
      <c r="AN92" s="26">
        <f t="shared" si="37"/>
        <v>0</v>
      </c>
    </row>
    <row r="93" spans="1:40" ht="25" customHeight="1">
      <c r="A93" s="34">
        <f t="shared" si="24"/>
        <v>82</v>
      </c>
      <c r="B93" s="54" t="str">
        <f t="shared" si="38"/>
        <v/>
      </c>
      <c r="C93" s="29"/>
      <c r="D93" s="31" t="str">
        <f t="shared" si="39"/>
        <v/>
      </c>
      <c r="E93" s="31" t="str">
        <f t="shared" si="40"/>
        <v/>
      </c>
      <c r="F93" s="30"/>
      <c r="G93" s="30"/>
      <c r="H93" s="30"/>
      <c r="I93" s="31" t="str">
        <f t="shared" si="25"/>
        <v/>
      </c>
      <c r="J93" s="31" t="str">
        <f t="shared" si="21"/>
        <v/>
      </c>
      <c r="K93" s="31" t="str">
        <f>IF(J93="","",VLOOKUP(J93,※編集不可※選択項目!H:I,2,0))</f>
        <v/>
      </c>
      <c r="L93" s="71"/>
      <c r="M93" s="72"/>
      <c r="N93" s="71"/>
      <c r="O93" s="30"/>
      <c r="P93" s="72"/>
      <c r="Q93" s="71"/>
      <c r="R93" s="30"/>
      <c r="S93" s="73"/>
      <c r="T93" s="30"/>
      <c r="U93" s="60"/>
      <c r="V93" s="70"/>
      <c r="W93" s="127"/>
      <c r="X93" s="128"/>
      <c r="Y93" s="129"/>
      <c r="Z93" s="32" t="str">
        <f t="shared" si="26"/>
        <v/>
      </c>
      <c r="AA93" s="32" t="str">
        <f t="shared" si="27"/>
        <v/>
      </c>
      <c r="AB93" s="32" t="str">
        <f t="shared" si="28"/>
        <v/>
      </c>
      <c r="AC93" s="32" t="str">
        <f t="shared" si="22"/>
        <v/>
      </c>
      <c r="AD93" s="32" t="str">
        <f t="shared" si="29"/>
        <v/>
      </c>
      <c r="AE93" s="32" t="str">
        <f t="shared" si="30"/>
        <v/>
      </c>
      <c r="AF93" s="32" t="str">
        <f t="shared" si="23"/>
        <v/>
      </c>
      <c r="AG93" s="32" t="str">
        <f t="shared" si="31"/>
        <v/>
      </c>
      <c r="AH93" s="32" t="str">
        <f t="shared" si="32"/>
        <v/>
      </c>
      <c r="AJ93" s="26">
        <f t="shared" si="33"/>
        <v>0</v>
      </c>
      <c r="AK93" s="26">
        <f t="shared" si="34"/>
        <v>0</v>
      </c>
      <c r="AL93" s="26" t="str">
        <f t="shared" si="35"/>
        <v/>
      </c>
      <c r="AM93" s="26">
        <f t="shared" si="36"/>
        <v>0</v>
      </c>
      <c r="AN93" s="26">
        <f t="shared" si="37"/>
        <v>0</v>
      </c>
    </row>
    <row r="94" spans="1:40" ht="25" customHeight="1">
      <c r="A94" s="34">
        <f t="shared" si="24"/>
        <v>83</v>
      </c>
      <c r="B94" s="54" t="str">
        <f t="shared" si="38"/>
        <v/>
      </c>
      <c r="C94" s="29"/>
      <c r="D94" s="31" t="str">
        <f t="shared" si="39"/>
        <v/>
      </c>
      <c r="E94" s="31" t="str">
        <f t="shared" si="40"/>
        <v/>
      </c>
      <c r="F94" s="30"/>
      <c r="G94" s="30"/>
      <c r="H94" s="30"/>
      <c r="I94" s="31" t="str">
        <f t="shared" si="25"/>
        <v/>
      </c>
      <c r="J94" s="31" t="str">
        <f t="shared" si="21"/>
        <v/>
      </c>
      <c r="K94" s="31" t="str">
        <f>IF(J94="","",VLOOKUP(J94,※編集不可※選択項目!H:I,2,0))</f>
        <v/>
      </c>
      <c r="L94" s="71"/>
      <c r="M94" s="72"/>
      <c r="N94" s="71"/>
      <c r="O94" s="30"/>
      <c r="P94" s="72"/>
      <c r="Q94" s="71"/>
      <c r="R94" s="30"/>
      <c r="S94" s="73"/>
      <c r="T94" s="30"/>
      <c r="U94" s="60"/>
      <c r="V94" s="70"/>
      <c r="W94" s="127"/>
      <c r="X94" s="128"/>
      <c r="Y94" s="129"/>
      <c r="Z94" s="32" t="str">
        <f t="shared" si="26"/>
        <v/>
      </c>
      <c r="AA94" s="32" t="str">
        <f t="shared" si="27"/>
        <v/>
      </c>
      <c r="AB94" s="32" t="str">
        <f t="shared" si="28"/>
        <v/>
      </c>
      <c r="AC94" s="32" t="str">
        <f t="shared" si="22"/>
        <v/>
      </c>
      <c r="AD94" s="32" t="str">
        <f t="shared" si="29"/>
        <v/>
      </c>
      <c r="AE94" s="32" t="str">
        <f t="shared" si="30"/>
        <v/>
      </c>
      <c r="AF94" s="32" t="str">
        <f t="shared" si="23"/>
        <v/>
      </c>
      <c r="AG94" s="32" t="str">
        <f t="shared" si="31"/>
        <v/>
      </c>
      <c r="AH94" s="32" t="str">
        <f t="shared" si="32"/>
        <v/>
      </c>
      <c r="AJ94" s="26">
        <f t="shared" si="33"/>
        <v>0</v>
      </c>
      <c r="AK94" s="26">
        <f t="shared" si="34"/>
        <v>0</v>
      </c>
      <c r="AL94" s="26" t="str">
        <f t="shared" si="35"/>
        <v/>
      </c>
      <c r="AM94" s="26">
        <f t="shared" si="36"/>
        <v>0</v>
      </c>
      <c r="AN94" s="26">
        <f t="shared" si="37"/>
        <v>0</v>
      </c>
    </row>
    <row r="95" spans="1:40" ht="25" customHeight="1">
      <c r="A95" s="34">
        <f t="shared" si="24"/>
        <v>84</v>
      </c>
      <c r="B95" s="54" t="str">
        <f t="shared" si="38"/>
        <v/>
      </c>
      <c r="C95" s="29"/>
      <c r="D95" s="31" t="str">
        <f t="shared" si="39"/>
        <v/>
      </c>
      <c r="E95" s="31" t="str">
        <f t="shared" si="40"/>
        <v/>
      </c>
      <c r="F95" s="30"/>
      <c r="G95" s="30"/>
      <c r="H95" s="30"/>
      <c r="I95" s="31" t="str">
        <f t="shared" si="25"/>
        <v/>
      </c>
      <c r="J95" s="31" t="str">
        <f t="shared" si="21"/>
        <v/>
      </c>
      <c r="K95" s="31" t="str">
        <f>IF(J95="","",VLOOKUP(J95,※編集不可※選択項目!H:I,2,0))</f>
        <v/>
      </c>
      <c r="L95" s="71"/>
      <c r="M95" s="72"/>
      <c r="N95" s="71"/>
      <c r="O95" s="30"/>
      <c r="P95" s="72"/>
      <c r="Q95" s="71"/>
      <c r="R95" s="30"/>
      <c r="S95" s="73"/>
      <c r="T95" s="30"/>
      <c r="U95" s="60"/>
      <c r="V95" s="70"/>
      <c r="W95" s="127"/>
      <c r="X95" s="128"/>
      <c r="Y95" s="129"/>
      <c r="Z95" s="32" t="str">
        <f t="shared" si="26"/>
        <v/>
      </c>
      <c r="AA95" s="32" t="str">
        <f t="shared" si="27"/>
        <v/>
      </c>
      <c r="AB95" s="32" t="str">
        <f t="shared" si="28"/>
        <v/>
      </c>
      <c r="AC95" s="32" t="str">
        <f t="shared" si="22"/>
        <v/>
      </c>
      <c r="AD95" s="32" t="str">
        <f t="shared" si="29"/>
        <v/>
      </c>
      <c r="AE95" s="32" t="str">
        <f t="shared" si="30"/>
        <v/>
      </c>
      <c r="AF95" s="32" t="str">
        <f t="shared" si="23"/>
        <v/>
      </c>
      <c r="AG95" s="32" t="str">
        <f t="shared" si="31"/>
        <v/>
      </c>
      <c r="AH95" s="32" t="str">
        <f t="shared" si="32"/>
        <v/>
      </c>
      <c r="AJ95" s="26">
        <f t="shared" si="33"/>
        <v>0</v>
      </c>
      <c r="AK95" s="26">
        <f t="shared" si="34"/>
        <v>0</v>
      </c>
      <c r="AL95" s="26" t="str">
        <f t="shared" si="35"/>
        <v/>
      </c>
      <c r="AM95" s="26">
        <f t="shared" si="36"/>
        <v>0</v>
      </c>
      <c r="AN95" s="26">
        <f t="shared" si="37"/>
        <v>0</v>
      </c>
    </row>
    <row r="96" spans="1:40" ht="25" customHeight="1">
      <c r="A96" s="34">
        <f t="shared" si="24"/>
        <v>85</v>
      </c>
      <c r="B96" s="54" t="str">
        <f t="shared" si="38"/>
        <v/>
      </c>
      <c r="C96" s="29"/>
      <c r="D96" s="31" t="str">
        <f t="shared" si="39"/>
        <v/>
      </c>
      <c r="E96" s="31" t="str">
        <f t="shared" si="40"/>
        <v/>
      </c>
      <c r="F96" s="30"/>
      <c r="G96" s="30"/>
      <c r="H96" s="30"/>
      <c r="I96" s="31" t="str">
        <f t="shared" si="25"/>
        <v/>
      </c>
      <c r="J96" s="31" t="str">
        <f t="shared" si="21"/>
        <v/>
      </c>
      <c r="K96" s="31" t="str">
        <f>IF(J96="","",VLOOKUP(J96,※編集不可※選択項目!H:I,2,0))</f>
        <v/>
      </c>
      <c r="L96" s="71"/>
      <c r="M96" s="72"/>
      <c r="N96" s="71"/>
      <c r="O96" s="30"/>
      <c r="P96" s="72"/>
      <c r="Q96" s="71"/>
      <c r="R96" s="30"/>
      <c r="S96" s="73"/>
      <c r="T96" s="30"/>
      <c r="U96" s="60"/>
      <c r="V96" s="70"/>
      <c r="W96" s="127"/>
      <c r="X96" s="128"/>
      <c r="Y96" s="129"/>
      <c r="Z96" s="32" t="str">
        <f t="shared" si="26"/>
        <v/>
      </c>
      <c r="AA96" s="32" t="str">
        <f t="shared" si="27"/>
        <v/>
      </c>
      <c r="AB96" s="32" t="str">
        <f t="shared" si="28"/>
        <v/>
      </c>
      <c r="AC96" s="32" t="str">
        <f t="shared" si="22"/>
        <v/>
      </c>
      <c r="AD96" s="32" t="str">
        <f t="shared" si="29"/>
        <v/>
      </c>
      <c r="AE96" s="32" t="str">
        <f t="shared" si="30"/>
        <v/>
      </c>
      <c r="AF96" s="32" t="str">
        <f t="shared" si="23"/>
        <v/>
      </c>
      <c r="AG96" s="32" t="str">
        <f t="shared" si="31"/>
        <v/>
      </c>
      <c r="AH96" s="32" t="str">
        <f t="shared" si="32"/>
        <v/>
      </c>
      <c r="AJ96" s="26">
        <f t="shared" si="33"/>
        <v>0</v>
      </c>
      <c r="AK96" s="26">
        <f t="shared" si="34"/>
        <v>0</v>
      </c>
      <c r="AL96" s="26" t="str">
        <f t="shared" si="35"/>
        <v/>
      </c>
      <c r="AM96" s="26">
        <f t="shared" si="36"/>
        <v>0</v>
      </c>
      <c r="AN96" s="26">
        <f t="shared" si="37"/>
        <v>0</v>
      </c>
    </row>
    <row r="97" spans="1:40" ht="25" customHeight="1">
      <c r="A97" s="34">
        <f t="shared" si="24"/>
        <v>86</v>
      </c>
      <c r="B97" s="54" t="str">
        <f t="shared" si="38"/>
        <v/>
      </c>
      <c r="C97" s="29"/>
      <c r="D97" s="31" t="str">
        <f t="shared" si="39"/>
        <v/>
      </c>
      <c r="E97" s="31" t="str">
        <f t="shared" si="40"/>
        <v/>
      </c>
      <c r="F97" s="30"/>
      <c r="G97" s="30"/>
      <c r="H97" s="30"/>
      <c r="I97" s="31" t="str">
        <f t="shared" si="25"/>
        <v/>
      </c>
      <c r="J97" s="31" t="str">
        <f t="shared" si="21"/>
        <v/>
      </c>
      <c r="K97" s="31" t="str">
        <f>IF(J97="","",VLOOKUP(J97,※編集不可※選択項目!H:I,2,0))</f>
        <v/>
      </c>
      <c r="L97" s="71"/>
      <c r="M97" s="72"/>
      <c r="N97" s="71"/>
      <c r="O97" s="30"/>
      <c r="P97" s="72"/>
      <c r="Q97" s="71"/>
      <c r="R97" s="30"/>
      <c r="S97" s="73"/>
      <c r="T97" s="30"/>
      <c r="U97" s="60"/>
      <c r="V97" s="70"/>
      <c r="W97" s="127"/>
      <c r="X97" s="128"/>
      <c r="Y97" s="129"/>
      <c r="Z97" s="32" t="str">
        <f t="shared" si="26"/>
        <v/>
      </c>
      <c r="AA97" s="32" t="str">
        <f t="shared" si="27"/>
        <v/>
      </c>
      <c r="AB97" s="32" t="str">
        <f t="shared" si="28"/>
        <v/>
      </c>
      <c r="AC97" s="32" t="str">
        <f t="shared" si="22"/>
        <v/>
      </c>
      <c r="AD97" s="32" t="str">
        <f t="shared" si="29"/>
        <v/>
      </c>
      <c r="AE97" s="32" t="str">
        <f t="shared" si="30"/>
        <v/>
      </c>
      <c r="AF97" s="32" t="str">
        <f t="shared" si="23"/>
        <v/>
      </c>
      <c r="AG97" s="32" t="str">
        <f t="shared" si="31"/>
        <v/>
      </c>
      <c r="AH97" s="32" t="str">
        <f t="shared" si="32"/>
        <v/>
      </c>
      <c r="AJ97" s="26">
        <f t="shared" si="33"/>
        <v>0</v>
      </c>
      <c r="AK97" s="26">
        <f t="shared" si="34"/>
        <v>0</v>
      </c>
      <c r="AL97" s="26" t="str">
        <f t="shared" si="35"/>
        <v/>
      </c>
      <c r="AM97" s="26">
        <f t="shared" si="36"/>
        <v>0</v>
      </c>
      <c r="AN97" s="26">
        <f t="shared" si="37"/>
        <v>0</v>
      </c>
    </row>
    <row r="98" spans="1:40" ht="25" customHeight="1">
      <c r="A98" s="34">
        <f t="shared" si="24"/>
        <v>87</v>
      </c>
      <c r="B98" s="54" t="str">
        <f t="shared" si="38"/>
        <v/>
      </c>
      <c r="C98" s="29"/>
      <c r="D98" s="31" t="str">
        <f t="shared" si="39"/>
        <v/>
      </c>
      <c r="E98" s="31" t="str">
        <f t="shared" si="40"/>
        <v/>
      </c>
      <c r="F98" s="30"/>
      <c r="G98" s="30"/>
      <c r="H98" s="30"/>
      <c r="I98" s="31" t="str">
        <f t="shared" si="25"/>
        <v/>
      </c>
      <c r="J98" s="31" t="str">
        <f t="shared" si="21"/>
        <v/>
      </c>
      <c r="K98" s="31" t="str">
        <f>IF(J98="","",VLOOKUP(J98,※編集不可※選択項目!H:I,2,0))</f>
        <v/>
      </c>
      <c r="L98" s="71"/>
      <c r="M98" s="72"/>
      <c r="N98" s="71"/>
      <c r="O98" s="30"/>
      <c r="P98" s="72"/>
      <c r="Q98" s="71"/>
      <c r="R98" s="30"/>
      <c r="S98" s="73"/>
      <c r="T98" s="30"/>
      <c r="U98" s="60"/>
      <c r="V98" s="70"/>
      <c r="W98" s="127"/>
      <c r="X98" s="128"/>
      <c r="Y98" s="129"/>
      <c r="Z98" s="32" t="str">
        <f t="shared" si="26"/>
        <v/>
      </c>
      <c r="AA98" s="32" t="str">
        <f t="shared" si="27"/>
        <v/>
      </c>
      <c r="AB98" s="32" t="str">
        <f t="shared" si="28"/>
        <v/>
      </c>
      <c r="AC98" s="32" t="str">
        <f t="shared" si="22"/>
        <v/>
      </c>
      <c r="AD98" s="32" t="str">
        <f t="shared" si="29"/>
        <v/>
      </c>
      <c r="AE98" s="32" t="str">
        <f t="shared" si="30"/>
        <v/>
      </c>
      <c r="AF98" s="32" t="str">
        <f t="shared" si="23"/>
        <v/>
      </c>
      <c r="AG98" s="32" t="str">
        <f t="shared" si="31"/>
        <v/>
      </c>
      <c r="AH98" s="32" t="str">
        <f t="shared" si="32"/>
        <v/>
      </c>
      <c r="AJ98" s="26">
        <f t="shared" si="33"/>
        <v>0</v>
      </c>
      <c r="AK98" s="26">
        <f t="shared" si="34"/>
        <v>0</v>
      </c>
      <c r="AL98" s="26" t="str">
        <f t="shared" si="35"/>
        <v/>
      </c>
      <c r="AM98" s="26">
        <f t="shared" si="36"/>
        <v>0</v>
      </c>
      <c r="AN98" s="26">
        <f t="shared" si="37"/>
        <v>0</v>
      </c>
    </row>
    <row r="99" spans="1:40" ht="25" customHeight="1">
      <c r="A99" s="34">
        <f t="shared" si="24"/>
        <v>88</v>
      </c>
      <c r="B99" s="54" t="str">
        <f t="shared" si="38"/>
        <v/>
      </c>
      <c r="C99" s="29"/>
      <c r="D99" s="31" t="str">
        <f t="shared" si="39"/>
        <v/>
      </c>
      <c r="E99" s="31" t="str">
        <f t="shared" si="40"/>
        <v/>
      </c>
      <c r="F99" s="30"/>
      <c r="G99" s="30"/>
      <c r="H99" s="30"/>
      <c r="I99" s="31" t="str">
        <f t="shared" si="25"/>
        <v/>
      </c>
      <c r="J99" s="31" t="str">
        <f t="shared" si="21"/>
        <v/>
      </c>
      <c r="K99" s="31" t="str">
        <f>IF(J99="","",VLOOKUP(J99,※編集不可※選択項目!H:I,2,0))</f>
        <v/>
      </c>
      <c r="L99" s="71"/>
      <c r="M99" s="72"/>
      <c r="N99" s="71"/>
      <c r="O99" s="30"/>
      <c r="P99" s="72"/>
      <c r="Q99" s="71"/>
      <c r="R99" s="30"/>
      <c r="S99" s="73"/>
      <c r="T99" s="30"/>
      <c r="U99" s="60"/>
      <c r="V99" s="70"/>
      <c r="W99" s="127"/>
      <c r="X99" s="128"/>
      <c r="Y99" s="129"/>
      <c r="Z99" s="32" t="str">
        <f t="shared" si="26"/>
        <v/>
      </c>
      <c r="AA99" s="32" t="str">
        <f t="shared" si="27"/>
        <v/>
      </c>
      <c r="AB99" s="32" t="str">
        <f t="shared" si="28"/>
        <v/>
      </c>
      <c r="AC99" s="32" t="str">
        <f t="shared" si="22"/>
        <v/>
      </c>
      <c r="AD99" s="32" t="str">
        <f t="shared" si="29"/>
        <v/>
      </c>
      <c r="AE99" s="32" t="str">
        <f t="shared" si="30"/>
        <v/>
      </c>
      <c r="AF99" s="32" t="str">
        <f t="shared" si="23"/>
        <v/>
      </c>
      <c r="AG99" s="32" t="str">
        <f t="shared" si="31"/>
        <v/>
      </c>
      <c r="AH99" s="32" t="str">
        <f t="shared" si="32"/>
        <v/>
      </c>
      <c r="AJ99" s="26">
        <f t="shared" si="33"/>
        <v>0</v>
      </c>
      <c r="AK99" s="26">
        <f t="shared" si="34"/>
        <v>0</v>
      </c>
      <c r="AL99" s="26" t="str">
        <f t="shared" si="35"/>
        <v/>
      </c>
      <c r="AM99" s="26">
        <f t="shared" si="36"/>
        <v>0</v>
      </c>
      <c r="AN99" s="26">
        <f t="shared" si="37"/>
        <v>0</v>
      </c>
    </row>
    <row r="100" spans="1:40" ht="25" customHeight="1">
      <c r="A100" s="34">
        <f t="shared" si="24"/>
        <v>89</v>
      </c>
      <c r="B100" s="54" t="str">
        <f t="shared" si="38"/>
        <v/>
      </c>
      <c r="C100" s="29"/>
      <c r="D100" s="31" t="str">
        <f t="shared" si="39"/>
        <v/>
      </c>
      <c r="E100" s="31" t="str">
        <f t="shared" si="40"/>
        <v/>
      </c>
      <c r="F100" s="30"/>
      <c r="G100" s="30"/>
      <c r="H100" s="30"/>
      <c r="I100" s="31" t="str">
        <f t="shared" si="25"/>
        <v/>
      </c>
      <c r="J100" s="31" t="str">
        <f t="shared" si="21"/>
        <v/>
      </c>
      <c r="K100" s="31" t="str">
        <f>IF(J100="","",VLOOKUP(J100,※編集不可※選択項目!H:I,2,0))</f>
        <v/>
      </c>
      <c r="L100" s="71"/>
      <c r="M100" s="72"/>
      <c r="N100" s="71"/>
      <c r="O100" s="30"/>
      <c r="P100" s="72"/>
      <c r="Q100" s="71"/>
      <c r="R100" s="30"/>
      <c r="S100" s="73"/>
      <c r="T100" s="30"/>
      <c r="U100" s="60"/>
      <c r="V100" s="70"/>
      <c r="W100" s="127"/>
      <c r="X100" s="128"/>
      <c r="Y100" s="129"/>
      <c r="Z100" s="32" t="str">
        <f t="shared" si="26"/>
        <v/>
      </c>
      <c r="AA100" s="32" t="str">
        <f t="shared" si="27"/>
        <v/>
      </c>
      <c r="AB100" s="32" t="str">
        <f t="shared" si="28"/>
        <v/>
      </c>
      <c r="AC100" s="32" t="str">
        <f t="shared" si="22"/>
        <v/>
      </c>
      <c r="AD100" s="32" t="str">
        <f t="shared" si="29"/>
        <v/>
      </c>
      <c r="AE100" s="32" t="str">
        <f t="shared" si="30"/>
        <v/>
      </c>
      <c r="AF100" s="32" t="str">
        <f t="shared" si="23"/>
        <v/>
      </c>
      <c r="AG100" s="32" t="str">
        <f t="shared" si="31"/>
        <v/>
      </c>
      <c r="AH100" s="32" t="str">
        <f t="shared" si="32"/>
        <v/>
      </c>
      <c r="AJ100" s="26">
        <f t="shared" si="33"/>
        <v>0</v>
      </c>
      <c r="AK100" s="26">
        <f t="shared" si="34"/>
        <v>0</v>
      </c>
      <c r="AL100" s="26" t="str">
        <f t="shared" si="35"/>
        <v/>
      </c>
      <c r="AM100" s="26">
        <f t="shared" si="36"/>
        <v>0</v>
      </c>
      <c r="AN100" s="26">
        <f t="shared" si="37"/>
        <v>0</v>
      </c>
    </row>
    <row r="101" spans="1:40" ht="25" customHeight="1">
      <c r="A101" s="34">
        <f t="shared" si="24"/>
        <v>90</v>
      </c>
      <c r="B101" s="54" t="str">
        <f t="shared" si="38"/>
        <v/>
      </c>
      <c r="C101" s="29"/>
      <c r="D101" s="31" t="str">
        <f t="shared" si="39"/>
        <v/>
      </c>
      <c r="E101" s="31" t="str">
        <f t="shared" si="40"/>
        <v/>
      </c>
      <c r="F101" s="30"/>
      <c r="G101" s="30"/>
      <c r="H101" s="30"/>
      <c r="I101" s="31" t="str">
        <f t="shared" si="25"/>
        <v/>
      </c>
      <c r="J101" s="31" t="str">
        <f t="shared" si="21"/>
        <v/>
      </c>
      <c r="K101" s="31" t="str">
        <f>IF(J101="","",VLOOKUP(J101,※編集不可※選択項目!H:I,2,0))</f>
        <v/>
      </c>
      <c r="L101" s="71"/>
      <c r="M101" s="72"/>
      <c r="N101" s="71"/>
      <c r="O101" s="30"/>
      <c r="P101" s="72"/>
      <c r="Q101" s="71"/>
      <c r="R101" s="30"/>
      <c r="S101" s="73"/>
      <c r="T101" s="30"/>
      <c r="U101" s="60"/>
      <c r="V101" s="70"/>
      <c r="W101" s="127"/>
      <c r="X101" s="128"/>
      <c r="Y101" s="129"/>
      <c r="Z101" s="32" t="str">
        <f t="shared" si="26"/>
        <v/>
      </c>
      <c r="AA101" s="32" t="str">
        <f t="shared" si="27"/>
        <v/>
      </c>
      <c r="AB101" s="32" t="str">
        <f t="shared" si="28"/>
        <v/>
      </c>
      <c r="AC101" s="32" t="str">
        <f t="shared" si="22"/>
        <v/>
      </c>
      <c r="AD101" s="32" t="str">
        <f t="shared" si="29"/>
        <v/>
      </c>
      <c r="AE101" s="32" t="str">
        <f t="shared" si="30"/>
        <v/>
      </c>
      <c r="AF101" s="32" t="str">
        <f t="shared" si="23"/>
        <v/>
      </c>
      <c r="AG101" s="32" t="str">
        <f t="shared" si="31"/>
        <v/>
      </c>
      <c r="AH101" s="32" t="str">
        <f t="shared" si="32"/>
        <v/>
      </c>
      <c r="AJ101" s="26">
        <f t="shared" si="33"/>
        <v>0</v>
      </c>
      <c r="AK101" s="26">
        <f t="shared" si="34"/>
        <v>0</v>
      </c>
      <c r="AL101" s="26" t="str">
        <f t="shared" si="35"/>
        <v/>
      </c>
      <c r="AM101" s="26">
        <f t="shared" si="36"/>
        <v>0</v>
      </c>
      <c r="AN101" s="26">
        <f t="shared" si="37"/>
        <v>0</v>
      </c>
    </row>
    <row r="102" spans="1:40" ht="25" customHeight="1">
      <c r="A102" s="34">
        <f t="shared" si="24"/>
        <v>91</v>
      </c>
      <c r="B102" s="54" t="str">
        <f t="shared" si="38"/>
        <v/>
      </c>
      <c r="C102" s="29"/>
      <c r="D102" s="31" t="str">
        <f t="shared" si="39"/>
        <v/>
      </c>
      <c r="E102" s="31" t="str">
        <f t="shared" si="40"/>
        <v/>
      </c>
      <c r="F102" s="30"/>
      <c r="G102" s="30"/>
      <c r="H102" s="30"/>
      <c r="I102" s="31" t="str">
        <f t="shared" si="25"/>
        <v/>
      </c>
      <c r="J102" s="31" t="str">
        <f t="shared" si="21"/>
        <v/>
      </c>
      <c r="K102" s="31" t="str">
        <f>IF(J102="","",VLOOKUP(J102,※編集不可※選択項目!H:I,2,0))</f>
        <v/>
      </c>
      <c r="L102" s="71"/>
      <c r="M102" s="72"/>
      <c r="N102" s="71"/>
      <c r="O102" s="30"/>
      <c r="P102" s="72"/>
      <c r="Q102" s="71"/>
      <c r="R102" s="30"/>
      <c r="S102" s="73"/>
      <c r="T102" s="30"/>
      <c r="U102" s="60"/>
      <c r="V102" s="70"/>
      <c r="W102" s="127"/>
      <c r="X102" s="128"/>
      <c r="Y102" s="129"/>
      <c r="Z102" s="32" t="str">
        <f t="shared" si="26"/>
        <v/>
      </c>
      <c r="AA102" s="32" t="str">
        <f t="shared" si="27"/>
        <v/>
      </c>
      <c r="AB102" s="32" t="str">
        <f t="shared" si="28"/>
        <v/>
      </c>
      <c r="AC102" s="32" t="str">
        <f t="shared" si="22"/>
        <v/>
      </c>
      <c r="AD102" s="32" t="str">
        <f t="shared" si="29"/>
        <v/>
      </c>
      <c r="AE102" s="32" t="str">
        <f t="shared" si="30"/>
        <v/>
      </c>
      <c r="AF102" s="32" t="str">
        <f t="shared" si="23"/>
        <v/>
      </c>
      <c r="AG102" s="32" t="str">
        <f t="shared" si="31"/>
        <v/>
      </c>
      <c r="AH102" s="32" t="str">
        <f t="shared" si="32"/>
        <v/>
      </c>
      <c r="AJ102" s="26">
        <f t="shared" si="33"/>
        <v>0</v>
      </c>
      <c r="AK102" s="26">
        <f t="shared" si="34"/>
        <v>0</v>
      </c>
      <c r="AL102" s="26" t="str">
        <f t="shared" si="35"/>
        <v/>
      </c>
      <c r="AM102" s="26">
        <f t="shared" si="36"/>
        <v>0</v>
      </c>
      <c r="AN102" s="26">
        <f t="shared" si="37"/>
        <v>0</v>
      </c>
    </row>
    <row r="103" spans="1:40" ht="25" customHeight="1">
      <c r="A103" s="34">
        <f t="shared" si="24"/>
        <v>92</v>
      </c>
      <c r="B103" s="54" t="str">
        <f t="shared" si="38"/>
        <v/>
      </c>
      <c r="C103" s="29"/>
      <c r="D103" s="31" t="str">
        <f t="shared" si="39"/>
        <v/>
      </c>
      <c r="E103" s="31" t="str">
        <f t="shared" si="40"/>
        <v/>
      </c>
      <c r="F103" s="30"/>
      <c r="G103" s="30"/>
      <c r="H103" s="30"/>
      <c r="I103" s="31" t="str">
        <f t="shared" si="25"/>
        <v/>
      </c>
      <c r="J103" s="31" t="str">
        <f t="shared" si="21"/>
        <v/>
      </c>
      <c r="K103" s="31" t="str">
        <f>IF(J103="","",VLOOKUP(J103,※編集不可※選択項目!H:I,2,0))</f>
        <v/>
      </c>
      <c r="L103" s="71"/>
      <c r="M103" s="72"/>
      <c r="N103" s="71"/>
      <c r="O103" s="30"/>
      <c r="P103" s="72"/>
      <c r="Q103" s="71"/>
      <c r="R103" s="30"/>
      <c r="S103" s="73"/>
      <c r="T103" s="30"/>
      <c r="U103" s="60"/>
      <c r="V103" s="70"/>
      <c r="W103" s="127"/>
      <c r="X103" s="128"/>
      <c r="Y103" s="129"/>
      <c r="Z103" s="32" t="str">
        <f t="shared" si="26"/>
        <v/>
      </c>
      <c r="AA103" s="32" t="str">
        <f t="shared" si="27"/>
        <v/>
      </c>
      <c r="AB103" s="32" t="str">
        <f t="shared" si="28"/>
        <v/>
      </c>
      <c r="AC103" s="32" t="str">
        <f t="shared" si="22"/>
        <v/>
      </c>
      <c r="AD103" s="32" t="str">
        <f t="shared" si="29"/>
        <v/>
      </c>
      <c r="AE103" s="32" t="str">
        <f t="shared" si="30"/>
        <v/>
      </c>
      <c r="AF103" s="32" t="str">
        <f t="shared" si="23"/>
        <v/>
      </c>
      <c r="AG103" s="32" t="str">
        <f t="shared" si="31"/>
        <v/>
      </c>
      <c r="AH103" s="32" t="str">
        <f t="shared" si="32"/>
        <v/>
      </c>
      <c r="AJ103" s="26">
        <f t="shared" si="33"/>
        <v>0</v>
      </c>
      <c r="AK103" s="26">
        <f t="shared" si="34"/>
        <v>0</v>
      </c>
      <c r="AL103" s="26" t="str">
        <f t="shared" si="35"/>
        <v/>
      </c>
      <c r="AM103" s="26">
        <f t="shared" si="36"/>
        <v>0</v>
      </c>
      <c r="AN103" s="26">
        <f t="shared" si="37"/>
        <v>0</v>
      </c>
    </row>
    <row r="104" spans="1:40" ht="25" customHeight="1">
      <c r="A104" s="34">
        <f t="shared" si="24"/>
        <v>93</v>
      </c>
      <c r="B104" s="54" t="str">
        <f t="shared" si="38"/>
        <v/>
      </c>
      <c r="C104" s="29"/>
      <c r="D104" s="31" t="str">
        <f t="shared" si="39"/>
        <v/>
      </c>
      <c r="E104" s="31" t="str">
        <f t="shared" si="40"/>
        <v/>
      </c>
      <c r="F104" s="30"/>
      <c r="G104" s="30"/>
      <c r="H104" s="30"/>
      <c r="I104" s="31" t="str">
        <f t="shared" si="25"/>
        <v/>
      </c>
      <c r="J104" s="31" t="str">
        <f t="shared" si="21"/>
        <v/>
      </c>
      <c r="K104" s="31" t="str">
        <f>IF(J104="","",VLOOKUP(J104,※編集不可※選択項目!H:I,2,0))</f>
        <v/>
      </c>
      <c r="L104" s="71"/>
      <c r="M104" s="72"/>
      <c r="N104" s="71"/>
      <c r="O104" s="30"/>
      <c r="P104" s="72"/>
      <c r="Q104" s="71"/>
      <c r="R104" s="30"/>
      <c r="S104" s="73"/>
      <c r="T104" s="30"/>
      <c r="U104" s="60"/>
      <c r="V104" s="70"/>
      <c r="W104" s="127"/>
      <c r="X104" s="128"/>
      <c r="Y104" s="129"/>
      <c r="Z104" s="32" t="str">
        <f t="shared" si="26"/>
        <v/>
      </c>
      <c r="AA104" s="32" t="str">
        <f t="shared" si="27"/>
        <v/>
      </c>
      <c r="AB104" s="32" t="str">
        <f t="shared" si="28"/>
        <v/>
      </c>
      <c r="AC104" s="32" t="str">
        <f t="shared" si="22"/>
        <v/>
      </c>
      <c r="AD104" s="32" t="str">
        <f t="shared" si="29"/>
        <v/>
      </c>
      <c r="AE104" s="32" t="str">
        <f t="shared" si="30"/>
        <v/>
      </c>
      <c r="AF104" s="32" t="str">
        <f t="shared" si="23"/>
        <v/>
      </c>
      <c r="AG104" s="32" t="str">
        <f t="shared" si="31"/>
        <v/>
      </c>
      <c r="AH104" s="32" t="str">
        <f t="shared" si="32"/>
        <v/>
      </c>
      <c r="AJ104" s="26">
        <f t="shared" si="33"/>
        <v>0</v>
      </c>
      <c r="AK104" s="26">
        <f t="shared" si="34"/>
        <v>0</v>
      </c>
      <c r="AL104" s="26" t="str">
        <f t="shared" si="35"/>
        <v/>
      </c>
      <c r="AM104" s="26">
        <f t="shared" si="36"/>
        <v>0</v>
      </c>
      <c r="AN104" s="26">
        <f t="shared" si="37"/>
        <v>0</v>
      </c>
    </row>
    <row r="105" spans="1:40" ht="25" customHeight="1">
      <c r="A105" s="34">
        <f t="shared" si="24"/>
        <v>94</v>
      </c>
      <c r="B105" s="54" t="str">
        <f t="shared" si="38"/>
        <v/>
      </c>
      <c r="C105" s="29"/>
      <c r="D105" s="31" t="str">
        <f t="shared" si="39"/>
        <v/>
      </c>
      <c r="E105" s="31" t="str">
        <f t="shared" si="40"/>
        <v/>
      </c>
      <c r="F105" s="30"/>
      <c r="G105" s="30"/>
      <c r="H105" s="30"/>
      <c r="I105" s="31" t="str">
        <f t="shared" si="25"/>
        <v/>
      </c>
      <c r="J105" s="31" t="str">
        <f t="shared" si="21"/>
        <v/>
      </c>
      <c r="K105" s="31" t="str">
        <f>IF(J105="","",VLOOKUP(J105,※編集不可※選択項目!H:I,2,0))</f>
        <v/>
      </c>
      <c r="L105" s="71"/>
      <c r="M105" s="72"/>
      <c r="N105" s="71"/>
      <c r="O105" s="30"/>
      <c r="P105" s="72"/>
      <c r="Q105" s="71"/>
      <c r="R105" s="30"/>
      <c r="S105" s="73"/>
      <c r="T105" s="30"/>
      <c r="U105" s="60"/>
      <c r="V105" s="70"/>
      <c r="W105" s="127"/>
      <c r="X105" s="128"/>
      <c r="Y105" s="129"/>
      <c r="Z105" s="32" t="str">
        <f t="shared" si="26"/>
        <v/>
      </c>
      <c r="AA105" s="32" t="str">
        <f t="shared" si="27"/>
        <v/>
      </c>
      <c r="AB105" s="32" t="str">
        <f t="shared" si="28"/>
        <v/>
      </c>
      <c r="AC105" s="32" t="str">
        <f t="shared" si="22"/>
        <v/>
      </c>
      <c r="AD105" s="32" t="str">
        <f t="shared" si="29"/>
        <v/>
      </c>
      <c r="AE105" s="32" t="str">
        <f t="shared" si="30"/>
        <v/>
      </c>
      <c r="AF105" s="32" t="str">
        <f t="shared" si="23"/>
        <v/>
      </c>
      <c r="AG105" s="32" t="str">
        <f t="shared" si="31"/>
        <v/>
      </c>
      <c r="AH105" s="32" t="str">
        <f t="shared" si="32"/>
        <v/>
      </c>
      <c r="AJ105" s="26">
        <f t="shared" si="33"/>
        <v>0</v>
      </c>
      <c r="AK105" s="26">
        <f t="shared" si="34"/>
        <v>0</v>
      </c>
      <c r="AL105" s="26" t="str">
        <f t="shared" si="35"/>
        <v/>
      </c>
      <c r="AM105" s="26">
        <f t="shared" si="36"/>
        <v>0</v>
      </c>
      <c r="AN105" s="26">
        <f t="shared" si="37"/>
        <v>0</v>
      </c>
    </row>
    <row r="106" spans="1:40" ht="25" customHeight="1">
      <c r="A106" s="34">
        <f t="shared" si="24"/>
        <v>95</v>
      </c>
      <c r="B106" s="54" t="str">
        <f t="shared" si="38"/>
        <v/>
      </c>
      <c r="C106" s="29"/>
      <c r="D106" s="31" t="str">
        <f t="shared" si="39"/>
        <v/>
      </c>
      <c r="E106" s="31" t="str">
        <f t="shared" si="40"/>
        <v/>
      </c>
      <c r="F106" s="30"/>
      <c r="G106" s="30"/>
      <c r="H106" s="30"/>
      <c r="I106" s="31" t="str">
        <f t="shared" si="25"/>
        <v/>
      </c>
      <c r="J106" s="31" t="str">
        <f t="shared" si="21"/>
        <v/>
      </c>
      <c r="K106" s="31" t="str">
        <f>IF(J106="","",VLOOKUP(J106,※編集不可※選択項目!H:I,2,0))</f>
        <v/>
      </c>
      <c r="L106" s="71"/>
      <c r="M106" s="72"/>
      <c r="N106" s="71"/>
      <c r="O106" s="30"/>
      <c r="P106" s="72"/>
      <c r="Q106" s="71"/>
      <c r="R106" s="30"/>
      <c r="S106" s="73"/>
      <c r="T106" s="30"/>
      <c r="U106" s="60"/>
      <c r="V106" s="70"/>
      <c r="W106" s="127"/>
      <c r="X106" s="128"/>
      <c r="Y106" s="129"/>
      <c r="Z106" s="32" t="str">
        <f t="shared" si="26"/>
        <v/>
      </c>
      <c r="AA106" s="32" t="str">
        <f t="shared" si="27"/>
        <v/>
      </c>
      <c r="AB106" s="32" t="str">
        <f t="shared" si="28"/>
        <v/>
      </c>
      <c r="AC106" s="32" t="str">
        <f t="shared" si="22"/>
        <v/>
      </c>
      <c r="AD106" s="32" t="str">
        <f t="shared" si="29"/>
        <v/>
      </c>
      <c r="AE106" s="32" t="str">
        <f t="shared" si="30"/>
        <v/>
      </c>
      <c r="AF106" s="32" t="str">
        <f t="shared" si="23"/>
        <v/>
      </c>
      <c r="AG106" s="32" t="str">
        <f t="shared" si="31"/>
        <v/>
      </c>
      <c r="AH106" s="32" t="str">
        <f t="shared" si="32"/>
        <v/>
      </c>
      <c r="AJ106" s="26">
        <f t="shared" si="33"/>
        <v>0</v>
      </c>
      <c r="AK106" s="26">
        <f t="shared" si="34"/>
        <v>0</v>
      </c>
      <c r="AL106" s="26" t="str">
        <f t="shared" si="35"/>
        <v/>
      </c>
      <c r="AM106" s="26">
        <f t="shared" si="36"/>
        <v>0</v>
      </c>
      <c r="AN106" s="26">
        <f t="shared" si="37"/>
        <v>0</v>
      </c>
    </row>
    <row r="107" spans="1:40" ht="25" customHeight="1">
      <c r="A107" s="34">
        <f t="shared" si="24"/>
        <v>96</v>
      </c>
      <c r="B107" s="54" t="str">
        <f t="shared" si="38"/>
        <v/>
      </c>
      <c r="C107" s="29"/>
      <c r="D107" s="31" t="str">
        <f t="shared" si="39"/>
        <v/>
      </c>
      <c r="E107" s="31" t="str">
        <f t="shared" si="40"/>
        <v/>
      </c>
      <c r="F107" s="30"/>
      <c r="G107" s="30"/>
      <c r="H107" s="30"/>
      <c r="I107" s="31" t="str">
        <f t="shared" si="25"/>
        <v/>
      </c>
      <c r="J107" s="31" t="str">
        <f t="shared" si="21"/>
        <v/>
      </c>
      <c r="K107" s="31" t="str">
        <f>IF(J107="","",VLOOKUP(J107,※編集不可※選択項目!H:I,2,0))</f>
        <v/>
      </c>
      <c r="L107" s="71"/>
      <c r="M107" s="72"/>
      <c r="N107" s="71"/>
      <c r="O107" s="30"/>
      <c r="P107" s="72"/>
      <c r="Q107" s="71"/>
      <c r="R107" s="30"/>
      <c r="S107" s="73"/>
      <c r="T107" s="30"/>
      <c r="U107" s="60"/>
      <c r="V107" s="70"/>
      <c r="W107" s="127"/>
      <c r="X107" s="128"/>
      <c r="Y107" s="129"/>
      <c r="Z107" s="32" t="str">
        <f t="shared" si="26"/>
        <v/>
      </c>
      <c r="AA107" s="32" t="str">
        <f t="shared" si="27"/>
        <v/>
      </c>
      <c r="AB107" s="32" t="str">
        <f t="shared" si="28"/>
        <v/>
      </c>
      <c r="AC107" s="32" t="str">
        <f t="shared" si="22"/>
        <v/>
      </c>
      <c r="AD107" s="32" t="str">
        <f t="shared" si="29"/>
        <v/>
      </c>
      <c r="AE107" s="32" t="str">
        <f t="shared" si="30"/>
        <v/>
      </c>
      <c r="AF107" s="32" t="str">
        <f t="shared" si="23"/>
        <v/>
      </c>
      <c r="AG107" s="32" t="str">
        <f t="shared" si="31"/>
        <v/>
      </c>
      <c r="AH107" s="32" t="str">
        <f t="shared" si="32"/>
        <v/>
      </c>
      <c r="AJ107" s="26">
        <f t="shared" si="33"/>
        <v>0</v>
      </c>
      <c r="AK107" s="26">
        <f t="shared" si="34"/>
        <v>0</v>
      </c>
      <c r="AL107" s="26" t="str">
        <f t="shared" si="35"/>
        <v/>
      </c>
      <c r="AM107" s="26">
        <f t="shared" si="36"/>
        <v>0</v>
      </c>
      <c r="AN107" s="26">
        <f t="shared" si="37"/>
        <v>0</v>
      </c>
    </row>
    <row r="108" spans="1:40" ht="25" customHeight="1">
      <c r="A108" s="34">
        <f t="shared" si="24"/>
        <v>97</v>
      </c>
      <c r="B108" s="54" t="str">
        <f t="shared" si="38"/>
        <v/>
      </c>
      <c r="C108" s="29"/>
      <c r="D108" s="31" t="str">
        <f t="shared" si="39"/>
        <v/>
      </c>
      <c r="E108" s="31" t="str">
        <f t="shared" si="40"/>
        <v/>
      </c>
      <c r="F108" s="30"/>
      <c r="G108" s="30"/>
      <c r="H108" s="30"/>
      <c r="I108" s="31" t="str">
        <f t="shared" si="25"/>
        <v/>
      </c>
      <c r="J108" s="31" t="str">
        <f t="shared" si="21"/>
        <v/>
      </c>
      <c r="K108" s="31" t="str">
        <f>IF(J108="","",VLOOKUP(J108,※編集不可※選択項目!H:I,2,0))</f>
        <v/>
      </c>
      <c r="L108" s="71"/>
      <c r="M108" s="72"/>
      <c r="N108" s="71"/>
      <c r="O108" s="30"/>
      <c r="P108" s="72"/>
      <c r="Q108" s="71"/>
      <c r="R108" s="30"/>
      <c r="S108" s="73"/>
      <c r="T108" s="30"/>
      <c r="U108" s="60"/>
      <c r="V108" s="70"/>
      <c r="W108" s="127"/>
      <c r="X108" s="128"/>
      <c r="Y108" s="129"/>
      <c r="Z108" s="32" t="str">
        <f t="shared" si="26"/>
        <v/>
      </c>
      <c r="AA108" s="32" t="str">
        <f t="shared" si="27"/>
        <v/>
      </c>
      <c r="AB108" s="32" t="str">
        <f t="shared" si="28"/>
        <v/>
      </c>
      <c r="AC108" s="32" t="str">
        <f t="shared" si="22"/>
        <v/>
      </c>
      <c r="AD108" s="32" t="str">
        <f t="shared" si="29"/>
        <v/>
      </c>
      <c r="AE108" s="32" t="str">
        <f t="shared" si="30"/>
        <v/>
      </c>
      <c r="AF108" s="32" t="str">
        <f t="shared" si="23"/>
        <v/>
      </c>
      <c r="AG108" s="32" t="str">
        <f t="shared" si="31"/>
        <v/>
      </c>
      <c r="AH108" s="32" t="str">
        <f t="shared" si="32"/>
        <v/>
      </c>
      <c r="AJ108" s="26">
        <f t="shared" si="33"/>
        <v>0</v>
      </c>
      <c r="AK108" s="26">
        <f t="shared" si="34"/>
        <v>0</v>
      </c>
      <c r="AL108" s="26" t="str">
        <f t="shared" si="35"/>
        <v/>
      </c>
      <c r="AM108" s="26">
        <f t="shared" si="36"/>
        <v>0</v>
      </c>
      <c r="AN108" s="26">
        <f t="shared" si="37"/>
        <v>0</v>
      </c>
    </row>
    <row r="109" spans="1:40" ht="25" customHeight="1">
      <c r="A109" s="34">
        <f t="shared" si="24"/>
        <v>98</v>
      </c>
      <c r="B109" s="54" t="str">
        <f t="shared" si="38"/>
        <v/>
      </c>
      <c r="C109" s="29"/>
      <c r="D109" s="31" t="str">
        <f t="shared" si="39"/>
        <v/>
      </c>
      <c r="E109" s="31" t="str">
        <f t="shared" si="40"/>
        <v/>
      </c>
      <c r="F109" s="30"/>
      <c r="G109" s="30"/>
      <c r="H109" s="30"/>
      <c r="I109" s="31" t="str">
        <f t="shared" si="25"/>
        <v/>
      </c>
      <c r="J109" s="31" t="str">
        <f t="shared" si="21"/>
        <v/>
      </c>
      <c r="K109" s="31" t="str">
        <f>IF(J109="","",VLOOKUP(J109,※編集不可※選択項目!H:I,2,0))</f>
        <v/>
      </c>
      <c r="L109" s="71"/>
      <c r="M109" s="72"/>
      <c r="N109" s="71"/>
      <c r="O109" s="30"/>
      <c r="P109" s="72"/>
      <c r="Q109" s="71"/>
      <c r="R109" s="30"/>
      <c r="S109" s="73"/>
      <c r="T109" s="30"/>
      <c r="U109" s="60"/>
      <c r="V109" s="70"/>
      <c r="W109" s="127"/>
      <c r="X109" s="128"/>
      <c r="Y109" s="129"/>
      <c r="Z109" s="32" t="str">
        <f t="shared" si="26"/>
        <v/>
      </c>
      <c r="AA109" s="32" t="str">
        <f t="shared" si="27"/>
        <v/>
      </c>
      <c r="AB109" s="32" t="str">
        <f t="shared" si="28"/>
        <v/>
      </c>
      <c r="AC109" s="32" t="str">
        <f t="shared" si="22"/>
        <v/>
      </c>
      <c r="AD109" s="32" t="str">
        <f t="shared" si="29"/>
        <v/>
      </c>
      <c r="AE109" s="32" t="str">
        <f t="shared" si="30"/>
        <v/>
      </c>
      <c r="AF109" s="32" t="str">
        <f t="shared" si="23"/>
        <v/>
      </c>
      <c r="AG109" s="32" t="str">
        <f t="shared" si="31"/>
        <v/>
      </c>
      <c r="AH109" s="32" t="str">
        <f t="shared" si="32"/>
        <v/>
      </c>
      <c r="AJ109" s="26">
        <f t="shared" si="33"/>
        <v>0</v>
      </c>
      <c r="AK109" s="26">
        <f t="shared" si="34"/>
        <v>0</v>
      </c>
      <c r="AL109" s="26" t="str">
        <f t="shared" si="35"/>
        <v/>
      </c>
      <c r="AM109" s="26">
        <f t="shared" si="36"/>
        <v>0</v>
      </c>
      <c r="AN109" s="26">
        <f t="shared" si="37"/>
        <v>0</v>
      </c>
    </row>
    <row r="110" spans="1:40" ht="25" customHeight="1">
      <c r="A110" s="34">
        <f t="shared" si="24"/>
        <v>99</v>
      </c>
      <c r="B110" s="54" t="str">
        <f t="shared" si="38"/>
        <v/>
      </c>
      <c r="C110" s="29"/>
      <c r="D110" s="31" t="str">
        <f t="shared" si="39"/>
        <v/>
      </c>
      <c r="E110" s="31" t="str">
        <f t="shared" si="40"/>
        <v/>
      </c>
      <c r="F110" s="30"/>
      <c r="G110" s="30"/>
      <c r="H110" s="30"/>
      <c r="I110" s="31" t="str">
        <f t="shared" si="25"/>
        <v/>
      </c>
      <c r="J110" s="31" t="str">
        <f t="shared" si="21"/>
        <v/>
      </c>
      <c r="K110" s="31" t="str">
        <f>IF(J110="","",VLOOKUP(J110,※編集不可※選択項目!H:I,2,0))</f>
        <v/>
      </c>
      <c r="L110" s="71"/>
      <c r="M110" s="72"/>
      <c r="N110" s="71"/>
      <c r="O110" s="30"/>
      <c r="P110" s="72"/>
      <c r="Q110" s="71"/>
      <c r="R110" s="30"/>
      <c r="S110" s="73"/>
      <c r="T110" s="30"/>
      <c r="U110" s="60"/>
      <c r="V110" s="70"/>
      <c r="W110" s="127"/>
      <c r="X110" s="128"/>
      <c r="Y110" s="129"/>
      <c r="Z110" s="32" t="str">
        <f t="shared" si="26"/>
        <v/>
      </c>
      <c r="AA110" s="32" t="str">
        <f t="shared" si="27"/>
        <v/>
      </c>
      <c r="AB110" s="32" t="str">
        <f t="shared" si="28"/>
        <v/>
      </c>
      <c r="AC110" s="32" t="str">
        <f t="shared" si="22"/>
        <v/>
      </c>
      <c r="AD110" s="32" t="str">
        <f t="shared" si="29"/>
        <v/>
      </c>
      <c r="AE110" s="32" t="str">
        <f t="shared" si="30"/>
        <v/>
      </c>
      <c r="AF110" s="32" t="str">
        <f t="shared" si="23"/>
        <v/>
      </c>
      <c r="AG110" s="32" t="str">
        <f t="shared" si="31"/>
        <v/>
      </c>
      <c r="AH110" s="32" t="str">
        <f t="shared" si="32"/>
        <v/>
      </c>
      <c r="AJ110" s="26">
        <f t="shared" si="33"/>
        <v>0</v>
      </c>
      <c r="AK110" s="26">
        <f t="shared" si="34"/>
        <v>0</v>
      </c>
      <c r="AL110" s="26" t="str">
        <f t="shared" si="35"/>
        <v/>
      </c>
      <c r="AM110" s="26">
        <f t="shared" si="36"/>
        <v>0</v>
      </c>
      <c r="AN110" s="26">
        <f t="shared" si="37"/>
        <v>0</v>
      </c>
    </row>
    <row r="111" spans="1:40" ht="25" customHeight="1">
      <c r="A111" s="34">
        <f t="shared" si="24"/>
        <v>100</v>
      </c>
      <c r="B111" s="54" t="str">
        <f t="shared" si="38"/>
        <v/>
      </c>
      <c r="C111" s="29"/>
      <c r="D111" s="31" t="str">
        <f t="shared" si="39"/>
        <v/>
      </c>
      <c r="E111" s="31" t="str">
        <f t="shared" si="40"/>
        <v/>
      </c>
      <c r="F111" s="30"/>
      <c r="G111" s="30"/>
      <c r="H111" s="30"/>
      <c r="I111" s="31" t="str">
        <f t="shared" si="25"/>
        <v/>
      </c>
      <c r="J111" s="31" t="str">
        <f t="shared" si="21"/>
        <v/>
      </c>
      <c r="K111" s="31" t="str">
        <f>IF(J111="","",VLOOKUP(J111,※編集不可※選択項目!H:I,2,0))</f>
        <v/>
      </c>
      <c r="L111" s="71"/>
      <c r="M111" s="72"/>
      <c r="N111" s="71"/>
      <c r="O111" s="30"/>
      <c r="P111" s="72"/>
      <c r="Q111" s="71"/>
      <c r="R111" s="30"/>
      <c r="S111" s="73"/>
      <c r="T111" s="30"/>
      <c r="U111" s="60"/>
      <c r="V111" s="70"/>
      <c r="W111" s="127"/>
      <c r="X111" s="128"/>
      <c r="Y111" s="129"/>
      <c r="Z111" s="32" t="str">
        <f t="shared" si="26"/>
        <v/>
      </c>
      <c r="AA111" s="32" t="str">
        <f t="shared" si="27"/>
        <v/>
      </c>
      <c r="AB111" s="32" t="str">
        <f t="shared" si="28"/>
        <v/>
      </c>
      <c r="AC111" s="32" t="str">
        <f t="shared" si="22"/>
        <v/>
      </c>
      <c r="AD111" s="32" t="str">
        <f t="shared" si="29"/>
        <v/>
      </c>
      <c r="AE111" s="32" t="str">
        <f t="shared" si="30"/>
        <v/>
      </c>
      <c r="AF111" s="32" t="str">
        <f t="shared" si="23"/>
        <v/>
      </c>
      <c r="AG111" s="32" t="str">
        <f t="shared" si="31"/>
        <v/>
      </c>
      <c r="AH111" s="32" t="str">
        <f t="shared" si="32"/>
        <v/>
      </c>
      <c r="AJ111" s="26">
        <f t="shared" si="33"/>
        <v>0</v>
      </c>
      <c r="AK111" s="26">
        <f t="shared" si="34"/>
        <v>0</v>
      </c>
      <c r="AL111" s="26" t="str">
        <f t="shared" si="35"/>
        <v/>
      </c>
      <c r="AM111" s="26">
        <f t="shared" si="36"/>
        <v>0</v>
      </c>
      <c r="AN111" s="26">
        <f t="shared" si="37"/>
        <v>0</v>
      </c>
    </row>
    <row r="112" spans="1:40" ht="25" customHeight="1">
      <c r="A112" s="34">
        <f t="shared" si="24"/>
        <v>101</v>
      </c>
      <c r="B112" s="54" t="str">
        <f t="shared" si="38"/>
        <v/>
      </c>
      <c r="C112" s="29"/>
      <c r="D112" s="31" t="str">
        <f t="shared" si="39"/>
        <v/>
      </c>
      <c r="E112" s="31" t="str">
        <f t="shared" si="40"/>
        <v/>
      </c>
      <c r="F112" s="30"/>
      <c r="G112" s="30"/>
      <c r="H112" s="30"/>
      <c r="I112" s="31" t="str">
        <f t="shared" si="25"/>
        <v/>
      </c>
      <c r="J112" s="31" t="str">
        <f t="shared" si="21"/>
        <v/>
      </c>
      <c r="K112" s="31" t="str">
        <f>IF(J112="","",VLOOKUP(J112,※編集不可※選択項目!H:I,2,0))</f>
        <v/>
      </c>
      <c r="L112" s="71"/>
      <c r="M112" s="72"/>
      <c r="N112" s="71"/>
      <c r="O112" s="30"/>
      <c r="P112" s="72"/>
      <c r="Q112" s="71"/>
      <c r="R112" s="30"/>
      <c r="S112" s="73"/>
      <c r="T112" s="30"/>
      <c r="U112" s="60"/>
      <c r="V112" s="70"/>
      <c r="W112" s="127"/>
      <c r="X112" s="128"/>
      <c r="Y112" s="129"/>
      <c r="Z112" s="32" t="str">
        <f t="shared" si="26"/>
        <v/>
      </c>
      <c r="AA112" s="32" t="str">
        <f t="shared" si="27"/>
        <v/>
      </c>
      <c r="AB112" s="32" t="str">
        <f t="shared" si="28"/>
        <v/>
      </c>
      <c r="AC112" s="32" t="str">
        <f t="shared" si="22"/>
        <v/>
      </c>
      <c r="AD112" s="32" t="str">
        <f t="shared" si="29"/>
        <v/>
      </c>
      <c r="AE112" s="32" t="str">
        <f t="shared" si="30"/>
        <v/>
      </c>
      <c r="AF112" s="32" t="str">
        <f t="shared" si="23"/>
        <v/>
      </c>
      <c r="AG112" s="32" t="str">
        <f t="shared" si="31"/>
        <v/>
      </c>
      <c r="AH112" s="32" t="str">
        <f t="shared" si="32"/>
        <v/>
      </c>
      <c r="AJ112" s="26">
        <f t="shared" si="33"/>
        <v>0</v>
      </c>
      <c r="AK112" s="26">
        <f t="shared" si="34"/>
        <v>0</v>
      </c>
      <c r="AL112" s="26" t="str">
        <f t="shared" si="35"/>
        <v/>
      </c>
      <c r="AM112" s="26">
        <f t="shared" si="36"/>
        <v>0</v>
      </c>
      <c r="AN112" s="26">
        <f t="shared" si="37"/>
        <v>0</v>
      </c>
    </row>
    <row r="113" spans="1:40" ht="25" customHeight="1">
      <c r="A113" s="34">
        <f t="shared" si="24"/>
        <v>102</v>
      </c>
      <c r="B113" s="54" t="str">
        <f t="shared" si="38"/>
        <v/>
      </c>
      <c r="C113" s="29"/>
      <c r="D113" s="31" t="str">
        <f t="shared" si="39"/>
        <v/>
      </c>
      <c r="E113" s="31" t="str">
        <f t="shared" si="40"/>
        <v/>
      </c>
      <c r="F113" s="30"/>
      <c r="G113" s="30"/>
      <c r="H113" s="30"/>
      <c r="I113" s="31" t="str">
        <f t="shared" si="25"/>
        <v/>
      </c>
      <c r="J113" s="31" t="str">
        <f t="shared" si="21"/>
        <v/>
      </c>
      <c r="K113" s="31" t="str">
        <f>IF(J113="","",VLOOKUP(J113,※編集不可※選択項目!H:I,2,0))</f>
        <v/>
      </c>
      <c r="L113" s="71"/>
      <c r="M113" s="72"/>
      <c r="N113" s="71"/>
      <c r="O113" s="30"/>
      <c r="P113" s="72"/>
      <c r="Q113" s="71"/>
      <c r="R113" s="30"/>
      <c r="S113" s="73"/>
      <c r="T113" s="30"/>
      <c r="U113" s="60"/>
      <c r="V113" s="70"/>
      <c r="W113" s="127"/>
      <c r="X113" s="128"/>
      <c r="Y113" s="129"/>
      <c r="Z113" s="32" t="str">
        <f t="shared" si="26"/>
        <v/>
      </c>
      <c r="AA113" s="32" t="str">
        <f t="shared" si="27"/>
        <v/>
      </c>
      <c r="AB113" s="32" t="str">
        <f t="shared" si="28"/>
        <v/>
      </c>
      <c r="AC113" s="32" t="str">
        <f t="shared" si="22"/>
        <v/>
      </c>
      <c r="AD113" s="32" t="str">
        <f t="shared" si="29"/>
        <v/>
      </c>
      <c r="AE113" s="32" t="str">
        <f t="shared" si="30"/>
        <v/>
      </c>
      <c r="AF113" s="32" t="str">
        <f t="shared" si="23"/>
        <v/>
      </c>
      <c r="AG113" s="32" t="str">
        <f t="shared" si="31"/>
        <v/>
      </c>
      <c r="AH113" s="32" t="str">
        <f t="shared" si="32"/>
        <v/>
      </c>
      <c r="AJ113" s="26">
        <f t="shared" si="33"/>
        <v>0</v>
      </c>
      <c r="AK113" s="26">
        <f t="shared" si="34"/>
        <v>0</v>
      </c>
      <c r="AL113" s="26" t="str">
        <f t="shared" si="35"/>
        <v/>
      </c>
      <c r="AM113" s="26">
        <f t="shared" si="36"/>
        <v>0</v>
      </c>
      <c r="AN113" s="26">
        <f t="shared" si="37"/>
        <v>0</v>
      </c>
    </row>
    <row r="114" spans="1:40" ht="25" customHeight="1">
      <c r="A114" s="34">
        <f t="shared" si="24"/>
        <v>103</v>
      </c>
      <c r="B114" s="54" t="str">
        <f t="shared" si="38"/>
        <v/>
      </c>
      <c r="C114" s="29"/>
      <c r="D114" s="31" t="str">
        <f t="shared" si="39"/>
        <v/>
      </c>
      <c r="E114" s="31" t="str">
        <f t="shared" si="40"/>
        <v/>
      </c>
      <c r="F114" s="30"/>
      <c r="G114" s="30"/>
      <c r="H114" s="30"/>
      <c r="I114" s="31" t="str">
        <f t="shared" si="25"/>
        <v/>
      </c>
      <c r="J114" s="31" t="str">
        <f t="shared" si="21"/>
        <v/>
      </c>
      <c r="K114" s="31" t="str">
        <f>IF(J114="","",VLOOKUP(J114,※編集不可※選択項目!H:I,2,0))</f>
        <v/>
      </c>
      <c r="L114" s="71"/>
      <c r="M114" s="72"/>
      <c r="N114" s="71"/>
      <c r="O114" s="30"/>
      <c r="P114" s="72"/>
      <c r="Q114" s="71"/>
      <c r="R114" s="30"/>
      <c r="S114" s="73"/>
      <c r="T114" s="30"/>
      <c r="U114" s="60"/>
      <c r="V114" s="70"/>
      <c r="W114" s="127"/>
      <c r="X114" s="128"/>
      <c r="Y114" s="129"/>
      <c r="Z114" s="32" t="str">
        <f t="shared" si="26"/>
        <v/>
      </c>
      <c r="AA114" s="32" t="str">
        <f t="shared" si="27"/>
        <v/>
      </c>
      <c r="AB114" s="32" t="str">
        <f t="shared" si="28"/>
        <v/>
      </c>
      <c r="AC114" s="32" t="str">
        <f t="shared" si="22"/>
        <v/>
      </c>
      <c r="AD114" s="32" t="str">
        <f t="shared" si="29"/>
        <v/>
      </c>
      <c r="AE114" s="32" t="str">
        <f t="shared" si="30"/>
        <v/>
      </c>
      <c r="AF114" s="32" t="str">
        <f t="shared" si="23"/>
        <v/>
      </c>
      <c r="AG114" s="32" t="str">
        <f t="shared" si="31"/>
        <v/>
      </c>
      <c r="AH114" s="32" t="str">
        <f t="shared" si="32"/>
        <v/>
      </c>
      <c r="AJ114" s="26">
        <f t="shared" si="33"/>
        <v>0</v>
      </c>
      <c r="AK114" s="26">
        <f t="shared" si="34"/>
        <v>0</v>
      </c>
      <c r="AL114" s="26" t="str">
        <f t="shared" si="35"/>
        <v/>
      </c>
      <c r="AM114" s="26">
        <f t="shared" si="36"/>
        <v>0</v>
      </c>
      <c r="AN114" s="26">
        <f t="shared" si="37"/>
        <v>0</v>
      </c>
    </row>
    <row r="115" spans="1:40" ht="25" customHeight="1">
      <c r="A115" s="34">
        <f t="shared" si="24"/>
        <v>104</v>
      </c>
      <c r="B115" s="54" t="str">
        <f t="shared" si="38"/>
        <v/>
      </c>
      <c r="C115" s="29"/>
      <c r="D115" s="31" t="str">
        <f t="shared" si="39"/>
        <v/>
      </c>
      <c r="E115" s="31" t="str">
        <f t="shared" si="40"/>
        <v/>
      </c>
      <c r="F115" s="30"/>
      <c r="G115" s="30"/>
      <c r="H115" s="30"/>
      <c r="I115" s="31" t="str">
        <f t="shared" si="25"/>
        <v/>
      </c>
      <c r="J115" s="31" t="str">
        <f t="shared" si="21"/>
        <v/>
      </c>
      <c r="K115" s="31" t="str">
        <f>IF(J115="","",VLOOKUP(J115,※編集不可※選択項目!H:I,2,0))</f>
        <v/>
      </c>
      <c r="L115" s="71"/>
      <c r="M115" s="72"/>
      <c r="N115" s="71"/>
      <c r="O115" s="30"/>
      <c r="P115" s="72"/>
      <c r="Q115" s="71"/>
      <c r="R115" s="30"/>
      <c r="S115" s="73"/>
      <c r="T115" s="30"/>
      <c r="U115" s="60"/>
      <c r="V115" s="70"/>
      <c r="W115" s="127"/>
      <c r="X115" s="128"/>
      <c r="Y115" s="129"/>
      <c r="Z115" s="32" t="str">
        <f t="shared" si="26"/>
        <v/>
      </c>
      <c r="AA115" s="32" t="str">
        <f t="shared" si="27"/>
        <v/>
      </c>
      <c r="AB115" s="32" t="str">
        <f t="shared" si="28"/>
        <v/>
      </c>
      <c r="AC115" s="32" t="str">
        <f t="shared" si="22"/>
        <v/>
      </c>
      <c r="AD115" s="32" t="str">
        <f t="shared" si="29"/>
        <v/>
      </c>
      <c r="AE115" s="32" t="str">
        <f t="shared" si="30"/>
        <v/>
      </c>
      <c r="AF115" s="32" t="str">
        <f t="shared" si="23"/>
        <v/>
      </c>
      <c r="AG115" s="32" t="str">
        <f t="shared" si="31"/>
        <v/>
      </c>
      <c r="AH115" s="32" t="str">
        <f t="shared" si="32"/>
        <v/>
      </c>
      <c r="AJ115" s="26">
        <f t="shared" si="33"/>
        <v>0</v>
      </c>
      <c r="AK115" s="26">
        <f t="shared" si="34"/>
        <v>0</v>
      </c>
      <c r="AL115" s="26" t="str">
        <f t="shared" si="35"/>
        <v/>
      </c>
      <c r="AM115" s="26">
        <f t="shared" si="36"/>
        <v>0</v>
      </c>
      <c r="AN115" s="26">
        <f t="shared" si="37"/>
        <v>0</v>
      </c>
    </row>
    <row r="116" spans="1:40" ht="25" customHeight="1">
      <c r="A116" s="34">
        <f t="shared" si="24"/>
        <v>105</v>
      </c>
      <c r="B116" s="54" t="str">
        <f t="shared" si="38"/>
        <v/>
      </c>
      <c r="C116" s="29"/>
      <c r="D116" s="31" t="str">
        <f t="shared" si="39"/>
        <v/>
      </c>
      <c r="E116" s="31" t="str">
        <f t="shared" si="40"/>
        <v/>
      </c>
      <c r="F116" s="30"/>
      <c r="G116" s="30"/>
      <c r="H116" s="30"/>
      <c r="I116" s="31" t="str">
        <f t="shared" si="25"/>
        <v/>
      </c>
      <c r="J116" s="31" t="str">
        <f t="shared" si="21"/>
        <v/>
      </c>
      <c r="K116" s="31" t="str">
        <f>IF(J116="","",VLOOKUP(J116,※編集不可※選択項目!H:I,2,0))</f>
        <v/>
      </c>
      <c r="L116" s="71"/>
      <c r="M116" s="72"/>
      <c r="N116" s="71"/>
      <c r="O116" s="30"/>
      <c r="P116" s="72"/>
      <c r="Q116" s="71"/>
      <c r="R116" s="30"/>
      <c r="S116" s="73"/>
      <c r="T116" s="30"/>
      <c r="U116" s="60"/>
      <c r="V116" s="70"/>
      <c r="W116" s="127"/>
      <c r="X116" s="128"/>
      <c r="Y116" s="129"/>
      <c r="Z116" s="32" t="str">
        <f t="shared" si="26"/>
        <v/>
      </c>
      <c r="AA116" s="32" t="str">
        <f t="shared" si="27"/>
        <v/>
      </c>
      <c r="AB116" s="32" t="str">
        <f t="shared" si="28"/>
        <v/>
      </c>
      <c r="AC116" s="32" t="str">
        <f t="shared" si="22"/>
        <v/>
      </c>
      <c r="AD116" s="32" t="str">
        <f t="shared" si="29"/>
        <v/>
      </c>
      <c r="AE116" s="32" t="str">
        <f t="shared" si="30"/>
        <v/>
      </c>
      <c r="AF116" s="32" t="str">
        <f t="shared" si="23"/>
        <v/>
      </c>
      <c r="AG116" s="32" t="str">
        <f t="shared" si="31"/>
        <v/>
      </c>
      <c r="AH116" s="32" t="str">
        <f t="shared" si="32"/>
        <v/>
      </c>
      <c r="AJ116" s="26">
        <f t="shared" si="33"/>
        <v>0</v>
      </c>
      <c r="AK116" s="26">
        <f t="shared" si="34"/>
        <v>0</v>
      </c>
      <c r="AL116" s="26" t="str">
        <f t="shared" si="35"/>
        <v/>
      </c>
      <c r="AM116" s="26">
        <f t="shared" si="36"/>
        <v>0</v>
      </c>
      <c r="AN116" s="26">
        <f t="shared" si="37"/>
        <v>0</v>
      </c>
    </row>
    <row r="117" spans="1:40" ht="25" customHeight="1">
      <c r="A117" s="34">
        <f t="shared" si="24"/>
        <v>106</v>
      </c>
      <c r="B117" s="54" t="str">
        <f t="shared" si="38"/>
        <v/>
      </c>
      <c r="C117" s="29"/>
      <c r="D117" s="31" t="str">
        <f t="shared" si="39"/>
        <v/>
      </c>
      <c r="E117" s="31" t="str">
        <f t="shared" si="40"/>
        <v/>
      </c>
      <c r="F117" s="30"/>
      <c r="G117" s="30"/>
      <c r="H117" s="30"/>
      <c r="I117" s="31" t="str">
        <f t="shared" si="25"/>
        <v/>
      </c>
      <c r="J117" s="31" t="str">
        <f t="shared" si="21"/>
        <v/>
      </c>
      <c r="K117" s="31" t="str">
        <f>IF(J117="","",VLOOKUP(J117,※編集不可※選択項目!H:I,2,0))</f>
        <v/>
      </c>
      <c r="L117" s="71"/>
      <c r="M117" s="72"/>
      <c r="N117" s="71"/>
      <c r="O117" s="30"/>
      <c r="P117" s="72"/>
      <c r="Q117" s="71"/>
      <c r="R117" s="30"/>
      <c r="S117" s="73"/>
      <c r="T117" s="30"/>
      <c r="U117" s="60"/>
      <c r="V117" s="70"/>
      <c r="W117" s="127"/>
      <c r="X117" s="128"/>
      <c r="Y117" s="129"/>
      <c r="Z117" s="32" t="str">
        <f t="shared" si="26"/>
        <v/>
      </c>
      <c r="AA117" s="32" t="str">
        <f t="shared" si="27"/>
        <v/>
      </c>
      <c r="AB117" s="32" t="str">
        <f t="shared" si="28"/>
        <v/>
      </c>
      <c r="AC117" s="32" t="str">
        <f t="shared" si="22"/>
        <v/>
      </c>
      <c r="AD117" s="32" t="str">
        <f t="shared" si="29"/>
        <v/>
      </c>
      <c r="AE117" s="32" t="str">
        <f t="shared" si="30"/>
        <v/>
      </c>
      <c r="AF117" s="32" t="str">
        <f t="shared" si="23"/>
        <v/>
      </c>
      <c r="AG117" s="32" t="str">
        <f t="shared" si="31"/>
        <v/>
      </c>
      <c r="AH117" s="32" t="str">
        <f t="shared" si="32"/>
        <v/>
      </c>
      <c r="AJ117" s="26">
        <f t="shared" si="33"/>
        <v>0</v>
      </c>
      <c r="AK117" s="26">
        <f t="shared" si="34"/>
        <v>0</v>
      </c>
      <c r="AL117" s="26" t="str">
        <f t="shared" si="35"/>
        <v/>
      </c>
      <c r="AM117" s="26">
        <f t="shared" si="36"/>
        <v>0</v>
      </c>
      <c r="AN117" s="26">
        <f t="shared" si="37"/>
        <v>0</v>
      </c>
    </row>
    <row r="118" spans="1:40" ht="25" customHeight="1">
      <c r="A118" s="34">
        <f t="shared" si="24"/>
        <v>107</v>
      </c>
      <c r="B118" s="54" t="str">
        <f t="shared" si="38"/>
        <v/>
      </c>
      <c r="C118" s="29"/>
      <c r="D118" s="31" t="str">
        <f t="shared" si="39"/>
        <v/>
      </c>
      <c r="E118" s="31" t="str">
        <f t="shared" si="40"/>
        <v/>
      </c>
      <c r="F118" s="30"/>
      <c r="G118" s="30"/>
      <c r="H118" s="30"/>
      <c r="I118" s="31" t="str">
        <f t="shared" si="25"/>
        <v/>
      </c>
      <c r="J118" s="31" t="str">
        <f t="shared" si="21"/>
        <v/>
      </c>
      <c r="K118" s="31" t="str">
        <f>IF(J118="","",VLOOKUP(J118,※編集不可※選択項目!H:I,2,0))</f>
        <v/>
      </c>
      <c r="L118" s="71"/>
      <c r="M118" s="72"/>
      <c r="N118" s="71"/>
      <c r="O118" s="30"/>
      <c r="P118" s="72"/>
      <c r="Q118" s="71"/>
      <c r="R118" s="30"/>
      <c r="S118" s="73"/>
      <c r="T118" s="30"/>
      <c r="U118" s="60"/>
      <c r="V118" s="70"/>
      <c r="W118" s="127"/>
      <c r="X118" s="128"/>
      <c r="Y118" s="129"/>
      <c r="Z118" s="32" t="str">
        <f t="shared" si="26"/>
        <v/>
      </c>
      <c r="AA118" s="32" t="str">
        <f t="shared" si="27"/>
        <v/>
      </c>
      <c r="AB118" s="32" t="str">
        <f t="shared" si="28"/>
        <v/>
      </c>
      <c r="AC118" s="32" t="str">
        <f t="shared" si="22"/>
        <v/>
      </c>
      <c r="AD118" s="32" t="str">
        <f t="shared" si="29"/>
        <v/>
      </c>
      <c r="AE118" s="32" t="str">
        <f t="shared" si="30"/>
        <v/>
      </c>
      <c r="AF118" s="32" t="str">
        <f t="shared" si="23"/>
        <v/>
      </c>
      <c r="AG118" s="32" t="str">
        <f t="shared" si="31"/>
        <v/>
      </c>
      <c r="AH118" s="32" t="str">
        <f t="shared" si="32"/>
        <v/>
      </c>
      <c r="AJ118" s="26">
        <f t="shared" si="33"/>
        <v>0</v>
      </c>
      <c r="AK118" s="26">
        <f t="shared" si="34"/>
        <v>0</v>
      </c>
      <c r="AL118" s="26" t="str">
        <f t="shared" si="35"/>
        <v/>
      </c>
      <c r="AM118" s="26">
        <f t="shared" si="36"/>
        <v>0</v>
      </c>
      <c r="AN118" s="26">
        <f t="shared" si="37"/>
        <v>0</v>
      </c>
    </row>
    <row r="119" spans="1:40" ht="25" customHeight="1">
      <c r="A119" s="34">
        <f t="shared" si="24"/>
        <v>108</v>
      </c>
      <c r="B119" s="54" t="str">
        <f t="shared" si="38"/>
        <v/>
      </c>
      <c r="C119" s="29"/>
      <c r="D119" s="31" t="str">
        <f t="shared" si="39"/>
        <v/>
      </c>
      <c r="E119" s="31" t="str">
        <f t="shared" si="40"/>
        <v/>
      </c>
      <c r="F119" s="30"/>
      <c r="G119" s="30"/>
      <c r="H119" s="30"/>
      <c r="I119" s="31" t="str">
        <f t="shared" si="25"/>
        <v/>
      </c>
      <c r="J119" s="31" t="str">
        <f t="shared" si="21"/>
        <v/>
      </c>
      <c r="K119" s="31" t="str">
        <f>IF(J119="","",VLOOKUP(J119,※編集不可※選択項目!H:I,2,0))</f>
        <v/>
      </c>
      <c r="L119" s="71"/>
      <c r="M119" s="72"/>
      <c r="N119" s="71"/>
      <c r="O119" s="30"/>
      <c r="P119" s="72"/>
      <c r="Q119" s="71"/>
      <c r="R119" s="30"/>
      <c r="S119" s="73"/>
      <c r="T119" s="30"/>
      <c r="U119" s="60"/>
      <c r="V119" s="70"/>
      <c r="W119" s="127"/>
      <c r="X119" s="128"/>
      <c r="Y119" s="129"/>
      <c r="Z119" s="32" t="str">
        <f t="shared" si="26"/>
        <v/>
      </c>
      <c r="AA119" s="32" t="str">
        <f t="shared" si="27"/>
        <v/>
      </c>
      <c r="AB119" s="32" t="str">
        <f t="shared" si="28"/>
        <v/>
      </c>
      <c r="AC119" s="32" t="str">
        <f t="shared" si="22"/>
        <v/>
      </c>
      <c r="AD119" s="32" t="str">
        <f t="shared" si="29"/>
        <v/>
      </c>
      <c r="AE119" s="32" t="str">
        <f t="shared" si="30"/>
        <v/>
      </c>
      <c r="AF119" s="32" t="str">
        <f t="shared" si="23"/>
        <v/>
      </c>
      <c r="AG119" s="32" t="str">
        <f t="shared" si="31"/>
        <v/>
      </c>
      <c r="AH119" s="32" t="str">
        <f t="shared" si="32"/>
        <v/>
      </c>
      <c r="AJ119" s="26">
        <f t="shared" si="33"/>
        <v>0</v>
      </c>
      <c r="AK119" s="26">
        <f t="shared" si="34"/>
        <v>0</v>
      </c>
      <c r="AL119" s="26" t="str">
        <f t="shared" si="35"/>
        <v/>
      </c>
      <c r="AM119" s="26">
        <f t="shared" si="36"/>
        <v>0</v>
      </c>
      <c r="AN119" s="26">
        <f t="shared" si="37"/>
        <v>0</v>
      </c>
    </row>
    <row r="120" spans="1:40" ht="25" customHeight="1">
      <c r="A120" s="34">
        <f t="shared" si="24"/>
        <v>109</v>
      </c>
      <c r="B120" s="54" t="str">
        <f t="shared" si="38"/>
        <v/>
      </c>
      <c r="C120" s="29"/>
      <c r="D120" s="31" t="str">
        <f t="shared" si="39"/>
        <v/>
      </c>
      <c r="E120" s="31" t="str">
        <f t="shared" si="40"/>
        <v/>
      </c>
      <c r="F120" s="30"/>
      <c r="G120" s="30"/>
      <c r="H120" s="30"/>
      <c r="I120" s="31" t="str">
        <f t="shared" si="25"/>
        <v/>
      </c>
      <c r="J120" s="31" t="str">
        <f t="shared" si="21"/>
        <v/>
      </c>
      <c r="K120" s="31" t="str">
        <f>IF(J120="","",VLOOKUP(J120,※編集不可※選択項目!H:I,2,0))</f>
        <v/>
      </c>
      <c r="L120" s="71"/>
      <c r="M120" s="72"/>
      <c r="N120" s="71"/>
      <c r="O120" s="30"/>
      <c r="P120" s="72"/>
      <c r="Q120" s="71"/>
      <c r="R120" s="30"/>
      <c r="S120" s="73"/>
      <c r="T120" s="30"/>
      <c r="U120" s="60"/>
      <c r="V120" s="70"/>
      <c r="W120" s="127"/>
      <c r="X120" s="128"/>
      <c r="Y120" s="129"/>
      <c r="Z120" s="32" t="str">
        <f t="shared" si="26"/>
        <v/>
      </c>
      <c r="AA120" s="32" t="str">
        <f t="shared" si="27"/>
        <v/>
      </c>
      <c r="AB120" s="32" t="str">
        <f t="shared" si="28"/>
        <v/>
      </c>
      <c r="AC120" s="32" t="str">
        <f t="shared" si="22"/>
        <v/>
      </c>
      <c r="AD120" s="32" t="str">
        <f t="shared" si="29"/>
        <v/>
      </c>
      <c r="AE120" s="32" t="str">
        <f t="shared" si="30"/>
        <v/>
      </c>
      <c r="AF120" s="32" t="str">
        <f t="shared" si="23"/>
        <v/>
      </c>
      <c r="AG120" s="32" t="str">
        <f t="shared" si="31"/>
        <v/>
      </c>
      <c r="AH120" s="32" t="str">
        <f t="shared" si="32"/>
        <v/>
      </c>
      <c r="AJ120" s="26">
        <f t="shared" si="33"/>
        <v>0</v>
      </c>
      <c r="AK120" s="26">
        <f t="shared" si="34"/>
        <v>0</v>
      </c>
      <c r="AL120" s="26" t="str">
        <f t="shared" si="35"/>
        <v/>
      </c>
      <c r="AM120" s="26">
        <f t="shared" si="36"/>
        <v>0</v>
      </c>
      <c r="AN120" s="26">
        <f t="shared" si="37"/>
        <v>0</v>
      </c>
    </row>
    <row r="121" spans="1:40" ht="25" customHeight="1">
      <c r="A121" s="34">
        <f t="shared" si="24"/>
        <v>110</v>
      </c>
      <c r="B121" s="54" t="str">
        <f t="shared" si="38"/>
        <v/>
      </c>
      <c r="C121" s="29"/>
      <c r="D121" s="31" t="str">
        <f t="shared" si="39"/>
        <v/>
      </c>
      <c r="E121" s="31" t="str">
        <f t="shared" si="40"/>
        <v/>
      </c>
      <c r="F121" s="30"/>
      <c r="G121" s="30"/>
      <c r="H121" s="30"/>
      <c r="I121" s="31" t="str">
        <f t="shared" si="25"/>
        <v/>
      </c>
      <c r="J121" s="31" t="str">
        <f t="shared" si="21"/>
        <v/>
      </c>
      <c r="K121" s="31" t="str">
        <f>IF(J121="","",VLOOKUP(J121,※編集不可※選択項目!H:I,2,0))</f>
        <v/>
      </c>
      <c r="L121" s="71"/>
      <c r="M121" s="72"/>
      <c r="N121" s="71"/>
      <c r="O121" s="30"/>
      <c r="P121" s="72"/>
      <c r="Q121" s="71"/>
      <c r="R121" s="30"/>
      <c r="S121" s="73"/>
      <c r="T121" s="30"/>
      <c r="U121" s="60"/>
      <c r="V121" s="70"/>
      <c r="W121" s="127"/>
      <c r="X121" s="128"/>
      <c r="Y121" s="129"/>
      <c r="Z121" s="32" t="str">
        <f t="shared" si="26"/>
        <v/>
      </c>
      <c r="AA121" s="32" t="str">
        <f t="shared" si="27"/>
        <v/>
      </c>
      <c r="AB121" s="32" t="str">
        <f t="shared" si="28"/>
        <v/>
      </c>
      <c r="AC121" s="32" t="str">
        <f t="shared" si="22"/>
        <v/>
      </c>
      <c r="AD121" s="32" t="str">
        <f t="shared" si="29"/>
        <v/>
      </c>
      <c r="AE121" s="32" t="str">
        <f t="shared" si="30"/>
        <v/>
      </c>
      <c r="AF121" s="32" t="str">
        <f t="shared" si="23"/>
        <v/>
      </c>
      <c r="AG121" s="32" t="str">
        <f t="shared" si="31"/>
        <v/>
      </c>
      <c r="AH121" s="32" t="str">
        <f t="shared" si="32"/>
        <v/>
      </c>
      <c r="AJ121" s="26">
        <f t="shared" si="33"/>
        <v>0</v>
      </c>
      <c r="AK121" s="26">
        <f t="shared" si="34"/>
        <v>0</v>
      </c>
      <c r="AL121" s="26" t="str">
        <f t="shared" si="35"/>
        <v/>
      </c>
      <c r="AM121" s="26">
        <f t="shared" si="36"/>
        <v>0</v>
      </c>
      <c r="AN121" s="26">
        <f t="shared" si="37"/>
        <v>0</v>
      </c>
    </row>
    <row r="122" spans="1:40" ht="25" customHeight="1">
      <c r="A122" s="34">
        <f t="shared" si="24"/>
        <v>111</v>
      </c>
      <c r="B122" s="54" t="str">
        <f t="shared" si="38"/>
        <v/>
      </c>
      <c r="C122" s="29"/>
      <c r="D122" s="31" t="str">
        <f t="shared" si="39"/>
        <v/>
      </c>
      <c r="E122" s="31" t="str">
        <f t="shared" si="40"/>
        <v/>
      </c>
      <c r="F122" s="30"/>
      <c r="G122" s="30"/>
      <c r="H122" s="30"/>
      <c r="I122" s="31" t="str">
        <f t="shared" si="25"/>
        <v/>
      </c>
      <c r="J122" s="31" t="str">
        <f t="shared" si="21"/>
        <v/>
      </c>
      <c r="K122" s="31" t="str">
        <f>IF(J122="","",VLOOKUP(J122,※編集不可※選択項目!H:I,2,0))</f>
        <v/>
      </c>
      <c r="L122" s="71"/>
      <c r="M122" s="72"/>
      <c r="N122" s="71"/>
      <c r="O122" s="30"/>
      <c r="P122" s="72"/>
      <c r="Q122" s="71"/>
      <c r="R122" s="30"/>
      <c r="S122" s="73"/>
      <c r="T122" s="30"/>
      <c r="U122" s="60"/>
      <c r="V122" s="70"/>
      <c r="W122" s="127"/>
      <c r="X122" s="128"/>
      <c r="Y122" s="129"/>
      <c r="Z122" s="32" t="str">
        <f t="shared" si="26"/>
        <v/>
      </c>
      <c r="AA122" s="32" t="str">
        <f t="shared" si="27"/>
        <v/>
      </c>
      <c r="AB122" s="32" t="str">
        <f t="shared" si="28"/>
        <v/>
      </c>
      <c r="AC122" s="32" t="str">
        <f t="shared" si="22"/>
        <v/>
      </c>
      <c r="AD122" s="32" t="str">
        <f t="shared" si="29"/>
        <v/>
      </c>
      <c r="AE122" s="32" t="str">
        <f t="shared" si="30"/>
        <v/>
      </c>
      <c r="AF122" s="32" t="str">
        <f t="shared" si="23"/>
        <v/>
      </c>
      <c r="AG122" s="32" t="str">
        <f t="shared" si="31"/>
        <v/>
      </c>
      <c r="AH122" s="32" t="str">
        <f t="shared" si="32"/>
        <v/>
      </c>
      <c r="AJ122" s="26">
        <f t="shared" si="33"/>
        <v>0</v>
      </c>
      <c r="AK122" s="26">
        <f t="shared" si="34"/>
        <v>0</v>
      </c>
      <c r="AL122" s="26" t="str">
        <f t="shared" si="35"/>
        <v/>
      </c>
      <c r="AM122" s="26">
        <f t="shared" si="36"/>
        <v>0</v>
      </c>
      <c r="AN122" s="26">
        <f t="shared" si="37"/>
        <v>0</v>
      </c>
    </row>
    <row r="123" spans="1:40" ht="25" customHeight="1">
      <c r="A123" s="34">
        <f t="shared" si="24"/>
        <v>112</v>
      </c>
      <c r="B123" s="54" t="str">
        <f t="shared" si="38"/>
        <v/>
      </c>
      <c r="C123" s="29"/>
      <c r="D123" s="31" t="str">
        <f t="shared" si="39"/>
        <v/>
      </c>
      <c r="E123" s="31" t="str">
        <f t="shared" si="40"/>
        <v/>
      </c>
      <c r="F123" s="30"/>
      <c r="G123" s="30"/>
      <c r="H123" s="30"/>
      <c r="I123" s="31" t="str">
        <f t="shared" si="25"/>
        <v/>
      </c>
      <c r="J123" s="31" t="str">
        <f t="shared" si="21"/>
        <v/>
      </c>
      <c r="K123" s="31" t="str">
        <f>IF(J123="","",VLOOKUP(J123,※編集不可※選択項目!H:I,2,0))</f>
        <v/>
      </c>
      <c r="L123" s="71"/>
      <c r="M123" s="72"/>
      <c r="N123" s="71"/>
      <c r="O123" s="30"/>
      <c r="P123" s="72"/>
      <c r="Q123" s="71"/>
      <c r="R123" s="30"/>
      <c r="S123" s="73"/>
      <c r="T123" s="30"/>
      <c r="U123" s="60"/>
      <c r="V123" s="70"/>
      <c r="W123" s="127"/>
      <c r="X123" s="128"/>
      <c r="Y123" s="129"/>
      <c r="Z123" s="32" t="str">
        <f t="shared" si="26"/>
        <v/>
      </c>
      <c r="AA123" s="32" t="str">
        <f t="shared" si="27"/>
        <v/>
      </c>
      <c r="AB123" s="32" t="str">
        <f t="shared" si="28"/>
        <v/>
      </c>
      <c r="AC123" s="32" t="str">
        <f t="shared" si="22"/>
        <v/>
      </c>
      <c r="AD123" s="32" t="str">
        <f t="shared" si="29"/>
        <v/>
      </c>
      <c r="AE123" s="32" t="str">
        <f t="shared" si="30"/>
        <v/>
      </c>
      <c r="AF123" s="32" t="str">
        <f t="shared" si="23"/>
        <v/>
      </c>
      <c r="AG123" s="32" t="str">
        <f t="shared" si="31"/>
        <v/>
      </c>
      <c r="AH123" s="32" t="str">
        <f t="shared" si="32"/>
        <v/>
      </c>
      <c r="AJ123" s="26">
        <f t="shared" si="33"/>
        <v>0</v>
      </c>
      <c r="AK123" s="26">
        <f t="shared" si="34"/>
        <v>0</v>
      </c>
      <c r="AL123" s="26" t="str">
        <f t="shared" si="35"/>
        <v/>
      </c>
      <c r="AM123" s="26">
        <f t="shared" si="36"/>
        <v>0</v>
      </c>
      <c r="AN123" s="26">
        <f t="shared" si="37"/>
        <v>0</v>
      </c>
    </row>
    <row r="124" spans="1:40" ht="25" customHeight="1">
      <c r="A124" s="34">
        <f t="shared" si="24"/>
        <v>113</v>
      </c>
      <c r="B124" s="54" t="str">
        <f t="shared" si="38"/>
        <v/>
      </c>
      <c r="C124" s="29"/>
      <c r="D124" s="31" t="str">
        <f t="shared" si="39"/>
        <v/>
      </c>
      <c r="E124" s="31" t="str">
        <f t="shared" si="40"/>
        <v/>
      </c>
      <c r="F124" s="30"/>
      <c r="G124" s="30"/>
      <c r="H124" s="30"/>
      <c r="I124" s="31" t="str">
        <f t="shared" si="25"/>
        <v/>
      </c>
      <c r="J124" s="31" t="str">
        <f t="shared" si="21"/>
        <v/>
      </c>
      <c r="K124" s="31" t="str">
        <f>IF(J124="","",VLOOKUP(J124,※編集不可※選択項目!H:I,2,0))</f>
        <v/>
      </c>
      <c r="L124" s="71"/>
      <c r="M124" s="72"/>
      <c r="N124" s="71"/>
      <c r="O124" s="30"/>
      <c r="P124" s="72"/>
      <c r="Q124" s="71"/>
      <c r="R124" s="30"/>
      <c r="S124" s="73"/>
      <c r="T124" s="30"/>
      <c r="U124" s="60"/>
      <c r="V124" s="70"/>
      <c r="W124" s="127"/>
      <c r="X124" s="128"/>
      <c r="Y124" s="129"/>
      <c r="Z124" s="32" t="str">
        <f t="shared" si="26"/>
        <v/>
      </c>
      <c r="AA124" s="32" t="str">
        <f t="shared" si="27"/>
        <v/>
      </c>
      <c r="AB124" s="32" t="str">
        <f t="shared" si="28"/>
        <v/>
      </c>
      <c r="AC124" s="32" t="str">
        <f t="shared" si="22"/>
        <v/>
      </c>
      <c r="AD124" s="32" t="str">
        <f t="shared" si="29"/>
        <v/>
      </c>
      <c r="AE124" s="32" t="str">
        <f t="shared" si="30"/>
        <v/>
      </c>
      <c r="AF124" s="32" t="str">
        <f t="shared" si="23"/>
        <v/>
      </c>
      <c r="AG124" s="32" t="str">
        <f t="shared" si="31"/>
        <v/>
      </c>
      <c r="AH124" s="32" t="str">
        <f t="shared" si="32"/>
        <v/>
      </c>
      <c r="AJ124" s="26">
        <f t="shared" si="33"/>
        <v>0</v>
      </c>
      <c r="AK124" s="26">
        <f t="shared" si="34"/>
        <v>0</v>
      </c>
      <c r="AL124" s="26" t="str">
        <f t="shared" si="35"/>
        <v/>
      </c>
      <c r="AM124" s="26">
        <f t="shared" si="36"/>
        <v>0</v>
      </c>
      <c r="AN124" s="26">
        <f t="shared" si="37"/>
        <v>0</v>
      </c>
    </row>
    <row r="125" spans="1:40" ht="25" customHeight="1">
      <c r="A125" s="34">
        <f t="shared" si="24"/>
        <v>114</v>
      </c>
      <c r="B125" s="54" t="str">
        <f t="shared" si="38"/>
        <v/>
      </c>
      <c r="C125" s="29"/>
      <c r="D125" s="31" t="str">
        <f t="shared" si="39"/>
        <v/>
      </c>
      <c r="E125" s="31" t="str">
        <f t="shared" si="40"/>
        <v/>
      </c>
      <c r="F125" s="30"/>
      <c r="G125" s="30"/>
      <c r="H125" s="30"/>
      <c r="I125" s="31" t="str">
        <f t="shared" si="25"/>
        <v/>
      </c>
      <c r="J125" s="31" t="str">
        <f t="shared" si="21"/>
        <v/>
      </c>
      <c r="K125" s="31" t="str">
        <f>IF(J125="","",VLOOKUP(J125,※編集不可※選択項目!H:I,2,0))</f>
        <v/>
      </c>
      <c r="L125" s="71"/>
      <c r="M125" s="72"/>
      <c r="N125" s="71"/>
      <c r="O125" s="30"/>
      <c r="P125" s="72"/>
      <c r="Q125" s="71"/>
      <c r="R125" s="30"/>
      <c r="S125" s="73"/>
      <c r="T125" s="30"/>
      <c r="U125" s="60"/>
      <c r="V125" s="70"/>
      <c r="W125" s="127"/>
      <c r="X125" s="128"/>
      <c r="Y125" s="129"/>
      <c r="Z125" s="32" t="str">
        <f t="shared" si="26"/>
        <v/>
      </c>
      <c r="AA125" s="32" t="str">
        <f t="shared" si="27"/>
        <v/>
      </c>
      <c r="AB125" s="32" t="str">
        <f t="shared" si="28"/>
        <v/>
      </c>
      <c r="AC125" s="32" t="str">
        <f t="shared" si="22"/>
        <v/>
      </c>
      <c r="AD125" s="32" t="str">
        <f t="shared" si="29"/>
        <v/>
      </c>
      <c r="AE125" s="32" t="str">
        <f t="shared" si="30"/>
        <v/>
      </c>
      <c r="AF125" s="32" t="str">
        <f t="shared" si="23"/>
        <v/>
      </c>
      <c r="AG125" s="32" t="str">
        <f t="shared" si="31"/>
        <v/>
      </c>
      <c r="AH125" s="32" t="str">
        <f t="shared" si="32"/>
        <v/>
      </c>
      <c r="AJ125" s="26">
        <f t="shared" si="33"/>
        <v>0</v>
      </c>
      <c r="AK125" s="26">
        <f t="shared" si="34"/>
        <v>0</v>
      </c>
      <c r="AL125" s="26" t="str">
        <f t="shared" si="35"/>
        <v/>
      </c>
      <c r="AM125" s="26">
        <f t="shared" si="36"/>
        <v>0</v>
      </c>
      <c r="AN125" s="26">
        <f t="shared" si="37"/>
        <v>0</v>
      </c>
    </row>
    <row r="126" spans="1:40" ht="25" customHeight="1">
      <c r="A126" s="34">
        <f t="shared" si="24"/>
        <v>115</v>
      </c>
      <c r="B126" s="54" t="str">
        <f t="shared" si="38"/>
        <v/>
      </c>
      <c r="C126" s="29"/>
      <c r="D126" s="31" t="str">
        <f t="shared" si="39"/>
        <v/>
      </c>
      <c r="E126" s="31" t="str">
        <f t="shared" si="40"/>
        <v/>
      </c>
      <c r="F126" s="30"/>
      <c r="G126" s="30"/>
      <c r="H126" s="30"/>
      <c r="I126" s="31" t="str">
        <f t="shared" si="25"/>
        <v/>
      </c>
      <c r="J126" s="31" t="str">
        <f t="shared" si="21"/>
        <v/>
      </c>
      <c r="K126" s="31" t="str">
        <f>IF(J126="","",VLOOKUP(J126,※編集不可※選択項目!H:I,2,0))</f>
        <v/>
      </c>
      <c r="L126" s="71"/>
      <c r="M126" s="72"/>
      <c r="N126" s="71"/>
      <c r="O126" s="30"/>
      <c r="P126" s="72"/>
      <c r="Q126" s="71"/>
      <c r="R126" s="30"/>
      <c r="S126" s="73"/>
      <c r="T126" s="30"/>
      <c r="U126" s="60"/>
      <c r="V126" s="70"/>
      <c r="W126" s="127"/>
      <c r="X126" s="128"/>
      <c r="Y126" s="129"/>
      <c r="Z126" s="32" t="str">
        <f t="shared" si="26"/>
        <v/>
      </c>
      <c r="AA126" s="32" t="str">
        <f t="shared" si="27"/>
        <v/>
      </c>
      <c r="AB126" s="32" t="str">
        <f t="shared" si="28"/>
        <v/>
      </c>
      <c r="AC126" s="32" t="str">
        <f t="shared" si="22"/>
        <v/>
      </c>
      <c r="AD126" s="32" t="str">
        <f t="shared" si="29"/>
        <v/>
      </c>
      <c r="AE126" s="32" t="str">
        <f t="shared" si="30"/>
        <v/>
      </c>
      <c r="AF126" s="32" t="str">
        <f t="shared" si="23"/>
        <v/>
      </c>
      <c r="AG126" s="32" t="str">
        <f t="shared" si="31"/>
        <v/>
      </c>
      <c r="AH126" s="32" t="str">
        <f t="shared" si="32"/>
        <v/>
      </c>
      <c r="AJ126" s="26">
        <f t="shared" si="33"/>
        <v>0</v>
      </c>
      <c r="AK126" s="26">
        <f t="shared" si="34"/>
        <v>0</v>
      </c>
      <c r="AL126" s="26" t="str">
        <f t="shared" si="35"/>
        <v/>
      </c>
      <c r="AM126" s="26">
        <f t="shared" si="36"/>
        <v>0</v>
      </c>
      <c r="AN126" s="26">
        <f t="shared" si="37"/>
        <v>0</v>
      </c>
    </row>
    <row r="127" spans="1:40" ht="25" customHeight="1">
      <c r="A127" s="34">
        <f t="shared" si="24"/>
        <v>116</v>
      </c>
      <c r="B127" s="54" t="str">
        <f t="shared" si="38"/>
        <v/>
      </c>
      <c r="C127" s="29"/>
      <c r="D127" s="31" t="str">
        <f t="shared" si="39"/>
        <v/>
      </c>
      <c r="E127" s="31" t="str">
        <f t="shared" si="40"/>
        <v/>
      </c>
      <c r="F127" s="30"/>
      <c r="G127" s="30"/>
      <c r="H127" s="30"/>
      <c r="I127" s="31" t="str">
        <f t="shared" si="25"/>
        <v/>
      </c>
      <c r="J127" s="31" t="str">
        <f t="shared" si="21"/>
        <v/>
      </c>
      <c r="K127" s="31" t="str">
        <f>IF(J127="","",VLOOKUP(J127,※編集不可※選択項目!H:I,2,0))</f>
        <v/>
      </c>
      <c r="L127" s="71"/>
      <c r="M127" s="72"/>
      <c r="N127" s="71"/>
      <c r="O127" s="30"/>
      <c r="P127" s="72"/>
      <c r="Q127" s="71"/>
      <c r="R127" s="30"/>
      <c r="S127" s="73"/>
      <c r="T127" s="30"/>
      <c r="U127" s="60"/>
      <c r="V127" s="70"/>
      <c r="W127" s="127"/>
      <c r="X127" s="128"/>
      <c r="Y127" s="129"/>
      <c r="Z127" s="32" t="str">
        <f t="shared" si="26"/>
        <v/>
      </c>
      <c r="AA127" s="32" t="str">
        <f t="shared" si="27"/>
        <v/>
      </c>
      <c r="AB127" s="32" t="str">
        <f t="shared" si="28"/>
        <v/>
      </c>
      <c r="AC127" s="32" t="str">
        <f t="shared" si="22"/>
        <v/>
      </c>
      <c r="AD127" s="32" t="str">
        <f t="shared" si="29"/>
        <v/>
      </c>
      <c r="AE127" s="32" t="str">
        <f t="shared" si="30"/>
        <v/>
      </c>
      <c r="AF127" s="32" t="str">
        <f t="shared" si="23"/>
        <v/>
      </c>
      <c r="AG127" s="32" t="str">
        <f t="shared" si="31"/>
        <v/>
      </c>
      <c r="AH127" s="32" t="str">
        <f t="shared" si="32"/>
        <v/>
      </c>
      <c r="AJ127" s="26">
        <f t="shared" si="33"/>
        <v>0</v>
      </c>
      <c r="AK127" s="26">
        <f t="shared" si="34"/>
        <v>0</v>
      </c>
      <c r="AL127" s="26" t="str">
        <f t="shared" si="35"/>
        <v/>
      </c>
      <c r="AM127" s="26">
        <f t="shared" si="36"/>
        <v>0</v>
      </c>
      <c r="AN127" s="26">
        <f t="shared" si="37"/>
        <v>0</v>
      </c>
    </row>
    <row r="128" spans="1:40" ht="25" customHeight="1">
      <c r="A128" s="34">
        <f t="shared" si="24"/>
        <v>117</v>
      </c>
      <c r="B128" s="54" t="str">
        <f t="shared" si="38"/>
        <v/>
      </c>
      <c r="C128" s="29"/>
      <c r="D128" s="31" t="str">
        <f t="shared" si="39"/>
        <v/>
      </c>
      <c r="E128" s="31" t="str">
        <f t="shared" si="40"/>
        <v/>
      </c>
      <c r="F128" s="30"/>
      <c r="G128" s="30"/>
      <c r="H128" s="30"/>
      <c r="I128" s="31" t="str">
        <f t="shared" si="25"/>
        <v/>
      </c>
      <c r="J128" s="31" t="str">
        <f t="shared" si="21"/>
        <v/>
      </c>
      <c r="K128" s="31" t="str">
        <f>IF(J128="","",VLOOKUP(J128,※編集不可※選択項目!H:I,2,0))</f>
        <v/>
      </c>
      <c r="L128" s="71"/>
      <c r="M128" s="72"/>
      <c r="N128" s="71"/>
      <c r="O128" s="30"/>
      <c r="P128" s="72"/>
      <c r="Q128" s="71"/>
      <c r="R128" s="30"/>
      <c r="S128" s="73"/>
      <c r="T128" s="30"/>
      <c r="U128" s="60"/>
      <c r="V128" s="70"/>
      <c r="W128" s="127"/>
      <c r="X128" s="128"/>
      <c r="Y128" s="129"/>
      <c r="Z128" s="32" t="str">
        <f t="shared" si="26"/>
        <v/>
      </c>
      <c r="AA128" s="32" t="str">
        <f t="shared" si="27"/>
        <v/>
      </c>
      <c r="AB128" s="32" t="str">
        <f t="shared" si="28"/>
        <v/>
      </c>
      <c r="AC128" s="32" t="str">
        <f t="shared" si="22"/>
        <v/>
      </c>
      <c r="AD128" s="32" t="str">
        <f t="shared" si="29"/>
        <v/>
      </c>
      <c r="AE128" s="32" t="str">
        <f t="shared" si="30"/>
        <v/>
      </c>
      <c r="AF128" s="32" t="str">
        <f t="shared" si="23"/>
        <v/>
      </c>
      <c r="AG128" s="32" t="str">
        <f t="shared" si="31"/>
        <v/>
      </c>
      <c r="AH128" s="32" t="str">
        <f t="shared" si="32"/>
        <v/>
      </c>
      <c r="AJ128" s="26">
        <f t="shared" si="33"/>
        <v>0</v>
      </c>
      <c r="AK128" s="26">
        <f t="shared" si="34"/>
        <v>0</v>
      </c>
      <c r="AL128" s="26" t="str">
        <f t="shared" si="35"/>
        <v/>
      </c>
      <c r="AM128" s="26">
        <f t="shared" si="36"/>
        <v>0</v>
      </c>
      <c r="AN128" s="26">
        <f t="shared" si="37"/>
        <v>0</v>
      </c>
    </row>
    <row r="129" spans="1:40" ht="25" customHeight="1">
      <c r="A129" s="34">
        <f t="shared" si="24"/>
        <v>118</v>
      </c>
      <c r="B129" s="54" t="str">
        <f t="shared" si="38"/>
        <v/>
      </c>
      <c r="C129" s="29"/>
      <c r="D129" s="31" t="str">
        <f t="shared" si="39"/>
        <v/>
      </c>
      <c r="E129" s="31" t="str">
        <f t="shared" si="40"/>
        <v/>
      </c>
      <c r="F129" s="30"/>
      <c r="G129" s="30"/>
      <c r="H129" s="30"/>
      <c r="I129" s="31" t="str">
        <f t="shared" si="25"/>
        <v/>
      </c>
      <c r="J129" s="31" t="str">
        <f t="shared" si="21"/>
        <v/>
      </c>
      <c r="K129" s="31" t="str">
        <f>IF(J129="","",VLOOKUP(J129,※編集不可※選択項目!H:I,2,0))</f>
        <v/>
      </c>
      <c r="L129" s="71"/>
      <c r="M129" s="72"/>
      <c r="N129" s="71"/>
      <c r="O129" s="30"/>
      <c r="P129" s="72"/>
      <c r="Q129" s="71"/>
      <c r="R129" s="30"/>
      <c r="S129" s="73"/>
      <c r="T129" s="30"/>
      <c r="U129" s="60"/>
      <c r="V129" s="70"/>
      <c r="W129" s="127"/>
      <c r="X129" s="128"/>
      <c r="Y129" s="129"/>
      <c r="Z129" s="32" t="str">
        <f t="shared" si="26"/>
        <v/>
      </c>
      <c r="AA129" s="32" t="str">
        <f t="shared" si="27"/>
        <v/>
      </c>
      <c r="AB129" s="32" t="str">
        <f t="shared" si="28"/>
        <v/>
      </c>
      <c r="AC129" s="32" t="str">
        <f t="shared" si="22"/>
        <v/>
      </c>
      <c r="AD129" s="32" t="str">
        <f t="shared" si="29"/>
        <v/>
      </c>
      <c r="AE129" s="32" t="str">
        <f t="shared" si="30"/>
        <v/>
      </c>
      <c r="AF129" s="32" t="str">
        <f t="shared" si="23"/>
        <v/>
      </c>
      <c r="AG129" s="32" t="str">
        <f t="shared" si="31"/>
        <v/>
      </c>
      <c r="AH129" s="32" t="str">
        <f t="shared" si="32"/>
        <v/>
      </c>
      <c r="AJ129" s="26">
        <f t="shared" si="33"/>
        <v>0</v>
      </c>
      <c r="AK129" s="26">
        <f t="shared" si="34"/>
        <v>0</v>
      </c>
      <c r="AL129" s="26" t="str">
        <f t="shared" si="35"/>
        <v/>
      </c>
      <c r="AM129" s="26">
        <f t="shared" si="36"/>
        <v>0</v>
      </c>
      <c r="AN129" s="26">
        <f t="shared" si="37"/>
        <v>0</v>
      </c>
    </row>
    <row r="130" spans="1:40" ht="25" customHeight="1">
      <c r="A130" s="34">
        <f t="shared" si="24"/>
        <v>119</v>
      </c>
      <c r="B130" s="54" t="str">
        <f t="shared" si="38"/>
        <v/>
      </c>
      <c r="C130" s="29"/>
      <c r="D130" s="31" t="str">
        <f t="shared" si="39"/>
        <v/>
      </c>
      <c r="E130" s="31" t="str">
        <f t="shared" si="40"/>
        <v/>
      </c>
      <c r="F130" s="30"/>
      <c r="G130" s="30"/>
      <c r="H130" s="30"/>
      <c r="I130" s="31" t="str">
        <f t="shared" si="25"/>
        <v/>
      </c>
      <c r="J130" s="31" t="str">
        <f t="shared" si="21"/>
        <v/>
      </c>
      <c r="K130" s="31" t="str">
        <f>IF(J130="","",VLOOKUP(J130,※編集不可※選択項目!H:I,2,0))</f>
        <v/>
      </c>
      <c r="L130" s="71"/>
      <c r="M130" s="72"/>
      <c r="N130" s="71"/>
      <c r="O130" s="30"/>
      <c r="P130" s="72"/>
      <c r="Q130" s="71"/>
      <c r="R130" s="30"/>
      <c r="S130" s="73"/>
      <c r="T130" s="30"/>
      <c r="U130" s="60"/>
      <c r="V130" s="70"/>
      <c r="W130" s="127"/>
      <c r="X130" s="128"/>
      <c r="Y130" s="129"/>
      <c r="Z130" s="32" t="str">
        <f t="shared" si="26"/>
        <v/>
      </c>
      <c r="AA130" s="32" t="str">
        <f t="shared" si="27"/>
        <v/>
      </c>
      <c r="AB130" s="32" t="str">
        <f t="shared" si="28"/>
        <v/>
      </c>
      <c r="AC130" s="32" t="str">
        <f t="shared" si="22"/>
        <v/>
      </c>
      <c r="AD130" s="32" t="str">
        <f t="shared" si="29"/>
        <v/>
      </c>
      <c r="AE130" s="32" t="str">
        <f t="shared" si="30"/>
        <v/>
      </c>
      <c r="AF130" s="32" t="str">
        <f t="shared" si="23"/>
        <v/>
      </c>
      <c r="AG130" s="32" t="str">
        <f t="shared" si="31"/>
        <v/>
      </c>
      <c r="AH130" s="32" t="str">
        <f t="shared" si="32"/>
        <v/>
      </c>
      <c r="AJ130" s="26">
        <f t="shared" si="33"/>
        <v>0</v>
      </c>
      <c r="AK130" s="26">
        <f t="shared" si="34"/>
        <v>0</v>
      </c>
      <c r="AL130" s="26" t="str">
        <f t="shared" si="35"/>
        <v/>
      </c>
      <c r="AM130" s="26">
        <f t="shared" si="36"/>
        <v>0</v>
      </c>
      <c r="AN130" s="26">
        <f t="shared" si="37"/>
        <v>0</v>
      </c>
    </row>
    <row r="131" spans="1:40" ht="25" customHeight="1">
      <c r="A131" s="34">
        <f t="shared" si="24"/>
        <v>120</v>
      </c>
      <c r="B131" s="54" t="str">
        <f t="shared" si="38"/>
        <v/>
      </c>
      <c r="C131" s="29"/>
      <c r="D131" s="31" t="str">
        <f t="shared" si="39"/>
        <v/>
      </c>
      <c r="E131" s="31" t="str">
        <f t="shared" si="40"/>
        <v/>
      </c>
      <c r="F131" s="30"/>
      <c r="G131" s="30"/>
      <c r="H131" s="30"/>
      <c r="I131" s="31" t="str">
        <f t="shared" si="25"/>
        <v/>
      </c>
      <c r="J131" s="31" t="str">
        <f t="shared" si="21"/>
        <v/>
      </c>
      <c r="K131" s="31" t="str">
        <f>IF(J131="","",VLOOKUP(J131,※編集不可※選択項目!H:I,2,0))</f>
        <v/>
      </c>
      <c r="L131" s="71"/>
      <c r="M131" s="72"/>
      <c r="N131" s="71"/>
      <c r="O131" s="30"/>
      <c r="P131" s="72"/>
      <c r="Q131" s="71"/>
      <c r="R131" s="30"/>
      <c r="S131" s="73"/>
      <c r="T131" s="30"/>
      <c r="U131" s="60"/>
      <c r="V131" s="70"/>
      <c r="W131" s="127"/>
      <c r="X131" s="128"/>
      <c r="Y131" s="129"/>
      <c r="Z131" s="32" t="str">
        <f t="shared" si="26"/>
        <v/>
      </c>
      <c r="AA131" s="32" t="str">
        <f t="shared" si="27"/>
        <v/>
      </c>
      <c r="AB131" s="32" t="str">
        <f t="shared" si="28"/>
        <v/>
      </c>
      <c r="AC131" s="32" t="str">
        <f t="shared" si="22"/>
        <v/>
      </c>
      <c r="AD131" s="32" t="str">
        <f t="shared" si="29"/>
        <v/>
      </c>
      <c r="AE131" s="32" t="str">
        <f t="shared" si="30"/>
        <v/>
      </c>
      <c r="AF131" s="32" t="str">
        <f t="shared" si="23"/>
        <v/>
      </c>
      <c r="AG131" s="32" t="str">
        <f t="shared" si="31"/>
        <v/>
      </c>
      <c r="AH131" s="32" t="str">
        <f t="shared" si="32"/>
        <v/>
      </c>
      <c r="AJ131" s="26">
        <f t="shared" si="33"/>
        <v>0</v>
      </c>
      <c r="AK131" s="26">
        <f t="shared" si="34"/>
        <v>0</v>
      </c>
      <c r="AL131" s="26" t="str">
        <f t="shared" si="35"/>
        <v/>
      </c>
      <c r="AM131" s="26">
        <f t="shared" si="36"/>
        <v>0</v>
      </c>
      <c r="AN131" s="26">
        <f t="shared" si="37"/>
        <v>0</v>
      </c>
    </row>
    <row r="132" spans="1:40" ht="25" customHeight="1">
      <c r="A132" s="34">
        <f t="shared" si="24"/>
        <v>121</v>
      </c>
      <c r="B132" s="54" t="str">
        <f t="shared" si="38"/>
        <v/>
      </c>
      <c r="C132" s="29"/>
      <c r="D132" s="31" t="str">
        <f t="shared" si="39"/>
        <v/>
      </c>
      <c r="E132" s="31" t="str">
        <f t="shared" si="40"/>
        <v/>
      </c>
      <c r="F132" s="30"/>
      <c r="G132" s="30"/>
      <c r="H132" s="30"/>
      <c r="I132" s="31" t="str">
        <f t="shared" si="25"/>
        <v/>
      </c>
      <c r="J132" s="31" t="str">
        <f t="shared" si="21"/>
        <v/>
      </c>
      <c r="K132" s="31" t="str">
        <f>IF(J132="","",VLOOKUP(J132,※編集不可※選択項目!H:I,2,0))</f>
        <v/>
      </c>
      <c r="L132" s="71"/>
      <c r="M132" s="72"/>
      <c r="N132" s="71"/>
      <c r="O132" s="30"/>
      <c r="P132" s="72"/>
      <c r="Q132" s="71"/>
      <c r="R132" s="30"/>
      <c r="S132" s="73"/>
      <c r="T132" s="30"/>
      <c r="U132" s="60"/>
      <c r="V132" s="70"/>
      <c r="W132" s="127"/>
      <c r="X132" s="128"/>
      <c r="Y132" s="129"/>
      <c r="Z132" s="32" t="str">
        <f t="shared" si="26"/>
        <v/>
      </c>
      <c r="AA132" s="32" t="str">
        <f t="shared" si="27"/>
        <v/>
      </c>
      <c r="AB132" s="32" t="str">
        <f t="shared" si="28"/>
        <v/>
      </c>
      <c r="AC132" s="32" t="str">
        <f t="shared" si="22"/>
        <v/>
      </c>
      <c r="AD132" s="32" t="str">
        <f t="shared" si="29"/>
        <v/>
      </c>
      <c r="AE132" s="32" t="str">
        <f t="shared" si="30"/>
        <v/>
      </c>
      <c r="AF132" s="32" t="str">
        <f t="shared" si="23"/>
        <v/>
      </c>
      <c r="AG132" s="32" t="str">
        <f t="shared" si="31"/>
        <v/>
      </c>
      <c r="AH132" s="32" t="str">
        <f t="shared" si="32"/>
        <v/>
      </c>
      <c r="AJ132" s="26">
        <f t="shared" si="33"/>
        <v>0</v>
      </c>
      <c r="AK132" s="26">
        <f t="shared" si="34"/>
        <v>0</v>
      </c>
      <c r="AL132" s="26" t="str">
        <f t="shared" si="35"/>
        <v/>
      </c>
      <c r="AM132" s="26">
        <f t="shared" si="36"/>
        <v>0</v>
      </c>
      <c r="AN132" s="26">
        <f t="shared" si="37"/>
        <v>0</v>
      </c>
    </row>
    <row r="133" spans="1:40" ht="25" customHeight="1">
      <c r="A133" s="34">
        <f t="shared" si="24"/>
        <v>122</v>
      </c>
      <c r="B133" s="54" t="str">
        <f t="shared" si="38"/>
        <v/>
      </c>
      <c r="C133" s="29"/>
      <c r="D133" s="31" t="str">
        <f t="shared" si="39"/>
        <v/>
      </c>
      <c r="E133" s="31" t="str">
        <f t="shared" si="40"/>
        <v/>
      </c>
      <c r="F133" s="30"/>
      <c r="G133" s="30"/>
      <c r="H133" s="30"/>
      <c r="I133" s="31" t="str">
        <f t="shared" si="25"/>
        <v/>
      </c>
      <c r="J133" s="31" t="str">
        <f t="shared" si="21"/>
        <v/>
      </c>
      <c r="K133" s="31" t="str">
        <f>IF(J133="","",VLOOKUP(J133,※編集不可※選択項目!H:I,2,0))</f>
        <v/>
      </c>
      <c r="L133" s="71"/>
      <c r="M133" s="72"/>
      <c r="N133" s="71"/>
      <c r="O133" s="30"/>
      <c r="P133" s="72"/>
      <c r="Q133" s="71"/>
      <c r="R133" s="30"/>
      <c r="S133" s="73"/>
      <c r="T133" s="30"/>
      <c r="U133" s="60"/>
      <c r="V133" s="70"/>
      <c r="W133" s="127"/>
      <c r="X133" s="128"/>
      <c r="Y133" s="129"/>
      <c r="Z133" s="32" t="str">
        <f t="shared" si="26"/>
        <v/>
      </c>
      <c r="AA133" s="32" t="str">
        <f t="shared" si="27"/>
        <v/>
      </c>
      <c r="AB133" s="32" t="str">
        <f t="shared" si="28"/>
        <v/>
      </c>
      <c r="AC133" s="32" t="str">
        <f t="shared" si="22"/>
        <v/>
      </c>
      <c r="AD133" s="32" t="str">
        <f t="shared" si="29"/>
        <v/>
      </c>
      <c r="AE133" s="32" t="str">
        <f t="shared" si="30"/>
        <v/>
      </c>
      <c r="AF133" s="32" t="str">
        <f t="shared" si="23"/>
        <v/>
      </c>
      <c r="AG133" s="32" t="str">
        <f t="shared" si="31"/>
        <v/>
      </c>
      <c r="AH133" s="32" t="str">
        <f t="shared" si="32"/>
        <v/>
      </c>
      <c r="AJ133" s="26">
        <f t="shared" si="33"/>
        <v>0</v>
      </c>
      <c r="AK133" s="26">
        <f t="shared" si="34"/>
        <v>0</v>
      </c>
      <c r="AL133" s="26" t="str">
        <f t="shared" si="35"/>
        <v/>
      </c>
      <c r="AM133" s="26">
        <f t="shared" si="36"/>
        <v>0</v>
      </c>
      <c r="AN133" s="26">
        <f t="shared" si="37"/>
        <v>0</v>
      </c>
    </row>
    <row r="134" spans="1:40" ht="25" customHeight="1">
      <c r="A134" s="34">
        <f t="shared" si="24"/>
        <v>123</v>
      </c>
      <c r="B134" s="54" t="str">
        <f t="shared" si="38"/>
        <v/>
      </c>
      <c r="C134" s="29"/>
      <c r="D134" s="31" t="str">
        <f t="shared" si="39"/>
        <v/>
      </c>
      <c r="E134" s="31" t="str">
        <f t="shared" si="40"/>
        <v/>
      </c>
      <c r="F134" s="30"/>
      <c r="G134" s="30"/>
      <c r="H134" s="30"/>
      <c r="I134" s="31" t="str">
        <f t="shared" si="25"/>
        <v/>
      </c>
      <c r="J134" s="31" t="str">
        <f t="shared" si="21"/>
        <v/>
      </c>
      <c r="K134" s="31" t="str">
        <f>IF(J134="","",VLOOKUP(J134,※編集不可※選択項目!H:I,2,0))</f>
        <v/>
      </c>
      <c r="L134" s="71"/>
      <c r="M134" s="72"/>
      <c r="N134" s="71"/>
      <c r="O134" s="30"/>
      <c r="P134" s="72"/>
      <c r="Q134" s="71"/>
      <c r="R134" s="30"/>
      <c r="S134" s="73"/>
      <c r="T134" s="30"/>
      <c r="U134" s="60"/>
      <c r="V134" s="70"/>
      <c r="W134" s="127"/>
      <c r="X134" s="128"/>
      <c r="Y134" s="129"/>
      <c r="Z134" s="32" t="str">
        <f t="shared" si="26"/>
        <v/>
      </c>
      <c r="AA134" s="32" t="str">
        <f t="shared" si="27"/>
        <v/>
      </c>
      <c r="AB134" s="32" t="str">
        <f t="shared" si="28"/>
        <v/>
      </c>
      <c r="AC134" s="32" t="str">
        <f t="shared" si="22"/>
        <v/>
      </c>
      <c r="AD134" s="32" t="str">
        <f t="shared" si="29"/>
        <v/>
      </c>
      <c r="AE134" s="32" t="str">
        <f t="shared" si="30"/>
        <v/>
      </c>
      <c r="AF134" s="32" t="str">
        <f t="shared" si="23"/>
        <v/>
      </c>
      <c r="AG134" s="32" t="str">
        <f t="shared" si="31"/>
        <v/>
      </c>
      <c r="AH134" s="32" t="str">
        <f t="shared" si="32"/>
        <v/>
      </c>
      <c r="AJ134" s="26">
        <f t="shared" si="33"/>
        <v>0</v>
      </c>
      <c r="AK134" s="26">
        <f t="shared" si="34"/>
        <v>0</v>
      </c>
      <c r="AL134" s="26" t="str">
        <f t="shared" si="35"/>
        <v/>
      </c>
      <c r="AM134" s="26">
        <f t="shared" si="36"/>
        <v>0</v>
      </c>
      <c r="AN134" s="26">
        <f t="shared" si="37"/>
        <v>0</v>
      </c>
    </row>
    <row r="135" spans="1:40" ht="25" customHeight="1">
      <c r="A135" s="34">
        <f t="shared" si="24"/>
        <v>124</v>
      </c>
      <c r="B135" s="54" t="str">
        <f t="shared" si="38"/>
        <v/>
      </c>
      <c r="C135" s="29"/>
      <c r="D135" s="31" t="str">
        <f t="shared" si="39"/>
        <v/>
      </c>
      <c r="E135" s="31" t="str">
        <f t="shared" si="40"/>
        <v/>
      </c>
      <c r="F135" s="30"/>
      <c r="G135" s="30"/>
      <c r="H135" s="30"/>
      <c r="I135" s="31" t="str">
        <f t="shared" si="25"/>
        <v/>
      </c>
      <c r="J135" s="31" t="str">
        <f t="shared" si="21"/>
        <v/>
      </c>
      <c r="K135" s="31" t="str">
        <f>IF(J135="","",VLOOKUP(J135,※編集不可※選択項目!H:I,2,0))</f>
        <v/>
      </c>
      <c r="L135" s="71"/>
      <c r="M135" s="72"/>
      <c r="N135" s="71"/>
      <c r="O135" s="30"/>
      <c r="P135" s="72"/>
      <c r="Q135" s="71"/>
      <c r="R135" s="30"/>
      <c r="S135" s="73"/>
      <c r="T135" s="30"/>
      <c r="U135" s="60"/>
      <c r="V135" s="70"/>
      <c r="W135" s="127"/>
      <c r="X135" s="128"/>
      <c r="Y135" s="129"/>
      <c r="Z135" s="32" t="str">
        <f t="shared" si="26"/>
        <v/>
      </c>
      <c r="AA135" s="32" t="str">
        <f t="shared" si="27"/>
        <v/>
      </c>
      <c r="AB135" s="32" t="str">
        <f t="shared" si="28"/>
        <v/>
      </c>
      <c r="AC135" s="32" t="str">
        <f t="shared" si="22"/>
        <v/>
      </c>
      <c r="AD135" s="32" t="str">
        <f t="shared" si="29"/>
        <v/>
      </c>
      <c r="AE135" s="32" t="str">
        <f t="shared" si="30"/>
        <v/>
      </c>
      <c r="AF135" s="32" t="str">
        <f t="shared" si="23"/>
        <v/>
      </c>
      <c r="AG135" s="32" t="str">
        <f t="shared" si="31"/>
        <v/>
      </c>
      <c r="AH135" s="32" t="str">
        <f t="shared" si="32"/>
        <v/>
      </c>
      <c r="AJ135" s="26">
        <f t="shared" si="33"/>
        <v>0</v>
      </c>
      <c r="AK135" s="26">
        <f t="shared" si="34"/>
        <v>0</v>
      </c>
      <c r="AL135" s="26" t="str">
        <f t="shared" si="35"/>
        <v/>
      </c>
      <c r="AM135" s="26">
        <f t="shared" si="36"/>
        <v>0</v>
      </c>
      <c r="AN135" s="26">
        <f t="shared" si="37"/>
        <v>0</v>
      </c>
    </row>
    <row r="136" spans="1:40" ht="25" customHeight="1">
      <c r="A136" s="34">
        <f t="shared" si="24"/>
        <v>125</v>
      </c>
      <c r="B136" s="54" t="str">
        <f t="shared" si="38"/>
        <v/>
      </c>
      <c r="C136" s="29"/>
      <c r="D136" s="31" t="str">
        <f t="shared" si="39"/>
        <v/>
      </c>
      <c r="E136" s="31" t="str">
        <f t="shared" si="40"/>
        <v/>
      </c>
      <c r="F136" s="30"/>
      <c r="G136" s="30"/>
      <c r="H136" s="30"/>
      <c r="I136" s="31" t="str">
        <f t="shared" si="25"/>
        <v/>
      </c>
      <c r="J136" s="31" t="str">
        <f t="shared" si="21"/>
        <v/>
      </c>
      <c r="K136" s="31" t="str">
        <f>IF(J136="","",VLOOKUP(J136,※編集不可※選択項目!H:I,2,0))</f>
        <v/>
      </c>
      <c r="L136" s="71"/>
      <c r="M136" s="72"/>
      <c r="N136" s="71"/>
      <c r="O136" s="30"/>
      <c r="P136" s="72"/>
      <c r="Q136" s="71"/>
      <c r="R136" s="30"/>
      <c r="S136" s="73"/>
      <c r="T136" s="30"/>
      <c r="U136" s="60"/>
      <c r="V136" s="70"/>
      <c r="W136" s="127"/>
      <c r="X136" s="128"/>
      <c r="Y136" s="129"/>
      <c r="Z136" s="32" t="str">
        <f t="shared" si="26"/>
        <v/>
      </c>
      <c r="AA136" s="32" t="str">
        <f t="shared" si="27"/>
        <v/>
      </c>
      <c r="AB136" s="32" t="str">
        <f t="shared" si="28"/>
        <v/>
      </c>
      <c r="AC136" s="32" t="str">
        <f t="shared" si="22"/>
        <v/>
      </c>
      <c r="AD136" s="32" t="str">
        <f t="shared" si="29"/>
        <v/>
      </c>
      <c r="AE136" s="32" t="str">
        <f t="shared" si="30"/>
        <v/>
      </c>
      <c r="AF136" s="32" t="str">
        <f t="shared" si="23"/>
        <v/>
      </c>
      <c r="AG136" s="32" t="str">
        <f t="shared" si="31"/>
        <v/>
      </c>
      <c r="AH136" s="32" t="str">
        <f t="shared" si="32"/>
        <v/>
      </c>
      <c r="AJ136" s="26">
        <f t="shared" si="33"/>
        <v>0</v>
      </c>
      <c r="AK136" s="26">
        <f t="shared" si="34"/>
        <v>0</v>
      </c>
      <c r="AL136" s="26" t="str">
        <f t="shared" si="35"/>
        <v/>
      </c>
      <c r="AM136" s="26">
        <f t="shared" si="36"/>
        <v>0</v>
      </c>
      <c r="AN136" s="26">
        <f t="shared" si="37"/>
        <v>0</v>
      </c>
    </row>
    <row r="137" spans="1:40" ht="25" customHeight="1">
      <c r="A137" s="34">
        <f t="shared" si="24"/>
        <v>126</v>
      </c>
      <c r="B137" s="54" t="str">
        <f t="shared" si="38"/>
        <v/>
      </c>
      <c r="C137" s="29"/>
      <c r="D137" s="31" t="str">
        <f t="shared" si="39"/>
        <v/>
      </c>
      <c r="E137" s="31" t="str">
        <f t="shared" si="40"/>
        <v/>
      </c>
      <c r="F137" s="30"/>
      <c r="G137" s="30"/>
      <c r="H137" s="30"/>
      <c r="I137" s="31" t="str">
        <f t="shared" si="25"/>
        <v/>
      </c>
      <c r="J137" s="31" t="str">
        <f t="shared" si="21"/>
        <v/>
      </c>
      <c r="K137" s="31" t="str">
        <f>IF(J137="","",VLOOKUP(J137,※編集不可※選択項目!H:I,2,0))</f>
        <v/>
      </c>
      <c r="L137" s="71"/>
      <c r="M137" s="72"/>
      <c r="N137" s="71"/>
      <c r="O137" s="30"/>
      <c r="P137" s="72"/>
      <c r="Q137" s="71"/>
      <c r="R137" s="30"/>
      <c r="S137" s="73"/>
      <c r="T137" s="30"/>
      <c r="U137" s="60"/>
      <c r="V137" s="70"/>
      <c r="W137" s="127"/>
      <c r="X137" s="128"/>
      <c r="Y137" s="129"/>
      <c r="Z137" s="32" t="str">
        <f t="shared" si="26"/>
        <v/>
      </c>
      <c r="AA137" s="32" t="str">
        <f t="shared" si="27"/>
        <v/>
      </c>
      <c r="AB137" s="32" t="str">
        <f t="shared" si="28"/>
        <v/>
      </c>
      <c r="AC137" s="32" t="str">
        <f t="shared" si="22"/>
        <v/>
      </c>
      <c r="AD137" s="32" t="str">
        <f t="shared" si="29"/>
        <v/>
      </c>
      <c r="AE137" s="32" t="str">
        <f t="shared" si="30"/>
        <v/>
      </c>
      <c r="AF137" s="32" t="str">
        <f t="shared" si="23"/>
        <v/>
      </c>
      <c r="AG137" s="32" t="str">
        <f t="shared" si="31"/>
        <v/>
      </c>
      <c r="AH137" s="32" t="str">
        <f t="shared" si="32"/>
        <v/>
      </c>
      <c r="AJ137" s="26">
        <f t="shared" si="33"/>
        <v>0</v>
      </c>
      <c r="AK137" s="26">
        <f t="shared" si="34"/>
        <v>0</v>
      </c>
      <c r="AL137" s="26" t="str">
        <f t="shared" si="35"/>
        <v/>
      </c>
      <c r="AM137" s="26">
        <f t="shared" si="36"/>
        <v>0</v>
      </c>
      <c r="AN137" s="26">
        <f t="shared" si="37"/>
        <v>0</v>
      </c>
    </row>
    <row r="138" spans="1:40" ht="25" customHeight="1">
      <c r="A138" s="34">
        <f t="shared" si="24"/>
        <v>127</v>
      </c>
      <c r="B138" s="54" t="str">
        <f t="shared" si="38"/>
        <v/>
      </c>
      <c r="C138" s="29"/>
      <c r="D138" s="31" t="str">
        <f t="shared" si="39"/>
        <v/>
      </c>
      <c r="E138" s="31" t="str">
        <f t="shared" si="40"/>
        <v/>
      </c>
      <c r="F138" s="30"/>
      <c r="G138" s="30"/>
      <c r="H138" s="30"/>
      <c r="I138" s="31" t="str">
        <f t="shared" si="25"/>
        <v/>
      </c>
      <c r="J138" s="31" t="str">
        <f t="shared" si="21"/>
        <v/>
      </c>
      <c r="K138" s="31" t="str">
        <f>IF(J138="","",VLOOKUP(J138,※編集不可※選択項目!H:I,2,0))</f>
        <v/>
      </c>
      <c r="L138" s="71"/>
      <c r="M138" s="72"/>
      <c r="N138" s="71"/>
      <c r="O138" s="30"/>
      <c r="P138" s="72"/>
      <c r="Q138" s="71"/>
      <c r="R138" s="30"/>
      <c r="S138" s="73"/>
      <c r="T138" s="30"/>
      <c r="U138" s="60"/>
      <c r="V138" s="70"/>
      <c r="W138" s="127"/>
      <c r="X138" s="128"/>
      <c r="Y138" s="129"/>
      <c r="Z138" s="32" t="str">
        <f t="shared" si="26"/>
        <v/>
      </c>
      <c r="AA138" s="32" t="str">
        <f t="shared" si="27"/>
        <v/>
      </c>
      <c r="AB138" s="32" t="str">
        <f t="shared" si="28"/>
        <v/>
      </c>
      <c r="AC138" s="32" t="str">
        <f t="shared" si="22"/>
        <v/>
      </c>
      <c r="AD138" s="32" t="str">
        <f t="shared" si="29"/>
        <v/>
      </c>
      <c r="AE138" s="32" t="str">
        <f t="shared" si="30"/>
        <v/>
      </c>
      <c r="AF138" s="32" t="str">
        <f t="shared" si="23"/>
        <v/>
      </c>
      <c r="AG138" s="32" t="str">
        <f t="shared" si="31"/>
        <v/>
      </c>
      <c r="AH138" s="32" t="str">
        <f t="shared" si="32"/>
        <v/>
      </c>
      <c r="AJ138" s="26">
        <f t="shared" si="33"/>
        <v>0</v>
      </c>
      <c r="AK138" s="26">
        <f t="shared" si="34"/>
        <v>0</v>
      </c>
      <c r="AL138" s="26" t="str">
        <f t="shared" si="35"/>
        <v/>
      </c>
      <c r="AM138" s="26">
        <f t="shared" si="36"/>
        <v>0</v>
      </c>
      <c r="AN138" s="26">
        <f t="shared" si="37"/>
        <v>0</v>
      </c>
    </row>
    <row r="139" spans="1:40" ht="25" customHeight="1">
      <c r="A139" s="34">
        <f t="shared" si="24"/>
        <v>128</v>
      </c>
      <c r="B139" s="54" t="str">
        <f t="shared" si="38"/>
        <v/>
      </c>
      <c r="C139" s="29"/>
      <c r="D139" s="31" t="str">
        <f t="shared" si="39"/>
        <v/>
      </c>
      <c r="E139" s="31" t="str">
        <f t="shared" si="40"/>
        <v/>
      </c>
      <c r="F139" s="30"/>
      <c r="G139" s="30"/>
      <c r="H139" s="30"/>
      <c r="I139" s="31" t="str">
        <f t="shared" si="25"/>
        <v/>
      </c>
      <c r="J139" s="31" t="str">
        <f t="shared" ref="J139:J202" si="41">IF(C139="","",C139)</f>
        <v/>
      </c>
      <c r="K139" s="31" t="str">
        <f>IF(J139="","",VLOOKUP(J139,※編集不可※選択項目!H:I,2,0))</f>
        <v/>
      </c>
      <c r="L139" s="71"/>
      <c r="M139" s="72"/>
      <c r="N139" s="71"/>
      <c r="O139" s="30"/>
      <c r="P139" s="72"/>
      <c r="Q139" s="71"/>
      <c r="R139" s="30"/>
      <c r="S139" s="73"/>
      <c r="T139" s="30"/>
      <c r="U139" s="60"/>
      <c r="V139" s="70"/>
      <c r="W139" s="127"/>
      <c r="X139" s="128"/>
      <c r="Y139" s="129"/>
      <c r="Z139" s="32" t="str">
        <f t="shared" si="26"/>
        <v/>
      </c>
      <c r="AA139" s="32" t="str">
        <f t="shared" si="27"/>
        <v/>
      </c>
      <c r="AB139" s="32" t="str">
        <f t="shared" si="28"/>
        <v/>
      </c>
      <c r="AC139" s="32" t="str">
        <f t="shared" ref="AC139:AC202" si="42">C139&amp;E139&amp;I139</f>
        <v/>
      </c>
      <c r="AD139" s="32" t="str">
        <f t="shared" si="29"/>
        <v/>
      </c>
      <c r="AE139" s="32" t="str">
        <f t="shared" si="30"/>
        <v/>
      </c>
      <c r="AF139" s="32" t="str">
        <f t="shared" ref="AF139:AF202" si="43">IF(I139="","",I139)</f>
        <v/>
      </c>
      <c r="AG139" s="32" t="str">
        <f t="shared" si="31"/>
        <v/>
      </c>
      <c r="AH139" s="32" t="str">
        <f t="shared" si="32"/>
        <v/>
      </c>
      <c r="AJ139" s="26">
        <f t="shared" si="33"/>
        <v>0</v>
      </c>
      <c r="AK139" s="26">
        <f t="shared" si="34"/>
        <v>0</v>
      </c>
      <c r="AL139" s="26" t="str">
        <f t="shared" si="35"/>
        <v/>
      </c>
      <c r="AM139" s="26">
        <f t="shared" si="36"/>
        <v>0</v>
      </c>
      <c r="AN139" s="26">
        <f t="shared" si="37"/>
        <v>0</v>
      </c>
    </row>
    <row r="140" spans="1:40" ht="25" customHeight="1">
      <c r="A140" s="34">
        <f t="shared" ref="A140:A203" si="44">ROW()-11</f>
        <v>129</v>
      </c>
      <c r="B140" s="54" t="str">
        <f t="shared" si="38"/>
        <v/>
      </c>
      <c r="C140" s="29"/>
      <c r="D140" s="31" t="str">
        <f t="shared" si="39"/>
        <v/>
      </c>
      <c r="E140" s="31" t="str">
        <f t="shared" si="40"/>
        <v/>
      </c>
      <c r="F140" s="30"/>
      <c r="G140" s="30"/>
      <c r="H140" s="30"/>
      <c r="I140" s="31" t="str">
        <f t="shared" ref="I140:I203" si="45">IF(G140="","",G140&amp;"["&amp;H140&amp;"]")</f>
        <v/>
      </c>
      <c r="J140" s="31" t="str">
        <f t="shared" si="41"/>
        <v/>
      </c>
      <c r="K140" s="31" t="str">
        <f>IF(J140="","",VLOOKUP(J140,※編集不可※選択項目!H:I,2,0))</f>
        <v/>
      </c>
      <c r="L140" s="71"/>
      <c r="M140" s="72"/>
      <c r="N140" s="71"/>
      <c r="O140" s="30"/>
      <c r="P140" s="72"/>
      <c r="Q140" s="71"/>
      <c r="R140" s="30"/>
      <c r="S140" s="73"/>
      <c r="T140" s="30"/>
      <c r="U140" s="60"/>
      <c r="V140" s="70"/>
      <c r="W140" s="127"/>
      <c r="X140" s="128"/>
      <c r="Y140" s="129"/>
      <c r="Z140" s="32" t="str">
        <f t="shared" ref="Z140:Z203" si="46">C140&amp;D140&amp;E140&amp;G140&amp;I140&amp;J140&amp;K140&amp;L140&amp;H140&amp;M140&amp;N140&amp;O140&amp;P140&amp;Q140&amp;R140&amp;S140&amp;T140</f>
        <v/>
      </c>
      <c r="AA140" s="32" t="str">
        <f t="shared" ref="AA140:AA203" si="47">IF(Z140="","",COUNTIF($Z$11:$Z$310,Z140))</f>
        <v/>
      </c>
      <c r="AB140" s="32" t="str">
        <f t="shared" ref="AB140:AB203" si="48">IF(Z140="","",IF(Z140=Z139,1,0))</f>
        <v/>
      </c>
      <c r="AC140" s="32" t="str">
        <f t="shared" si="42"/>
        <v/>
      </c>
      <c r="AD140" s="32" t="str">
        <f t="shared" ref="AD140:AD203" si="49">IF(AC140="","",COUNTIF($AC$11:$AC$310,AC140))</f>
        <v/>
      </c>
      <c r="AE140" s="32" t="str">
        <f t="shared" ref="AE140:AE203" si="50">IF(AC140="","",IF(AC140=AC139,1,0))</f>
        <v/>
      </c>
      <c r="AF140" s="32" t="str">
        <f t="shared" si="43"/>
        <v/>
      </c>
      <c r="AG140" s="32" t="str">
        <f t="shared" ref="AG140:AG203" si="51">IF(AF140="","",COUNTIF($AF$11:$AF$310,AF140))</f>
        <v/>
      </c>
      <c r="AH140" s="32" t="str">
        <f t="shared" ref="AH140:AH203" si="52">IF(AF140="","",IF(AF140=AF139,1,0))</f>
        <v/>
      </c>
      <c r="AJ140" s="26">
        <f t="shared" ref="AJ140:AJ203" si="53">IF(AND(($B140&lt;&gt;""),(OR($C$2="",$F$2="",$G$3="",C140="",F140="",G140="",I140="",J140="",H140="",M140="",O140="",L140="",N140="",P140="",Q140="",R140=""))),1,0)</f>
        <v>0</v>
      </c>
      <c r="AK140" s="26">
        <f t="shared" ref="AK140:AK203" si="54">IF(AND($G140&lt;&gt;"",COUNTIF($G140,"*■*")&gt;0,$T140=""),1,0)</f>
        <v>0</v>
      </c>
      <c r="AL140" s="26" t="str">
        <f t="shared" ref="AL140:AL203" si="55">TEXT(I140,"G/標準")</f>
        <v/>
      </c>
      <c r="AM140" s="26">
        <f t="shared" ref="AM140:AM203" si="56">IF(AL140="",0,COUNTIF($AL$12:$AL$1048576,AL140))</f>
        <v>0</v>
      </c>
      <c r="AN140" s="26">
        <f t="shared" ref="AN140:AN203" si="57">IF(AND(K140&lt;&gt;"",L140&lt;&gt;"",$K140&gt;$L140),1,0)</f>
        <v>0</v>
      </c>
    </row>
    <row r="141" spans="1:40" ht="25" customHeight="1">
      <c r="A141" s="34">
        <f t="shared" si="44"/>
        <v>130</v>
      </c>
      <c r="B141" s="54" t="str">
        <f t="shared" ref="B141:B204" si="58">IF($C141="","","高効率空調")</f>
        <v/>
      </c>
      <c r="C141" s="29"/>
      <c r="D141" s="31" t="str">
        <f t="shared" ref="D141:D204" si="59">IF($C$2="","",IF($B141&lt;&gt;"",$C$2,""))</f>
        <v/>
      </c>
      <c r="E141" s="31" t="str">
        <f t="shared" ref="E141:E204" si="60">IF($F$2="","",IF($B141&lt;&gt;"",$F$2,""))</f>
        <v/>
      </c>
      <c r="F141" s="30"/>
      <c r="G141" s="30"/>
      <c r="H141" s="30"/>
      <c r="I141" s="31" t="str">
        <f t="shared" si="45"/>
        <v/>
      </c>
      <c r="J141" s="31" t="str">
        <f t="shared" si="41"/>
        <v/>
      </c>
      <c r="K141" s="31" t="str">
        <f>IF(J141="","",VLOOKUP(J141,※編集不可※選択項目!H:I,2,0))</f>
        <v/>
      </c>
      <c r="L141" s="71"/>
      <c r="M141" s="72"/>
      <c r="N141" s="71"/>
      <c r="O141" s="30"/>
      <c r="P141" s="72"/>
      <c r="Q141" s="71"/>
      <c r="R141" s="30"/>
      <c r="S141" s="73"/>
      <c r="T141" s="30"/>
      <c r="U141" s="60"/>
      <c r="V141" s="70"/>
      <c r="W141" s="127"/>
      <c r="X141" s="128"/>
      <c r="Y141" s="129"/>
      <c r="Z141" s="32" t="str">
        <f t="shared" si="46"/>
        <v/>
      </c>
      <c r="AA141" s="32" t="str">
        <f t="shared" si="47"/>
        <v/>
      </c>
      <c r="AB141" s="32" t="str">
        <f t="shared" si="48"/>
        <v/>
      </c>
      <c r="AC141" s="32" t="str">
        <f t="shared" si="42"/>
        <v/>
      </c>
      <c r="AD141" s="32" t="str">
        <f t="shared" si="49"/>
        <v/>
      </c>
      <c r="AE141" s="32" t="str">
        <f t="shared" si="50"/>
        <v/>
      </c>
      <c r="AF141" s="32" t="str">
        <f t="shared" si="43"/>
        <v/>
      </c>
      <c r="AG141" s="32" t="str">
        <f t="shared" si="51"/>
        <v/>
      </c>
      <c r="AH141" s="32" t="str">
        <f t="shared" si="52"/>
        <v/>
      </c>
      <c r="AJ141" s="26">
        <f t="shared" si="53"/>
        <v>0</v>
      </c>
      <c r="AK141" s="26">
        <f t="shared" si="54"/>
        <v>0</v>
      </c>
      <c r="AL141" s="26" t="str">
        <f t="shared" si="55"/>
        <v/>
      </c>
      <c r="AM141" s="26">
        <f t="shared" si="56"/>
        <v>0</v>
      </c>
      <c r="AN141" s="26">
        <f t="shared" si="57"/>
        <v>0</v>
      </c>
    </row>
    <row r="142" spans="1:40" ht="25" customHeight="1">
      <c r="A142" s="34">
        <f t="shared" si="44"/>
        <v>131</v>
      </c>
      <c r="B142" s="54" t="str">
        <f t="shared" si="58"/>
        <v/>
      </c>
      <c r="C142" s="29"/>
      <c r="D142" s="31" t="str">
        <f t="shared" si="59"/>
        <v/>
      </c>
      <c r="E142" s="31" t="str">
        <f t="shared" si="60"/>
        <v/>
      </c>
      <c r="F142" s="30"/>
      <c r="G142" s="30"/>
      <c r="H142" s="30"/>
      <c r="I142" s="31" t="str">
        <f t="shared" si="45"/>
        <v/>
      </c>
      <c r="J142" s="31" t="str">
        <f t="shared" si="41"/>
        <v/>
      </c>
      <c r="K142" s="31" t="str">
        <f>IF(J142="","",VLOOKUP(J142,※編集不可※選択項目!H:I,2,0))</f>
        <v/>
      </c>
      <c r="L142" s="71"/>
      <c r="M142" s="72"/>
      <c r="N142" s="71"/>
      <c r="O142" s="30"/>
      <c r="P142" s="72"/>
      <c r="Q142" s="71"/>
      <c r="R142" s="30"/>
      <c r="S142" s="73"/>
      <c r="T142" s="30"/>
      <c r="U142" s="60"/>
      <c r="V142" s="70"/>
      <c r="W142" s="127"/>
      <c r="X142" s="128"/>
      <c r="Y142" s="129"/>
      <c r="Z142" s="32" t="str">
        <f t="shared" si="46"/>
        <v/>
      </c>
      <c r="AA142" s="32" t="str">
        <f t="shared" si="47"/>
        <v/>
      </c>
      <c r="AB142" s="32" t="str">
        <f t="shared" si="48"/>
        <v/>
      </c>
      <c r="AC142" s="32" t="str">
        <f t="shared" si="42"/>
        <v/>
      </c>
      <c r="AD142" s="32" t="str">
        <f t="shared" si="49"/>
        <v/>
      </c>
      <c r="AE142" s="32" t="str">
        <f t="shared" si="50"/>
        <v/>
      </c>
      <c r="AF142" s="32" t="str">
        <f t="shared" si="43"/>
        <v/>
      </c>
      <c r="AG142" s="32" t="str">
        <f t="shared" si="51"/>
        <v/>
      </c>
      <c r="AH142" s="32" t="str">
        <f t="shared" si="52"/>
        <v/>
      </c>
      <c r="AJ142" s="26">
        <f t="shared" si="53"/>
        <v>0</v>
      </c>
      <c r="AK142" s="26">
        <f t="shared" si="54"/>
        <v>0</v>
      </c>
      <c r="AL142" s="26" t="str">
        <f t="shared" si="55"/>
        <v/>
      </c>
      <c r="AM142" s="26">
        <f t="shared" si="56"/>
        <v>0</v>
      </c>
      <c r="AN142" s="26">
        <f t="shared" si="57"/>
        <v>0</v>
      </c>
    </row>
    <row r="143" spans="1:40" ht="25" customHeight="1">
      <c r="A143" s="34">
        <f t="shared" si="44"/>
        <v>132</v>
      </c>
      <c r="B143" s="54" t="str">
        <f t="shared" si="58"/>
        <v/>
      </c>
      <c r="C143" s="29"/>
      <c r="D143" s="31" t="str">
        <f t="shared" si="59"/>
        <v/>
      </c>
      <c r="E143" s="31" t="str">
        <f t="shared" si="60"/>
        <v/>
      </c>
      <c r="F143" s="30"/>
      <c r="G143" s="30"/>
      <c r="H143" s="30"/>
      <c r="I143" s="31" t="str">
        <f t="shared" si="45"/>
        <v/>
      </c>
      <c r="J143" s="31" t="str">
        <f t="shared" si="41"/>
        <v/>
      </c>
      <c r="K143" s="31" t="str">
        <f>IF(J143="","",VLOOKUP(J143,※編集不可※選択項目!H:I,2,0))</f>
        <v/>
      </c>
      <c r="L143" s="71"/>
      <c r="M143" s="72"/>
      <c r="N143" s="71"/>
      <c r="O143" s="30"/>
      <c r="P143" s="72"/>
      <c r="Q143" s="71"/>
      <c r="R143" s="30"/>
      <c r="S143" s="73"/>
      <c r="T143" s="30"/>
      <c r="U143" s="60"/>
      <c r="V143" s="70"/>
      <c r="W143" s="127"/>
      <c r="X143" s="128"/>
      <c r="Y143" s="129"/>
      <c r="Z143" s="32" t="str">
        <f t="shared" si="46"/>
        <v/>
      </c>
      <c r="AA143" s="32" t="str">
        <f t="shared" si="47"/>
        <v/>
      </c>
      <c r="AB143" s="32" t="str">
        <f t="shared" si="48"/>
        <v/>
      </c>
      <c r="AC143" s="32" t="str">
        <f t="shared" si="42"/>
        <v/>
      </c>
      <c r="AD143" s="32" t="str">
        <f t="shared" si="49"/>
        <v/>
      </c>
      <c r="AE143" s="32" t="str">
        <f t="shared" si="50"/>
        <v/>
      </c>
      <c r="AF143" s="32" t="str">
        <f t="shared" si="43"/>
        <v/>
      </c>
      <c r="AG143" s="32" t="str">
        <f t="shared" si="51"/>
        <v/>
      </c>
      <c r="AH143" s="32" t="str">
        <f t="shared" si="52"/>
        <v/>
      </c>
      <c r="AJ143" s="26">
        <f t="shared" si="53"/>
        <v>0</v>
      </c>
      <c r="AK143" s="26">
        <f t="shared" si="54"/>
        <v>0</v>
      </c>
      <c r="AL143" s="26" t="str">
        <f t="shared" si="55"/>
        <v/>
      </c>
      <c r="AM143" s="26">
        <f t="shared" si="56"/>
        <v>0</v>
      </c>
      <c r="AN143" s="26">
        <f t="shared" si="57"/>
        <v>0</v>
      </c>
    </row>
    <row r="144" spans="1:40" ht="25" customHeight="1">
      <c r="A144" s="34">
        <f t="shared" si="44"/>
        <v>133</v>
      </c>
      <c r="B144" s="54" t="str">
        <f t="shared" si="58"/>
        <v/>
      </c>
      <c r="C144" s="29"/>
      <c r="D144" s="31" t="str">
        <f t="shared" si="59"/>
        <v/>
      </c>
      <c r="E144" s="31" t="str">
        <f t="shared" si="60"/>
        <v/>
      </c>
      <c r="F144" s="30"/>
      <c r="G144" s="30"/>
      <c r="H144" s="30"/>
      <c r="I144" s="31" t="str">
        <f t="shared" si="45"/>
        <v/>
      </c>
      <c r="J144" s="31" t="str">
        <f t="shared" si="41"/>
        <v/>
      </c>
      <c r="K144" s="31" t="str">
        <f>IF(J144="","",VLOOKUP(J144,※編集不可※選択項目!H:I,2,0))</f>
        <v/>
      </c>
      <c r="L144" s="71"/>
      <c r="M144" s="72"/>
      <c r="N144" s="71"/>
      <c r="O144" s="30"/>
      <c r="P144" s="72"/>
      <c r="Q144" s="71"/>
      <c r="R144" s="30"/>
      <c r="S144" s="73"/>
      <c r="T144" s="30"/>
      <c r="U144" s="60"/>
      <c r="V144" s="70"/>
      <c r="W144" s="127"/>
      <c r="X144" s="128"/>
      <c r="Y144" s="129"/>
      <c r="Z144" s="32" t="str">
        <f t="shared" si="46"/>
        <v/>
      </c>
      <c r="AA144" s="32" t="str">
        <f t="shared" si="47"/>
        <v/>
      </c>
      <c r="AB144" s="32" t="str">
        <f t="shared" si="48"/>
        <v/>
      </c>
      <c r="AC144" s="32" t="str">
        <f t="shared" si="42"/>
        <v/>
      </c>
      <c r="AD144" s="32" t="str">
        <f t="shared" si="49"/>
        <v/>
      </c>
      <c r="AE144" s="32" t="str">
        <f t="shared" si="50"/>
        <v/>
      </c>
      <c r="AF144" s="32" t="str">
        <f t="shared" si="43"/>
        <v/>
      </c>
      <c r="AG144" s="32" t="str">
        <f t="shared" si="51"/>
        <v/>
      </c>
      <c r="AH144" s="32" t="str">
        <f t="shared" si="52"/>
        <v/>
      </c>
      <c r="AJ144" s="26">
        <f t="shared" si="53"/>
        <v>0</v>
      </c>
      <c r="AK144" s="26">
        <f t="shared" si="54"/>
        <v>0</v>
      </c>
      <c r="AL144" s="26" t="str">
        <f t="shared" si="55"/>
        <v/>
      </c>
      <c r="AM144" s="26">
        <f t="shared" si="56"/>
        <v>0</v>
      </c>
      <c r="AN144" s="26">
        <f t="shared" si="57"/>
        <v>0</v>
      </c>
    </row>
    <row r="145" spans="1:40" ht="25" customHeight="1">
      <c r="A145" s="34">
        <f t="shared" si="44"/>
        <v>134</v>
      </c>
      <c r="B145" s="54" t="str">
        <f t="shared" si="58"/>
        <v/>
      </c>
      <c r="C145" s="29"/>
      <c r="D145" s="31" t="str">
        <f t="shared" si="59"/>
        <v/>
      </c>
      <c r="E145" s="31" t="str">
        <f t="shared" si="60"/>
        <v/>
      </c>
      <c r="F145" s="30"/>
      <c r="G145" s="30"/>
      <c r="H145" s="30"/>
      <c r="I145" s="31" t="str">
        <f t="shared" si="45"/>
        <v/>
      </c>
      <c r="J145" s="31" t="str">
        <f t="shared" si="41"/>
        <v/>
      </c>
      <c r="K145" s="31" t="str">
        <f>IF(J145="","",VLOOKUP(J145,※編集不可※選択項目!H:I,2,0))</f>
        <v/>
      </c>
      <c r="L145" s="71"/>
      <c r="M145" s="72"/>
      <c r="N145" s="71"/>
      <c r="O145" s="30"/>
      <c r="P145" s="72"/>
      <c r="Q145" s="71"/>
      <c r="R145" s="30"/>
      <c r="S145" s="73"/>
      <c r="T145" s="30"/>
      <c r="U145" s="60"/>
      <c r="V145" s="70"/>
      <c r="W145" s="127"/>
      <c r="X145" s="128"/>
      <c r="Y145" s="129"/>
      <c r="Z145" s="32" t="str">
        <f t="shared" si="46"/>
        <v/>
      </c>
      <c r="AA145" s="32" t="str">
        <f t="shared" si="47"/>
        <v/>
      </c>
      <c r="AB145" s="32" t="str">
        <f t="shared" si="48"/>
        <v/>
      </c>
      <c r="AC145" s="32" t="str">
        <f t="shared" si="42"/>
        <v/>
      </c>
      <c r="AD145" s="32" t="str">
        <f t="shared" si="49"/>
        <v/>
      </c>
      <c r="AE145" s="32" t="str">
        <f t="shared" si="50"/>
        <v/>
      </c>
      <c r="AF145" s="32" t="str">
        <f t="shared" si="43"/>
        <v/>
      </c>
      <c r="AG145" s="32" t="str">
        <f t="shared" si="51"/>
        <v/>
      </c>
      <c r="AH145" s="32" t="str">
        <f t="shared" si="52"/>
        <v/>
      </c>
      <c r="AJ145" s="26">
        <f t="shared" si="53"/>
        <v>0</v>
      </c>
      <c r="AK145" s="26">
        <f t="shared" si="54"/>
        <v>0</v>
      </c>
      <c r="AL145" s="26" t="str">
        <f t="shared" si="55"/>
        <v/>
      </c>
      <c r="AM145" s="26">
        <f t="shared" si="56"/>
        <v>0</v>
      </c>
      <c r="AN145" s="26">
        <f t="shared" si="57"/>
        <v>0</v>
      </c>
    </row>
    <row r="146" spans="1:40" ht="25" customHeight="1">
      <c r="A146" s="34">
        <f t="shared" si="44"/>
        <v>135</v>
      </c>
      <c r="B146" s="54" t="str">
        <f t="shared" si="58"/>
        <v/>
      </c>
      <c r="C146" s="29"/>
      <c r="D146" s="31" t="str">
        <f t="shared" si="59"/>
        <v/>
      </c>
      <c r="E146" s="31" t="str">
        <f t="shared" si="60"/>
        <v/>
      </c>
      <c r="F146" s="30"/>
      <c r="G146" s="30"/>
      <c r="H146" s="30"/>
      <c r="I146" s="31" t="str">
        <f t="shared" si="45"/>
        <v/>
      </c>
      <c r="J146" s="31" t="str">
        <f t="shared" si="41"/>
        <v/>
      </c>
      <c r="K146" s="31" t="str">
        <f>IF(J146="","",VLOOKUP(J146,※編集不可※選択項目!H:I,2,0))</f>
        <v/>
      </c>
      <c r="L146" s="71"/>
      <c r="M146" s="72"/>
      <c r="N146" s="71"/>
      <c r="O146" s="30"/>
      <c r="P146" s="72"/>
      <c r="Q146" s="71"/>
      <c r="R146" s="30"/>
      <c r="S146" s="73"/>
      <c r="T146" s="30"/>
      <c r="U146" s="60"/>
      <c r="V146" s="70"/>
      <c r="W146" s="127"/>
      <c r="X146" s="128"/>
      <c r="Y146" s="129"/>
      <c r="Z146" s="32" t="str">
        <f t="shared" si="46"/>
        <v/>
      </c>
      <c r="AA146" s="32" t="str">
        <f t="shared" si="47"/>
        <v/>
      </c>
      <c r="AB146" s="32" t="str">
        <f t="shared" si="48"/>
        <v/>
      </c>
      <c r="AC146" s="32" t="str">
        <f t="shared" si="42"/>
        <v/>
      </c>
      <c r="AD146" s="32" t="str">
        <f t="shared" si="49"/>
        <v/>
      </c>
      <c r="AE146" s="32" t="str">
        <f t="shared" si="50"/>
        <v/>
      </c>
      <c r="AF146" s="32" t="str">
        <f t="shared" si="43"/>
        <v/>
      </c>
      <c r="AG146" s="32" t="str">
        <f t="shared" si="51"/>
        <v/>
      </c>
      <c r="AH146" s="32" t="str">
        <f t="shared" si="52"/>
        <v/>
      </c>
      <c r="AJ146" s="26">
        <f t="shared" si="53"/>
        <v>0</v>
      </c>
      <c r="AK146" s="26">
        <f t="shared" si="54"/>
        <v>0</v>
      </c>
      <c r="AL146" s="26" t="str">
        <f t="shared" si="55"/>
        <v/>
      </c>
      <c r="AM146" s="26">
        <f t="shared" si="56"/>
        <v>0</v>
      </c>
      <c r="AN146" s="26">
        <f t="shared" si="57"/>
        <v>0</v>
      </c>
    </row>
    <row r="147" spans="1:40" ht="25" customHeight="1">
      <c r="A147" s="34">
        <f t="shared" si="44"/>
        <v>136</v>
      </c>
      <c r="B147" s="54" t="str">
        <f t="shared" si="58"/>
        <v/>
      </c>
      <c r="C147" s="29"/>
      <c r="D147" s="31" t="str">
        <f t="shared" si="59"/>
        <v/>
      </c>
      <c r="E147" s="31" t="str">
        <f t="shared" si="60"/>
        <v/>
      </c>
      <c r="F147" s="30"/>
      <c r="G147" s="30"/>
      <c r="H147" s="30"/>
      <c r="I147" s="31" t="str">
        <f t="shared" si="45"/>
        <v/>
      </c>
      <c r="J147" s="31" t="str">
        <f t="shared" si="41"/>
        <v/>
      </c>
      <c r="K147" s="31" t="str">
        <f>IF(J147="","",VLOOKUP(J147,※編集不可※選択項目!H:I,2,0))</f>
        <v/>
      </c>
      <c r="L147" s="71"/>
      <c r="M147" s="72"/>
      <c r="N147" s="71"/>
      <c r="O147" s="30"/>
      <c r="P147" s="72"/>
      <c r="Q147" s="71"/>
      <c r="R147" s="30"/>
      <c r="S147" s="73"/>
      <c r="T147" s="30"/>
      <c r="U147" s="60"/>
      <c r="V147" s="70"/>
      <c r="W147" s="127"/>
      <c r="X147" s="128"/>
      <c r="Y147" s="129"/>
      <c r="Z147" s="32" t="str">
        <f t="shared" si="46"/>
        <v/>
      </c>
      <c r="AA147" s="32" t="str">
        <f t="shared" si="47"/>
        <v/>
      </c>
      <c r="AB147" s="32" t="str">
        <f t="shared" si="48"/>
        <v/>
      </c>
      <c r="AC147" s="32" t="str">
        <f t="shared" si="42"/>
        <v/>
      </c>
      <c r="AD147" s="32" t="str">
        <f t="shared" si="49"/>
        <v/>
      </c>
      <c r="AE147" s="32" t="str">
        <f t="shared" si="50"/>
        <v/>
      </c>
      <c r="AF147" s="32" t="str">
        <f t="shared" si="43"/>
        <v/>
      </c>
      <c r="AG147" s="32" t="str">
        <f t="shared" si="51"/>
        <v/>
      </c>
      <c r="AH147" s="32" t="str">
        <f t="shared" si="52"/>
        <v/>
      </c>
      <c r="AJ147" s="26">
        <f t="shared" si="53"/>
        <v>0</v>
      </c>
      <c r="AK147" s="26">
        <f t="shared" si="54"/>
        <v>0</v>
      </c>
      <c r="AL147" s="26" t="str">
        <f t="shared" si="55"/>
        <v/>
      </c>
      <c r="AM147" s="26">
        <f t="shared" si="56"/>
        <v>0</v>
      </c>
      <c r="AN147" s="26">
        <f t="shared" si="57"/>
        <v>0</v>
      </c>
    </row>
    <row r="148" spans="1:40" ht="25" customHeight="1">
      <c r="A148" s="34">
        <f t="shared" si="44"/>
        <v>137</v>
      </c>
      <c r="B148" s="54" t="str">
        <f t="shared" si="58"/>
        <v/>
      </c>
      <c r="C148" s="29"/>
      <c r="D148" s="31" t="str">
        <f t="shared" si="59"/>
        <v/>
      </c>
      <c r="E148" s="31" t="str">
        <f t="shared" si="60"/>
        <v/>
      </c>
      <c r="F148" s="30"/>
      <c r="G148" s="30"/>
      <c r="H148" s="30"/>
      <c r="I148" s="31" t="str">
        <f t="shared" si="45"/>
        <v/>
      </c>
      <c r="J148" s="31" t="str">
        <f t="shared" si="41"/>
        <v/>
      </c>
      <c r="K148" s="31" t="str">
        <f>IF(J148="","",VLOOKUP(J148,※編集不可※選択項目!H:I,2,0))</f>
        <v/>
      </c>
      <c r="L148" s="71"/>
      <c r="M148" s="72"/>
      <c r="N148" s="71"/>
      <c r="O148" s="30"/>
      <c r="P148" s="72"/>
      <c r="Q148" s="71"/>
      <c r="R148" s="30"/>
      <c r="S148" s="73"/>
      <c r="T148" s="30"/>
      <c r="U148" s="60"/>
      <c r="V148" s="70"/>
      <c r="W148" s="127"/>
      <c r="X148" s="128"/>
      <c r="Y148" s="129"/>
      <c r="Z148" s="32" t="str">
        <f t="shared" si="46"/>
        <v/>
      </c>
      <c r="AA148" s="32" t="str">
        <f t="shared" si="47"/>
        <v/>
      </c>
      <c r="AB148" s="32" t="str">
        <f t="shared" si="48"/>
        <v/>
      </c>
      <c r="AC148" s="32" t="str">
        <f t="shared" si="42"/>
        <v/>
      </c>
      <c r="AD148" s="32" t="str">
        <f t="shared" si="49"/>
        <v/>
      </c>
      <c r="AE148" s="32" t="str">
        <f t="shared" si="50"/>
        <v/>
      </c>
      <c r="AF148" s="32" t="str">
        <f t="shared" si="43"/>
        <v/>
      </c>
      <c r="AG148" s="32" t="str">
        <f t="shared" si="51"/>
        <v/>
      </c>
      <c r="AH148" s="32" t="str">
        <f t="shared" si="52"/>
        <v/>
      </c>
      <c r="AJ148" s="26">
        <f t="shared" si="53"/>
        <v>0</v>
      </c>
      <c r="AK148" s="26">
        <f t="shared" si="54"/>
        <v>0</v>
      </c>
      <c r="AL148" s="26" t="str">
        <f t="shared" si="55"/>
        <v/>
      </c>
      <c r="AM148" s="26">
        <f t="shared" si="56"/>
        <v>0</v>
      </c>
      <c r="AN148" s="26">
        <f t="shared" si="57"/>
        <v>0</v>
      </c>
    </row>
    <row r="149" spans="1:40" ht="25" customHeight="1">
      <c r="A149" s="34">
        <f t="shared" si="44"/>
        <v>138</v>
      </c>
      <c r="B149" s="54" t="str">
        <f t="shared" si="58"/>
        <v/>
      </c>
      <c r="C149" s="29"/>
      <c r="D149" s="31" t="str">
        <f t="shared" si="59"/>
        <v/>
      </c>
      <c r="E149" s="31" t="str">
        <f t="shared" si="60"/>
        <v/>
      </c>
      <c r="F149" s="30"/>
      <c r="G149" s="30"/>
      <c r="H149" s="30"/>
      <c r="I149" s="31" t="str">
        <f t="shared" si="45"/>
        <v/>
      </c>
      <c r="J149" s="31" t="str">
        <f t="shared" si="41"/>
        <v/>
      </c>
      <c r="K149" s="31" t="str">
        <f>IF(J149="","",VLOOKUP(J149,※編集不可※選択項目!H:I,2,0))</f>
        <v/>
      </c>
      <c r="L149" s="71"/>
      <c r="M149" s="72"/>
      <c r="N149" s="71"/>
      <c r="O149" s="30"/>
      <c r="P149" s="72"/>
      <c r="Q149" s="71"/>
      <c r="R149" s="30"/>
      <c r="S149" s="73"/>
      <c r="T149" s="30"/>
      <c r="U149" s="60"/>
      <c r="V149" s="70"/>
      <c r="W149" s="127"/>
      <c r="X149" s="128"/>
      <c r="Y149" s="129"/>
      <c r="Z149" s="32" t="str">
        <f t="shared" si="46"/>
        <v/>
      </c>
      <c r="AA149" s="32" t="str">
        <f t="shared" si="47"/>
        <v/>
      </c>
      <c r="AB149" s="32" t="str">
        <f t="shared" si="48"/>
        <v/>
      </c>
      <c r="AC149" s="32" t="str">
        <f t="shared" si="42"/>
        <v/>
      </c>
      <c r="AD149" s="32" t="str">
        <f t="shared" si="49"/>
        <v/>
      </c>
      <c r="AE149" s="32" t="str">
        <f t="shared" si="50"/>
        <v/>
      </c>
      <c r="AF149" s="32" t="str">
        <f t="shared" si="43"/>
        <v/>
      </c>
      <c r="AG149" s="32" t="str">
        <f t="shared" si="51"/>
        <v/>
      </c>
      <c r="AH149" s="32" t="str">
        <f t="shared" si="52"/>
        <v/>
      </c>
      <c r="AJ149" s="26">
        <f t="shared" si="53"/>
        <v>0</v>
      </c>
      <c r="AK149" s="26">
        <f t="shared" si="54"/>
        <v>0</v>
      </c>
      <c r="AL149" s="26" t="str">
        <f t="shared" si="55"/>
        <v/>
      </c>
      <c r="AM149" s="26">
        <f t="shared" si="56"/>
        <v>0</v>
      </c>
      <c r="AN149" s="26">
        <f t="shared" si="57"/>
        <v>0</v>
      </c>
    </row>
    <row r="150" spans="1:40" ht="25" customHeight="1">
      <c r="A150" s="34">
        <f t="shared" si="44"/>
        <v>139</v>
      </c>
      <c r="B150" s="54" t="str">
        <f t="shared" si="58"/>
        <v/>
      </c>
      <c r="C150" s="29"/>
      <c r="D150" s="31" t="str">
        <f t="shared" si="59"/>
        <v/>
      </c>
      <c r="E150" s="31" t="str">
        <f t="shared" si="60"/>
        <v/>
      </c>
      <c r="F150" s="30"/>
      <c r="G150" s="30"/>
      <c r="H150" s="30"/>
      <c r="I150" s="31" t="str">
        <f t="shared" si="45"/>
        <v/>
      </c>
      <c r="J150" s="31" t="str">
        <f t="shared" si="41"/>
        <v/>
      </c>
      <c r="K150" s="31" t="str">
        <f>IF(J150="","",VLOOKUP(J150,※編集不可※選択項目!H:I,2,0))</f>
        <v/>
      </c>
      <c r="L150" s="71"/>
      <c r="M150" s="72"/>
      <c r="N150" s="71"/>
      <c r="O150" s="30"/>
      <c r="P150" s="72"/>
      <c r="Q150" s="71"/>
      <c r="R150" s="30"/>
      <c r="S150" s="73"/>
      <c r="T150" s="30"/>
      <c r="U150" s="60"/>
      <c r="V150" s="70"/>
      <c r="W150" s="127"/>
      <c r="X150" s="128"/>
      <c r="Y150" s="129"/>
      <c r="Z150" s="32" t="str">
        <f t="shared" si="46"/>
        <v/>
      </c>
      <c r="AA150" s="32" t="str">
        <f t="shared" si="47"/>
        <v/>
      </c>
      <c r="AB150" s="32" t="str">
        <f t="shared" si="48"/>
        <v/>
      </c>
      <c r="AC150" s="32" t="str">
        <f t="shared" si="42"/>
        <v/>
      </c>
      <c r="AD150" s="32" t="str">
        <f t="shared" si="49"/>
        <v/>
      </c>
      <c r="AE150" s="32" t="str">
        <f t="shared" si="50"/>
        <v/>
      </c>
      <c r="AF150" s="32" t="str">
        <f t="shared" si="43"/>
        <v/>
      </c>
      <c r="AG150" s="32" t="str">
        <f t="shared" si="51"/>
        <v/>
      </c>
      <c r="AH150" s="32" t="str">
        <f t="shared" si="52"/>
        <v/>
      </c>
      <c r="AJ150" s="26">
        <f t="shared" si="53"/>
        <v>0</v>
      </c>
      <c r="AK150" s="26">
        <f t="shared" si="54"/>
        <v>0</v>
      </c>
      <c r="AL150" s="26" t="str">
        <f t="shared" si="55"/>
        <v/>
      </c>
      <c r="AM150" s="26">
        <f t="shared" si="56"/>
        <v>0</v>
      </c>
      <c r="AN150" s="26">
        <f t="shared" si="57"/>
        <v>0</v>
      </c>
    </row>
    <row r="151" spans="1:40" ht="25" customHeight="1">
      <c r="A151" s="34">
        <f t="shared" si="44"/>
        <v>140</v>
      </c>
      <c r="B151" s="54" t="str">
        <f t="shared" si="58"/>
        <v/>
      </c>
      <c r="C151" s="29"/>
      <c r="D151" s="31" t="str">
        <f t="shared" si="59"/>
        <v/>
      </c>
      <c r="E151" s="31" t="str">
        <f t="shared" si="60"/>
        <v/>
      </c>
      <c r="F151" s="30"/>
      <c r="G151" s="30"/>
      <c r="H151" s="30"/>
      <c r="I151" s="31" t="str">
        <f t="shared" si="45"/>
        <v/>
      </c>
      <c r="J151" s="31" t="str">
        <f t="shared" si="41"/>
        <v/>
      </c>
      <c r="K151" s="31" t="str">
        <f>IF(J151="","",VLOOKUP(J151,※編集不可※選択項目!H:I,2,0))</f>
        <v/>
      </c>
      <c r="L151" s="71"/>
      <c r="M151" s="72"/>
      <c r="N151" s="71"/>
      <c r="O151" s="30"/>
      <c r="P151" s="72"/>
      <c r="Q151" s="71"/>
      <c r="R151" s="30"/>
      <c r="S151" s="73"/>
      <c r="T151" s="30"/>
      <c r="U151" s="60"/>
      <c r="V151" s="70"/>
      <c r="W151" s="127"/>
      <c r="X151" s="128"/>
      <c r="Y151" s="129"/>
      <c r="Z151" s="32" t="str">
        <f t="shared" si="46"/>
        <v/>
      </c>
      <c r="AA151" s="32" t="str">
        <f t="shared" si="47"/>
        <v/>
      </c>
      <c r="AB151" s="32" t="str">
        <f t="shared" si="48"/>
        <v/>
      </c>
      <c r="AC151" s="32" t="str">
        <f t="shared" si="42"/>
        <v/>
      </c>
      <c r="AD151" s="32" t="str">
        <f t="shared" si="49"/>
        <v/>
      </c>
      <c r="AE151" s="32" t="str">
        <f t="shared" si="50"/>
        <v/>
      </c>
      <c r="AF151" s="32" t="str">
        <f t="shared" si="43"/>
        <v/>
      </c>
      <c r="AG151" s="32" t="str">
        <f t="shared" si="51"/>
        <v/>
      </c>
      <c r="AH151" s="32" t="str">
        <f t="shared" si="52"/>
        <v/>
      </c>
      <c r="AJ151" s="26">
        <f t="shared" si="53"/>
        <v>0</v>
      </c>
      <c r="AK151" s="26">
        <f t="shared" si="54"/>
        <v>0</v>
      </c>
      <c r="AL151" s="26" t="str">
        <f t="shared" si="55"/>
        <v/>
      </c>
      <c r="AM151" s="26">
        <f t="shared" si="56"/>
        <v>0</v>
      </c>
      <c r="AN151" s="26">
        <f t="shared" si="57"/>
        <v>0</v>
      </c>
    </row>
    <row r="152" spans="1:40" ht="25" customHeight="1">
      <c r="A152" s="34">
        <f t="shared" si="44"/>
        <v>141</v>
      </c>
      <c r="B152" s="54" t="str">
        <f t="shared" si="58"/>
        <v/>
      </c>
      <c r="C152" s="29"/>
      <c r="D152" s="31" t="str">
        <f t="shared" si="59"/>
        <v/>
      </c>
      <c r="E152" s="31" t="str">
        <f t="shared" si="60"/>
        <v/>
      </c>
      <c r="F152" s="30"/>
      <c r="G152" s="30"/>
      <c r="H152" s="30"/>
      <c r="I152" s="31" t="str">
        <f t="shared" si="45"/>
        <v/>
      </c>
      <c r="J152" s="31" t="str">
        <f t="shared" si="41"/>
        <v/>
      </c>
      <c r="K152" s="31" t="str">
        <f>IF(J152="","",VLOOKUP(J152,※編集不可※選択項目!H:I,2,0))</f>
        <v/>
      </c>
      <c r="L152" s="71"/>
      <c r="M152" s="72"/>
      <c r="N152" s="71"/>
      <c r="O152" s="30"/>
      <c r="P152" s="72"/>
      <c r="Q152" s="71"/>
      <c r="R152" s="30"/>
      <c r="S152" s="73"/>
      <c r="T152" s="30"/>
      <c r="U152" s="60"/>
      <c r="V152" s="70"/>
      <c r="W152" s="127"/>
      <c r="X152" s="128"/>
      <c r="Y152" s="129"/>
      <c r="Z152" s="32" t="str">
        <f t="shared" si="46"/>
        <v/>
      </c>
      <c r="AA152" s="32" t="str">
        <f t="shared" si="47"/>
        <v/>
      </c>
      <c r="AB152" s="32" t="str">
        <f t="shared" si="48"/>
        <v/>
      </c>
      <c r="AC152" s="32" t="str">
        <f t="shared" si="42"/>
        <v/>
      </c>
      <c r="AD152" s="32" t="str">
        <f t="shared" si="49"/>
        <v/>
      </c>
      <c r="AE152" s="32" t="str">
        <f t="shared" si="50"/>
        <v/>
      </c>
      <c r="AF152" s="32" t="str">
        <f t="shared" si="43"/>
        <v/>
      </c>
      <c r="AG152" s="32" t="str">
        <f t="shared" si="51"/>
        <v/>
      </c>
      <c r="AH152" s="32" t="str">
        <f t="shared" si="52"/>
        <v/>
      </c>
      <c r="AJ152" s="26">
        <f t="shared" si="53"/>
        <v>0</v>
      </c>
      <c r="AK152" s="26">
        <f t="shared" si="54"/>
        <v>0</v>
      </c>
      <c r="AL152" s="26" t="str">
        <f t="shared" si="55"/>
        <v/>
      </c>
      <c r="AM152" s="26">
        <f t="shared" si="56"/>
        <v>0</v>
      </c>
      <c r="AN152" s="26">
        <f t="shared" si="57"/>
        <v>0</v>
      </c>
    </row>
    <row r="153" spans="1:40" ht="25" customHeight="1">
      <c r="A153" s="34">
        <f t="shared" si="44"/>
        <v>142</v>
      </c>
      <c r="B153" s="54" t="str">
        <f t="shared" si="58"/>
        <v/>
      </c>
      <c r="C153" s="29"/>
      <c r="D153" s="31" t="str">
        <f t="shared" si="59"/>
        <v/>
      </c>
      <c r="E153" s="31" t="str">
        <f t="shared" si="60"/>
        <v/>
      </c>
      <c r="F153" s="30"/>
      <c r="G153" s="30"/>
      <c r="H153" s="30"/>
      <c r="I153" s="31" t="str">
        <f t="shared" si="45"/>
        <v/>
      </c>
      <c r="J153" s="31" t="str">
        <f t="shared" si="41"/>
        <v/>
      </c>
      <c r="K153" s="31" t="str">
        <f>IF(J153="","",VLOOKUP(J153,※編集不可※選択項目!H:I,2,0))</f>
        <v/>
      </c>
      <c r="L153" s="71"/>
      <c r="M153" s="72"/>
      <c r="N153" s="71"/>
      <c r="O153" s="30"/>
      <c r="P153" s="72"/>
      <c r="Q153" s="71"/>
      <c r="R153" s="30"/>
      <c r="S153" s="73"/>
      <c r="T153" s="30"/>
      <c r="U153" s="60"/>
      <c r="V153" s="70"/>
      <c r="W153" s="127"/>
      <c r="X153" s="128"/>
      <c r="Y153" s="129"/>
      <c r="Z153" s="32" t="str">
        <f t="shared" si="46"/>
        <v/>
      </c>
      <c r="AA153" s="32" t="str">
        <f t="shared" si="47"/>
        <v/>
      </c>
      <c r="AB153" s="32" t="str">
        <f t="shared" si="48"/>
        <v/>
      </c>
      <c r="AC153" s="32" t="str">
        <f t="shared" si="42"/>
        <v/>
      </c>
      <c r="AD153" s="32" t="str">
        <f t="shared" si="49"/>
        <v/>
      </c>
      <c r="AE153" s="32" t="str">
        <f t="shared" si="50"/>
        <v/>
      </c>
      <c r="AF153" s="32" t="str">
        <f t="shared" si="43"/>
        <v/>
      </c>
      <c r="AG153" s="32" t="str">
        <f t="shared" si="51"/>
        <v/>
      </c>
      <c r="AH153" s="32" t="str">
        <f t="shared" si="52"/>
        <v/>
      </c>
      <c r="AJ153" s="26">
        <f t="shared" si="53"/>
        <v>0</v>
      </c>
      <c r="AK153" s="26">
        <f t="shared" si="54"/>
        <v>0</v>
      </c>
      <c r="AL153" s="26" t="str">
        <f t="shared" si="55"/>
        <v/>
      </c>
      <c r="AM153" s="26">
        <f t="shared" si="56"/>
        <v>0</v>
      </c>
      <c r="AN153" s="26">
        <f t="shared" si="57"/>
        <v>0</v>
      </c>
    </row>
    <row r="154" spans="1:40" ht="25" customHeight="1">
      <c r="A154" s="34">
        <f t="shared" si="44"/>
        <v>143</v>
      </c>
      <c r="B154" s="54" t="str">
        <f t="shared" si="58"/>
        <v/>
      </c>
      <c r="C154" s="29"/>
      <c r="D154" s="31" t="str">
        <f t="shared" si="59"/>
        <v/>
      </c>
      <c r="E154" s="31" t="str">
        <f t="shared" si="60"/>
        <v/>
      </c>
      <c r="F154" s="30"/>
      <c r="G154" s="30"/>
      <c r="H154" s="30"/>
      <c r="I154" s="31" t="str">
        <f t="shared" si="45"/>
        <v/>
      </c>
      <c r="J154" s="31" t="str">
        <f t="shared" si="41"/>
        <v/>
      </c>
      <c r="K154" s="31" t="str">
        <f>IF(J154="","",VLOOKUP(J154,※編集不可※選択項目!H:I,2,0))</f>
        <v/>
      </c>
      <c r="L154" s="71"/>
      <c r="M154" s="72"/>
      <c r="N154" s="71"/>
      <c r="O154" s="30"/>
      <c r="P154" s="72"/>
      <c r="Q154" s="71"/>
      <c r="R154" s="30"/>
      <c r="S154" s="73"/>
      <c r="T154" s="30"/>
      <c r="U154" s="60"/>
      <c r="V154" s="70"/>
      <c r="W154" s="127"/>
      <c r="X154" s="128"/>
      <c r="Y154" s="129"/>
      <c r="Z154" s="32" t="str">
        <f t="shared" si="46"/>
        <v/>
      </c>
      <c r="AA154" s="32" t="str">
        <f t="shared" si="47"/>
        <v/>
      </c>
      <c r="AB154" s="32" t="str">
        <f t="shared" si="48"/>
        <v/>
      </c>
      <c r="AC154" s="32" t="str">
        <f t="shared" si="42"/>
        <v/>
      </c>
      <c r="AD154" s="32" t="str">
        <f t="shared" si="49"/>
        <v/>
      </c>
      <c r="AE154" s="32" t="str">
        <f t="shared" si="50"/>
        <v/>
      </c>
      <c r="AF154" s="32" t="str">
        <f t="shared" si="43"/>
        <v/>
      </c>
      <c r="AG154" s="32" t="str">
        <f t="shared" si="51"/>
        <v/>
      </c>
      <c r="AH154" s="32" t="str">
        <f t="shared" si="52"/>
        <v/>
      </c>
      <c r="AJ154" s="26">
        <f t="shared" si="53"/>
        <v>0</v>
      </c>
      <c r="AK154" s="26">
        <f t="shared" si="54"/>
        <v>0</v>
      </c>
      <c r="AL154" s="26" t="str">
        <f t="shared" si="55"/>
        <v/>
      </c>
      <c r="AM154" s="26">
        <f t="shared" si="56"/>
        <v>0</v>
      </c>
      <c r="AN154" s="26">
        <f t="shared" si="57"/>
        <v>0</v>
      </c>
    </row>
    <row r="155" spans="1:40" ht="25" customHeight="1">
      <c r="A155" s="34">
        <f t="shared" si="44"/>
        <v>144</v>
      </c>
      <c r="B155" s="54" t="str">
        <f t="shared" si="58"/>
        <v/>
      </c>
      <c r="C155" s="29"/>
      <c r="D155" s="31" t="str">
        <f t="shared" si="59"/>
        <v/>
      </c>
      <c r="E155" s="31" t="str">
        <f t="shared" si="60"/>
        <v/>
      </c>
      <c r="F155" s="30"/>
      <c r="G155" s="30"/>
      <c r="H155" s="30"/>
      <c r="I155" s="31" t="str">
        <f t="shared" si="45"/>
        <v/>
      </c>
      <c r="J155" s="31" t="str">
        <f t="shared" si="41"/>
        <v/>
      </c>
      <c r="K155" s="31" t="str">
        <f>IF(J155="","",VLOOKUP(J155,※編集不可※選択項目!H:I,2,0))</f>
        <v/>
      </c>
      <c r="L155" s="71"/>
      <c r="M155" s="72"/>
      <c r="N155" s="71"/>
      <c r="O155" s="30"/>
      <c r="P155" s="72"/>
      <c r="Q155" s="71"/>
      <c r="R155" s="30"/>
      <c r="S155" s="73"/>
      <c r="T155" s="30"/>
      <c r="U155" s="60"/>
      <c r="V155" s="70"/>
      <c r="W155" s="127"/>
      <c r="X155" s="128"/>
      <c r="Y155" s="129"/>
      <c r="Z155" s="32" t="str">
        <f t="shared" si="46"/>
        <v/>
      </c>
      <c r="AA155" s="32" t="str">
        <f t="shared" si="47"/>
        <v/>
      </c>
      <c r="AB155" s="32" t="str">
        <f t="shared" si="48"/>
        <v/>
      </c>
      <c r="AC155" s="32" t="str">
        <f t="shared" si="42"/>
        <v/>
      </c>
      <c r="AD155" s="32" t="str">
        <f t="shared" si="49"/>
        <v/>
      </c>
      <c r="AE155" s="32" t="str">
        <f t="shared" si="50"/>
        <v/>
      </c>
      <c r="AF155" s="32" t="str">
        <f t="shared" si="43"/>
        <v/>
      </c>
      <c r="AG155" s="32" t="str">
        <f t="shared" si="51"/>
        <v/>
      </c>
      <c r="AH155" s="32" t="str">
        <f t="shared" si="52"/>
        <v/>
      </c>
      <c r="AJ155" s="26">
        <f t="shared" si="53"/>
        <v>0</v>
      </c>
      <c r="AK155" s="26">
        <f t="shared" si="54"/>
        <v>0</v>
      </c>
      <c r="AL155" s="26" t="str">
        <f t="shared" si="55"/>
        <v/>
      </c>
      <c r="AM155" s="26">
        <f t="shared" si="56"/>
        <v>0</v>
      </c>
      <c r="AN155" s="26">
        <f t="shared" si="57"/>
        <v>0</v>
      </c>
    </row>
    <row r="156" spans="1:40" ht="25" customHeight="1">
      <c r="A156" s="34">
        <f t="shared" si="44"/>
        <v>145</v>
      </c>
      <c r="B156" s="54" t="str">
        <f t="shared" si="58"/>
        <v/>
      </c>
      <c r="C156" s="29"/>
      <c r="D156" s="31" t="str">
        <f t="shared" si="59"/>
        <v/>
      </c>
      <c r="E156" s="31" t="str">
        <f t="shared" si="60"/>
        <v/>
      </c>
      <c r="F156" s="30"/>
      <c r="G156" s="30"/>
      <c r="H156" s="30"/>
      <c r="I156" s="31" t="str">
        <f t="shared" si="45"/>
        <v/>
      </c>
      <c r="J156" s="31" t="str">
        <f t="shared" si="41"/>
        <v/>
      </c>
      <c r="K156" s="31" t="str">
        <f>IF(J156="","",VLOOKUP(J156,※編集不可※選択項目!H:I,2,0))</f>
        <v/>
      </c>
      <c r="L156" s="71"/>
      <c r="M156" s="72"/>
      <c r="N156" s="71"/>
      <c r="O156" s="30"/>
      <c r="P156" s="72"/>
      <c r="Q156" s="71"/>
      <c r="R156" s="30"/>
      <c r="S156" s="73"/>
      <c r="T156" s="30"/>
      <c r="U156" s="60"/>
      <c r="V156" s="70"/>
      <c r="W156" s="127"/>
      <c r="X156" s="128"/>
      <c r="Y156" s="129"/>
      <c r="Z156" s="32" t="str">
        <f t="shared" si="46"/>
        <v/>
      </c>
      <c r="AA156" s="32" t="str">
        <f t="shared" si="47"/>
        <v/>
      </c>
      <c r="AB156" s="32" t="str">
        <f t="shared" si="48"/>
        <v/>
      </c>
      <c r="AC156" s="32" t="str">
        <f t="shared" si="42"/>
        <v/>
      </c>
      <c r="AD156" s="32" t="str">
        <f t="shared" si="49"/>
        <v/>
      </c>
      <c r="AE156" s="32" t="str">
        <f t="shared" si="50"/>
        <v/>
      </c>
      <c r="AF156" s="32" t="str">
        <f t="shared" si="43"/>
        <v/>
      </c>
      <c r="AG156" s="32" t="str">
        <f t="shared" si="51"/>
        <v/>
      </c>
      <c r="AH156" s="32" t="str">
        <f t="shared" si="52"/>
        <v/>
      </c>
      <c r="AJ156" s="26">
        <f t="shared" si="53"/>
        <v>0</v>
      </c>
      <c r="AK156" s="26">
        <f t="shared" si="54"/>
        <v>0</v>
      </c>
      <c r="AL156" s="26" t="str">
        <f t="shared" si="55"/>
        <v/>
      </c>
      <c r="AM156" s="26">
        <f t="shared" si="56"/>
        <v>0</v>
      </c>
      <c r="AN156" s="26">
        <f t="shared" si="57"/>
        <v>0</v>
      </c>
    </row>
    <row r="157" spans="1:40" ht="25" customHeight="1">
      <c r="A157" s="34">
        <f t="shared" si="44"/>
        <v>146</v>
      </c>
      <c r="B157" s="54" t="str">
        <f t="shared" si="58"/>
        <v/>
      </c>
      <c r="C157" s="29"/>
      <c r="D157" s="31" t="str">
        <f t="shared" si="59"/>
        <v/>
      </c>
      <c r="E157" s="31" t="str">
        <f t="shared" si="60"/>
        <v/>
      </c>
      <c r="F157" s="30"/>
      <c r="G157" s="30"/>
      <c r="H157" s="30"/>
      <c r="I157" s="31" t="str">
        <f t="shared" si="45"/>
        <v/>
      </c>
      <c r="J157" s="31" t="str">
        <f t="shared" si="41"/>
        <v/>
      </c>
      <c r="K157" s="31" t="str">
        <f>IF(J157="","",VLOOKUP(J157,※編集不可※選択項目!H:I,2,0))</f>
        <v/>
      </c>
      <c r="L157" s="71"/>
      <c r="M157" s="72"/>
      <c r="N157" s="71"/>
      <c r="O157" s="30"/>
      <c r="P157" s="72"/>
      <c r="Q157" s="71"/>
      <c r="R157" s="30"/>
      <c r="S157" s="73"/>
      <c r="T157" s="30"/>
      <c r="U157" s="60"/>
      <c r="V157" s="70"/>
      <c r="W157" s="127"/>
      <c r="X157" s="128"/>
      <c r="Y157" s="129"/>
      <c r="Z157" s="32" t="str">
        <f t="shared" si="46"/>
        <v/>
      </c>
      <c r="AA157" s="32" t="str">
        <f t="shared" si="47"/>
        <v/>
      </c>
      <c r="AB157" s="32" t="str">
        <f t="shared" si="48"/>
        <v/>
      </c>
      <c r="AC157" s="32" t="str">
        <f t="shared" si="42"/>
        <v/>
      </c>
      <c r="AD157" s="32" t="str">
        <f t="shared" si="49"/>
        <v/>
      </c>
      <c r="AE157" s="32" t="str">
        <f t="shared" si="50"/>
        <v/>
      </c>
      <c r="AF157" s="32" t="str">
        <f t="shared" si="43"/>
        <v/>
      </c>
      <c r="AG157" s="32" t="str">
        <f t="shared" si="51"/>
        <v/>
      </c>
      <c r="AH157" s="32" t="str">
        <f t="shared" si="52"/>
        <v/>
      </c>
      <c r="AJ157" s="26">
        <f t="shared" si="53"/>
        <v>0</v>
      </c>
      <c r="AK157" s="26">
        <f t="shared" si="54"/>
        <v>0</v>
      </c>
      <c r="AL157" s="26" t="str">
        <f t="shared" si="55"/>
        <v/>
      </c>
      <c r="AM157" s="26">
        <f t="shared" si="56"/>
        <v>0</v>
      </c>
      <c r="AN157" s="26">
        <f t="shared" si="57"/>
        <v>0</v>
      </c>
    </row>
    <row r="158" spans="1:40" ht="25" customHeight="1">
      <c r="A158" s="34">
        <f t="shared" si="44"/>
        <v>147</v>
      </c>
      <c r="B158" s="54" t="str">
        <f t="shared" si="58"/>
        <v/>
      </c>
      <c r="C158" s="29"/>
      <c r="D158" s="31" t="str">
        <f t="shared" si="59"/>
        <v/>
      </c>
      <c r="E158" s="31" t="str">
        <f t="shared" si="60"/>
        <v/>
      </c>
      <c r="F158" s="30"/>
      <c r="G158" s="30"/>
      <c r="H158" s="30"/>
      <c r="I158" s="31" t="str">
        <f t="shared" si="45"/>
        <v/>
      </c>
      <c r="J158" s="31" t="str">
        <f t="shared" si="41"/>
        <v/>
      </c>
      <c r="K158" s="31" t="str">
        <f>IF(J158="","",VLOOKUP(J158,※編集不可※選択項目!H:I,2,0))</f>
        <v/>
      </c>
      <c r="L158" s="71"/>
      <c r="M158" s="72"/>
      <c r="N158" s="71"/>
      <c r="O158" s="30"/>
      <c r="P158" s="72"/>
      <c r="Q158" s="71"/>
      <c r="R158" s="30"/>
      <c r="S158" s="73"/>
      <c r="T158" s="30"/>
      <c r="U158" s="60"/>
      <c r="V158" s="70"/>
      <c r="W158" s="127"/>
      <c r="X158" s="128"/>
      <c r="Y158" s="129"/>
      <c r="Z158" s="32" t="str">
        <f t="shared" si="46"/>
        <v/>
      </c>
      <c r="AA158" s="32" t="str">
        <f t="shared" si="47"/>
        <v/>
      </c>
      <c r="AB158" s="32" t="str">
        <f t="shared" si="48"/>
        <v/>
      </c>
      <c r="AC158" s="32" t="str">
        <f t="shared" si="42"/>
        <v/>
      </c>
      <c r="AD158" s="32" t="str">
        <f t="shared" si="49"/>
        <v/>
      </c>
      <c r="AE158" s="32" t="str">
        <f t="shared" si="50"/>
        <v/>
      </c>
      <c r="AF158" s="32" t="str">
        <f t="shared" si="43"/>
        <v/>
      </c>
      <c r="AG158" s="32" t="str">
        <f t="shared" si="51"/>
        <v/>
      </c>
      <c r="AH158" s="32" t="str">
        <f t="shared" si="52"/>
        <v/>
      </c>
      <c r="AJ158" s="26">
        <f t="shared" si="53"/>
        <v>0</v>
      </c>
      <c r="AK158" s="26">
        <f t="shared" si="54"/>
        <v>0</v>
      </c>
      <c r="AL158" s="26" t="str">
        <f t="shared" si="55"/>
        <v/>
      </c>
      <c r="AM158" s="26">
        <f t="shared" si="56"/>
        <v>0</v>
      </c>
      <c r="AN158" s="26">
        <f t="shared" si="57"/>
        <v>0</v>
      </c>
    </row>
    <row r="159" spans="1:40" ht="25" customHeight="1">
      <c r="A159" s="34">
        <f t="shared" si="44"/>
        <v>148</v>
      </c>
      <c r="B159" s="54" t="str">
        <f t="shared" si="58"/>
        <v/>
      </c>
      <c r="C159" s="29"/>
      <c r="D159" s="31" t="str">
        <f t="shared" si="59"/>
        <v/>
      </c>
      <c r="E159" s="31" t="str">
        <f t="shared" si="60"/>
        <v/>
      </c>
      <c r="F159" s="30"/>
      <c r="G159" s="30"/>
      <c r="H159" s="30"/>
      <c r="I159" s="31" t="str">
        <f t="shared" si="45"/>
        <v/>
      </c>
      <c r="J159" s="31" t="str">
        <f t="shared" si="41"/>
        <v/>
      </c>
      <c r="K159" s="31" t="str">
        <f>IF(J159="","",VLOOKUP(J159,※編集不可※選択項目!H:I,2,0))</f>
        <v/>
      </c>
      <c r="L159" s="71"/>
      <c r="M159" s="72"/>
      <c r="N159" s="71"/>
      <c r="O159" s="30"/>
      <c r="P159" s="72"/>
      <c r="Q159" s="71"/>
      <c r="R159" s="30"/>
      <c r="S159" s="73"/>
      <c r="T159" s="30"/>
      <c r="U159" s="60"/>
      <c r="V159" s="70"/>
      <c r="W159" s="127"/>
      <c r="X159" s="128"/>
      <c r="Y159" s="129"/>
      <c r="Z159" s="32" t="str">
        <f t="shared" si="46"/>
        <v/>
      </c>
      <c r="AA159" s="32" t="str">
        <f t="shared" si="47"/>
        <v/>
      </c>
      <c r="AB159" s="32" t="str">
        <f t="shared" si="48"/>
        <v/>
      </c>
      <c r="AC159" s="32" t="str">
        <f t="shared" si="42"/>
        <v/>
      </c>
      <c r="AD159" s="32" t="str">
        <f t="shared" si="49"/>
        <v/>
      </c>
      <c r="AE159" s="32" t="str">
        <f t="shared" si="50"/>
        <v/>
      </c>
      <c r="AF159" s="32" t="str">
        <f t="shared" si="43"/>
        <v/>
      </c>
      <c r="AG159" s="32" t="str">
        <f t="shared" si="51"/>
        <v/>
      </c>
      <c r="AH159" s="32" t="str">
        <f t="shared" si="52"/>
        <v/>
      </c>
      <c r="AJ159" s="26">
        <f t="shared" si="53"/>
        <v>0</v>
      </c>
      <c r="AK159" s="26">
        <f t="shared" si="54"/>
        <v>0</v>
      </c>
      <c r="AL159" s="26" t="str">
        <f t="shared" si="55"/>
        <v/>
      </c>
      <c r="AM159" s="26">
        <f t="shared" si="56"/>
        <v>0</v>
      </c>
      <c r="AN159" s="26">
        <f t="shared" si="57"/>
        <v>0</v>
      </c>
    </row>
    <row r="160" spans="1:40" ht="25" customHeight="1">
      <c r="A160" s="34">
        <f t="shared" si="44"/>
        <v>149</v>
      </c>
      <c r="B160" s="54" t="str">
        <f t="shared" si="58"/>
        <v/>
      </c>
      <c r="C160" s="29"/>
      <c r="D160" s="31" t="str">
        <f t="shared" si="59"/>
        <v/>
      </c>
      <c r="E160" s="31" t="str">
        <f t="shared" si="60"/>
        <v/>
      </c>
      <c r="F160" s="30"/>
      <c r="G160" s="30"/>
      <c r="H160" s="30"/>
      <c r="I160" s="31" t="str">
        <f t="shared" si="45"/>
        <v/>
      </c>
      <c r="J160" s="31" t="str">
        <f t="shared" si="41"/>
        <v/>
      </c>
      <c r="K160" s="31" t="str">
        <f>IF(J160="","",VLOOKUP(J160,※編集不可※選択項目!H:I,2,0))</f>
        <v/>
      </c>
      <c r="L160" s="71"/>
      <c r="M160" s="72"/>
      <c r="N160" s="71"/>
      <c r="O160" s="30"/>
      <c r="P160" s="72"/>
      <c r="Q160" s="71"/>
      <c r="R160" s="30"/>
      <c r="S160" s="73"/>
      <c r="T160" s="30"/>
      <c r="U160" s="60"/>
      <c r="V160" s="70"/>
      <c r="W160" s="127"/>
      <c r="X160" s="128"/>
      <c r="Y160" s="129"/>
      <c r="Z160" s="32" t="str">
        <f t="shared" si="46"/>
        <v/>
      </c>
      <c r="AA160" s="32" t="str">
        <f t="shared" si="47"/>
        <v/>
      </c>
      <c r="AB160" s="32" t="str">
        <f t="shared" si="48"/>
        <v/>
      </c>
      <c r="AC160" s="32" t="str">
        <f t="shared" si="42"/>
        <v/>
      </c>
      <c r="AD160" s="32" t="str">
        <f t="shared" si="49"/>
        <v/>
      </c>
      <c r="AE160" s="32" t="str">
        <f t="shared" si="50"/>
        <v/>
      </c>
      <c r="AF160" s="32" t="str">
        <f t="shared" si="43"/>
        <v/>
      </c>
      <c r="AG160" s="32" t="str">
        <f t="shared" si="51"/>
        <v/>
      </c>
      <c r="AH160" s="32" t="str">
        <f t="shared" si="52"/>
        <v/>
      </c>
      <c r="AJ160" s="26">
        <f t="shared" si="53"/>
        <v>0</v>
      </c>
      <c r="AK160" s="26">
        <f t="shared" si="54"/>
        <v>0</v>
      </c>
      <c r="AL160" s="26" t="str">
        <f t="shared" si="55"/>
        <v/>
      </c>
      <c r="AM160" s="26">
        <f t="shared" si="56"/>
        <v>0</v>
      </c>
      <c r="AN160" s="26">
        <f t="shared" si="57"/>
        <v>0</v>
      </c>
    </row>
    <row r="161" spans="1:40" ht="25" customHeight="1">
      <c r="A161" s="34">
        <f t="shared" si="44"/>
        <v>150</v>
      </c>
      <c r="B161" s="54" t="str">
        <f t="shared" si="58"/>
        <v/>
      </c>
      <c r="C161" s="29"/>
      <c r="D161" s="31" t="str">
        <f t="shared" si="59"/>
        <v/>
      </c>
      <c r="E161" s="31" t="str">
        <f t="shared" si="60"/>
        <v/>
      </c>
      <c r="F161" s="30"/>
      <c r="G161" s="30"/>
      <c r="H161" s="30"/>
      <c r="I161" s="31" t="str">
        <f t="shared" si="45"/>
        <v/>
      </c>
      <c r="J161" s="31" t="str">
        <f t="shared" si="41"/>
        <v/>
      </c>
      <c r="K161" s="31" t="str">
        <f>IF(J161="","",VLOOKUP(J161,※編集不可※選択項目!H:I,2,0))</f>
        <v/>
      </c>
      <c r="L161" s="71"/>
      <c r="M161" s="72"/>
      <c r="N161" s="71"/>
      <c r="O161" s="30"/>
      <c r="P161" s="72"/>
      <c r="Q161" s="71"/>
      <c r="R161" s="30"/>
      <c r="S161" s="73"/>
      <c r="T161" s="30"/>
      <c r="U161" s="60"/>
      <c r="V161" s="70"/>
      <c r="W161" s="127"/>
      <c r="X161" s="128"/>
      <c r="Y161" s="129"/>
      <c r="Z161" s="32" t="str">
        <f t="shared" si="46"/>
        <v/>
      </c>
      <c r="AA161" s="32" t="str">
        <f t="shared" si="47"/>
        <v/>
      </c>
      <c r="AB161" s="32" t="str">
        <f t="shared" si="48"/>
        <v/>
      </c>
      <c r="AC161" s="32" t="str">
        <f t="shared" si="42"/>
        <v/>
      </c>
      <c r="AD161" s="32" t="str">
        <f t="shared" si="49"/>
        <v/>
      </c>
      <c r="AE161" s="32" t="str">
        <f t="shared" si="50"/>
        <v/>
      </c>
      <c r="AF161" s="32" t="str">
        <f t="shared" si="43"/>
        <v/>
      </c>
      <c r="AG161" s="32" t="str">
        <f t="shared" si="51"/>
        <v/>
      </c>
      <c r="AH161" s="32" t="str">
        <f t="shared" si="52"/>
        <v/>
      </c>
      <c r="AJ161" s="26">
        <f t="shared" si="53"/>
        <v>0</v>
      </c>
      <c r="AK161" s="26">
        <f t="shared" si="54"/>
        <v>0</v>
      </c>
      <c r="AL161" s="26" t="str">
        <f t="shared" si="55"/>
        <v/>
      </c>
      <c r="AM161" s="26">
        <f t="shared" si="56"/>
        <v>0</v>
      </c>
      <c r="AN161" s="26">
        <f t="shared" si="57"/>
        <v>0</v>
      </c>
    </row>
    <row r="162" spans="1:40" ht="25" customHeight="1">
      <c r="A162" s="34">
        <f t="shared" si="44"/>
        <v>151</v>
      </c>
      <c r="B162" s="54" t="str">
        <f t="shared" si="58"/>
        <v/>
      </c>
      <c r="C162" s="29"/>
      <c r="D162" s="31" t="str">
        <f t="shared" si="59"/>
        <v/>
      </c>
      <c r="E162" s="31" t="str">
        <f t="shared" si="60"/>
        <v/>
      </c>
      <c r="F162" s="30"/>
      <c r="G162" s="30"/>
      <c r="H162" s="30"/>
      <c r="I162" s="31" t="str">
        <f t="shared" si="45"/>
        <v/>
      </c>
      <c r="J162" s="31" t="str">
        <f t="shared" si="41"/>
        <v/>
      </c>
      <c r="K162" s="31" t="str">
        <f>IF(J162="","",VLOOKUP(J162,※編集不可※選択項目!H:I,2,0))</f>
        <v/>
      </c>
      <c r="L162" s="71"/>
      <c r="M162" s="72"/>
      <c r="N162" s="71"/>
      <c r="O162" s="30"/>
      <c r="P162" s="72"/>
      <c r="Q162" s="71"/>
      <c r="R162" s="30"/>
      <c r="S162" s="73"/>
      <c r="T162" s="30"/>
      <c r="U162" s="60"/>
      <c r="V162" s="70"/>
      <c r="W162" s="127"/>
      <c r="X162" s="128"/>
      <c r="Y162" s="129"/>
      <c r="Z162" s="32" t="str">
        <f t="shared" si="46"/>
        <v/>
      </c>
      <c r="AA162" s="32" t="str">
        <f t="shared" si="47"/>
        <v/>
      </c>
      <c r="AB162" s="32" t="str">
        <f t="shared" si="48"/>
        <v/>
      </c>
      <c r="AC162" s="32" t="str">
        <f t="shared" si="42"/>
        <v/>
      </c>
      <c r="AD162" s="32" t="str">
        <f t="shared" si="49"/>
        <v/>
      </c>
      <c r="AE162" s="32" t="str">
        <f t="shared" si="50"/>
        <v/>
      </c>
      <c r="AF162" s="32" t="str">
        <f t="shared" si="43"/>
        <v/>
      </c>
      <c r="AG162" s="32" t="str">
        <f t="shared" si="51"/>
        <v/>
      </c>
      <c r="AH162" s="32" t="str">
        <f t="shared" si="52"/>
        <v/>
      </c>
      <c r="AJ162" s="26">
        <f t="shared" si="53"/>
        <v>0</v>
      </c>
      <c r="AK162" s="26">
        <f t="shared" si="54"/>
        <v>0</v>
      </c>
      <c r="AL162" s="26" t="str">
        <f t="shared" si="55"/>
        <v/>
      </c>
      <c r="AM162" s="26">
        <f t="shared" si="56"/>
        <v>0</v>
      </c>
      <c r="AN162" s="26">
        <f t="shared" si="57"/>
        <v>0</v>
      </c>
    </row>
    <row r="163" spans="1:40" ht="25" customHeight="1">
      <c r="A163" s="34">
        <f t="shared" si="44"/>
        <v>152</v>
      </c>
      <c r="B163" s="54" t="str">
        <f t="shared" si="58"/>
        <v/>
      </c>
      <c r="C163" s="29"/>
      <c r="D163" s="31" t="str">
        <f t="shared" si="59"/>
        <v/>
      </c>
      <c r="E163" s="31" t="str">
        <f t="shared" si="60"/>
        <v/>
      </c>
      <c r="F163" s="30"/>
      <c r="G163" s="30"/>
      <c r="H163" s="30"/>
      <c r="I163" s="31" t="str">
        <f t="shared" si="45"/>
        <v/>
      </c>
      <c r="J163" s="31" t="str">
        <f t="shared" si="41"/>
        <v/>
      </c>
      <c r="K163" s="31" t="str">
        <f>IF(J163="","",VLOOKUP(J163,※編集不可※選択項目!H:I,2,0))</f>
        <v/>
      </c>
      <c r="L163" s="71"/>
      <c r="M163" s="72"/>
      <c r="N163" s="71"/>
      <c r="O163" s="30"/>
      <c r="P163" s="72"/>
      <c r="Q163" s="71"/>
      <c r="R163" s="30"/>
      <c r="S163" s="73"/>
      <c r="T163" s="30"/>
      <c r="U163" s="60"/>
      <c r="V163" s="70"/>
      <c r="W163" s="127"/>
      <c r="X163" s="128"/>
      <c r="Y163" s="129"/>
      <c r="Z163" s="32" t="str">
        <f t="shared" si="46"/>
        <v/>
      </c>
      <c r="AA163" s="32" t="str">
        <f t="shared" si="47"/>
        <v/>
      </c>
      <c r="AB163" s="32" t="str">
        <f t="shared" si="48"/>
        <v/>
      </c>
      <c r="AC163" s="32" t="str">
        <f t="shared" si="42"/>
        <v/>
      </c>
      <c r="AD163" s="32" t="str">
        <f t="shared" si="49"/>
        <v/>
      </c>
      <c r="AE163" s="32" t="str">
        <f t="shared" si="50"/>
        <v/>
      </c>
      <c r="AF163" s="32" t="str">
        <f t="shared" si="43"/>
        <v/>
      </c>
      <c r="AG163" s="32" t="str">
        <f t="shared" si="51"/>
        <v/>
      </c>
      <c r="AH163" s="32" t="str">
        <f t="shared" si="52"/>
        <v/>
      </c>
      <c r="AJ163" s="26">
        <f t="shared" si="53"/>
        <v>0</v>
      </c>
      <c r="AK163" s="26">
        <f t="shared" si="54"/>
        <v>0</v>
      </c>
      <c r="AL163" s="26" t="str">
        <f t="shared" si="55"/>
        <v/>
      </c>
      <c r="AM163" s="26">
        <f t="shared" si="56"/>
        <v>0</v>
      </c>
      <c r="AN163" s="26">
        <f t="shared" si="57"/>
        <v>0</v>
      </c>
    </row>
    <row r="164" spans="1:40" ht="25" customHeight="1">
      <c r="A164" s="34">
        <f t="shared" si="44"/>
        <v>153</v>
      </c>
      <c r="B164" s="54" t="str">
        <f t="shared" si="58"/>
        <v/>
      </c>
      <c r="C164" s="29"/>
      <c r="D164" s="31" t="str">
        <f t="shared" si="59"/>
        <v/>
      </c>
      <c r="E164" s="31" t="str">
        <f t="shared" si="60"/>
        <v/>
      </c>
      <c r="F164" s="30"/>
      <c r="G164" s="30"/>
      <c r="H164" s="30"/>
      <c r="I164" s="31" t="str">
        <f t="shared" si="45"/>
        <v/>
      </c>
      <c r="J164" s="31" t="str">
        <f t="shared" si="41"/>
        <v/>
      </c>
      <c r="K164" s="31" t="str">
        <f>IF(J164="","",VLOOKUP(J164,※編集不可※選択項目!H:I,2,0))</f>
        <v/>
      </c>
      <c r="L164" s="71"/>
      <c r="M164" s="72"/>
      <c r="N164" s="71"/>
      <c r="O164" s="30"/>
      <c r="P164" s="72"/>
      <c r="Q164" s="71"/>
      <c r="R164" s="30"/>
      <c r="S164" s="73"/>
      <c r="T164" s="30"/>
      <c r="U164" s="60"/>
      <c r="V164" s="70"/>
      <c r="W164" s="127"/>
      <c r="X164" s="128"/>
      <c r="Y164" s="129"/>
      <c r="Z164" s="32" t="str">
        <f t="shared" si="46"/>
        <v/>
      </c>
      <c r="AA164" s="32" t="str">
        <f t="shared" si="47"/>
        <v/>
      </c>
      <c r="AB164" s="32" t="str">
        <f t="shared" si="48"/>
        <v/>
      </c>
      <c r="AC164" s="32" t="str">
        <f t="shared" si="42"/>
        <v/>
      </c>
      <c r="AD164" s="32" t="str">
        <f t="shared" si="49"/>
        <v/>
      </c>
      <c r="AE164" s="32" t="str">
        <f t="shared" si="50"/>
        <v/>
      </c>
      <c r="AF164" s="32" t="str">
        <f t="shared" si="43"/>
        <v/>
      </c>
      <c r="AG164" s="32" t="str">
        <f t="shared" si="51"/>
        <v/>
      </c>
      <c r="AH164" s="32" t="str">
        <f t="shared" si="52"/>
        <v/>
      </c>
      <c r="AJ164" s="26">
        <f t="shared" si="53"/>
        <v>0</v>
      </c>
      <c r="AK164" s="26">
        <f t="shared" si="54"/>
        <v>0</v>
      </c>
      <c r="AL164" s="26" t="str">
        <f t="shared" si="55"/>
        <v/>
      </c>
      <c r="AM164" s="26">
        <f t="shared" si="56"/>
        <v>0</v>
      </c>
      <c r="AN164" s="26">
        <f t="shared" si="57"/>
        <v>0</v>
      </c>
    </row>
    <row r="165" spans="1:40" ht="25" customHeight="1">
      <c r="A165" s="34">
        <f t="shared" si="44"/>
        <v>154</v>
      </c>
      <c r="B165" s="54" t="str">
        <f t="shared" si="58"/>
        <v/>
      </c>
      <c r="C165" s="29"/>
      <c r="D165" s="31" t="str">
        <f t="shared" si="59"/>
        <v/>
      </c>
      <c r="E165" s="31" t="str">
        <f t="shared" si="60"/>
        <v/>
      </c>
      <c r="F165" s="30"/>
      <c r="G165" s="30"/>
      <c r="H165" s="30"/>
      <c r="I165" s="31" t="str">
        <f t="shared" si="45"/>
        <v/>
      </c>
      <c r="J165" s="31" t="str">
        <f t="shared" si="41"/>
        <v/>
      </c>
      <c r="K165" s="31" t="str">
        <f>IF(J165="","",VLOOKUP(J165,※編集不可※選択項目!H:I,2,0))</f>
        <v/>
      </c>
      <c r="L165" s="71"/>
      <c r="M165" s="72"/>
      <c r="N165" s="71"/>
      <c r="O165" s="30"/>
      <c r="P165" s="72"/>
      <c r="Q165" s="71"/>
      <c r="R165" s="30"/>
      <c r="S165" s="73"/>
      <c r="T165" s="30"/>
      <c r="U165" s="60"/>
      <c r="V165" s="70"/>
      <c r="W165" s="127"/>
      <c r="X165" s="128"/>
      <c r="Y165" s="129"/>
      <c r="Z165" s="32" t="str">
        <f t="shared" si="46"/>
        <v/>
      </c>
      <c r="AA165" s="32" t="str">
        <f t="shared" si="47"/>
        <v/>
      </c>
      <c r="AB165" s="32" t="str">
        <f t="shared" si="48"/>
        <v/>
      </c>
      <c r="AC165" s="32" t="str">
        <f t="shared" si="42"/>
        <v/>
      </c>
      <c r="AD165" s="32" t="str">
        <f t="shared" si="49"/>
        <v/>
      </c>
      <c r="AE165" s="32" t="str">
        <f t="shared" si="50"/>
        <v/>
      </c>
      <c r="AF165" s="32" t="str">
        <f t="shared" si="43"/>
        <v/>
      </c>
      <c r="AG165" s="32" t="str">
        <f t="shared" si="51"/>
        <v/>
      </c>
      <c r="AH165" s="32" t="str">
        <f t="shared" si="52"/>
        <v/>
      </c>
      <c r="AJ165" s="26">
        <f t="shared" si="53"/>
        <v>0</v>
      </c>
      <c r="AK165" s="26">
        <f t="shared" si="54"/>
        <v>0</v>
      </c>
      <c r="AL165" s="26" t="str">
        <f t="shared" si="55"/>
        <v/>
      </c>
      <c r="AM165" s="26">
        <f t="shared" si="56"/>
        <v>0</v>
      </c>
      <c r="AN165" s="26">
        <f t="shared" si="57"/>
        <v>0</v>
      </c>
    </row>
    <row r="166" spans="1:40" ht="25" customHeight="1">
      <c r="A166" s="34">
        <f t="shared" si="44"/>
        <v>155</v>
      </c>
      <c r="B166" s="54" t="str">
        <f t="shared" si="58"/>
        <v/>
      </c>
      <c r="C166" s="29"/>
      <c r="D166" s="31" t="str">
        <f t="shared" si="59"/>
        <v/>
      </c>
      <c r="E166" s="31" t="str">
        <f t="shared" si="60"/>
        <v/>
      </c>
      <c r="F166" s="30"/>
      <c r="G166" s="30"/>
      <c r="H166" s="30"/>
      <c r="I166" s="31" t="str">
        <f t="shared" si="45"/>
        <v/>
      </c>
      <c r="J166" s="31" t="str">
        <f t="shared" si="41"/>
        <v/>
      </c>
      <c r="K166" s="31" t="str">
        <f>IF(J166="","",VLOOKUP(J166,※編集不可※選択項目!H:I,2,0))</f>
        <v/>
      </c>
      <c r="L166" s="71"/>
      <c r="M166" s="72"/>
      <c r="N166" s="71"/>
      <c r="O166" s="30"/>
      <c r="P166" s="72"/>
      <c r="Q166" s="71"/>
      <c r="R166" s="30"/>
      <c r="S166" s="73"/>
      <c r="T166" s="30"/>
      <c r="U166" s="60"/>
      <c r="V166" s="70"/>
      <c r="W166" s="127"/>
      <c r="X166" s="128"/>
      <c r="Y166" s="129"/>
      <c r="Z166" s="32" t="str">
        <f t="shared" si="46"/>
        <v/>
      </c>
      <c r="AA166" s="32" t="str">
        <f t="shared" si="47"/>
        <v/>
      </c>
      <c r="AB166" s="32" t="str">
        <f t="shared" si="48"/>
        <v/>
      </c>
      <c r="AC166" s="32" t="str">
        <f t="shared" si="42"/>
        <v/>
      </c>
      <c r="AD166" s="32" t="str">
        <f t="shared" si="49"/>
        <v/>
      </c>
      <c r="AE166" s="32" t="str">
        <f t="shared" si="50"/>
        <v/>
      </c>
      <c r="AF166" s="32" t="str">
        <f t="shared" si="43"/>
        <v/>
      </c>
      <c r="AG166" s="32" t="str">
        <f t="shared" si="51"/>
        <v/>
      </c>
      <c r="AH166" s="32" t="str">
        <f t="shared" si="52"/>
        <v/>
      </c>
      <c r="AJ166" s="26">
        <f t="shared" si="53"/>
        <v>0</v>
      </c>
      <c r="AK166" s="26">
        <f t="shared" si="54"/>
        <v>0</v>
      </c>
      <c r="AL166" s="26" t="str">
        <f t="shared" si="55"/>
        <v/>
      </c>
      <c r="AM166" s="26">
        <f t="shared" si="56"/>
        <v>0</v>
      </c>
      <c r="AN166" s="26">
        <f t="shared" si="57"/>
        <v>0</v>
      </c>
    </row>
    <row r="167" spans="1:40" ht="25" customHeight="1">
      <c r="A167" s="34">
        <f t="shared" si="44"/>
        <v>156</v>
      </c>
      <c r="B167" s="54" t="str">
        <f t="shared" si="58"/>
        <v/>
      </c>
      <c r="C167" s="29"/>
      <c r="D167" s="31" t="str">
        <f t="shared" si="59"/>
        <v/>
      </c>
      <c r="E167" s="31" t="str">
        <f t="shared" si="60"/>
        <v/>
      </c>
      <c r="F167" s="30"/>
      <c r="G167" s="30"/>
      <c r="H167" s="30"/>
      <c r="I167" s="31" t="str">
        <f t="shared" si="45"/>
        <v/>
      </c>
      <c r="J167" s="31" t="str">
        <f t="shared" si="41"/>
        <v/>
      </c>
      <c r="K167" s="31" t="str">
        <f>IF(J167="","",VLOOKUP(J167,※編集不可※選択項目!H:I,2,0))</f>
        <v/>
      </c>
      <c r="L167" s="71"/>
      <c r="M167" s="72"/>
      <c r="N167" s="71"/>
      <c r="O167" s="30"/>
      <c r="P167" s="72"/>
      <c r="Q167" s="71"/>
      <c r="R167" s="30"/>
      <c r="S167" s="73"/>
      <c r="T167" s="30"/>
      <c r="U167" s="60"/>
      <c r="V167" s="70"/>
      <c r="W167" s="127"/>
      <c r="X167" s="128"/>
      <c r="Y167" s="129"/>
      <c r="Z167" s="32" t="str">
        <f t="shared" si="46"/>
        <v/>
      </c>
      <c r="AA167" s="32" t="str">
        <f t="shared" si="47"/>
        <v/>
      </c>
      <c r="AB167" s="32" t="str">
        <f t="shared" si="48"/>
        <v/>
      </c>
      <c r="AC167" s="32" t="str">
        <f t="shared" si="42"/>
        <v/>
      </c>
      <c r="AD167" s="32" t="str">
        <f t="shared" si="49"/>
        <v/>
      </c>
      <c r="AE167" s="32" t="str">
        <f t="shared" si="50"/>
        <v/>
      </c>
      <c r="AF167" s="32" t="str">
        <f t="shared" si="43"/>
        <v/>
      </c>
      <c r="AG167" s="32" t="str">
        <f t="shared" si="51"/>
        <v/>
      </c>
      <c r="AH167" s="32" t="str">
        <f t="shared" si="52"/>
        <v/>
      </c>
      <c r="AJ167" s="26">
        <f t="shared" si="53"/>
        <v>0</v>
      </c>
      <c r="AK167" s="26">
        <f t="shared" si="54"/>
        <v>0</v>
      </c>
      <c r="AL167" s="26" t="str">
        <f t="shared" si="55"/>
        <v/>
      </c>
      <c r="AM167" s="26">
        <f t="shared" si="56"/>
        <v>0</v>
      </c>
      <c r="AN167" s="26">
        <f t="shared" si="57"/>
        <v>0</v>
      </c>
    </row>
    <row r="168" spans="1:40" ht="25" customHeight="1">
      <c r="A168" s="34">
        <f t="shared" si="44"/>
        <v>157</v>
      </c>
      <c r="B168" s="54" t="str">
        <f t="shared" si="58"/>
        <v/>
      </c>
      <c r="C168" s="29"/>
      <c r="D168" s="31" t="str">
        <f t="shared" si="59"/>
        <v/>
      </c>
      <c r="E168" s="31" t="str">
        <f t="shared" si="60"/>
        <v/>
      </c>
      <c r="F168" s="30"/>
      <c r="G168" s="30"/>
      <c r="H168" s="30"/>
      <c r="I168" s="31" t="str">
        <f t="shared" si="45"/>
        <v/>
      </c>
      <c r="J168" s="31" t="str">
        <f t="shared" si="41"/>
        <v/>
      </c>
      <c r="K168" s="31" t="str">
        <f>IF(J168="","",VLOOKUP(J168,※編集不可※選択項目!H:I,2,0))</f>
        <v/>
      </c>
      <c r="L168" s="71"/>
      <c r="M168" s="72"/>
      <c r="N168" s="71"/>
      <c r="O168" s="30"/>
      <c r="P168" s="72"/>
      <c r="Q168" s="71"/>
      <c r="R168" s="30"/>
      <c r="S168" s="73"/>
      <c r="T168" s="30"/>
      <c r="U168" s="60"/>
      <c r="V168" s="70"/>
      <c r="W168" s="127"/>
      <c r="X168" s="128"/>
      <c r="Y168" s="129"/>
      <c r="Z168" s="32" t="str">
        <f t="shared" si="46"/>
        <v/>
      </c>
      <c r="AA168" s="32" t="str">
        <f t="shared" si="47"/>
        <v/>
      </c>
      <c r="AB168" s="32" t="str">
        <f t="shared" si="48"/>
        <v/>
      </c>
      <c r="AC168" s="32" t="str">
        <f t="shared" si="42"/>
        <v/>
      </c>
      <c r="AD168" s="32" t="str">
        <f t="shared" si="49"/>
        <v/>
      </c>
      <c r="AE168" s="32" t="str">
        <f t="shared" si="50"/>
        <v/>
      </c>
      <c r="AF168" s="32" t="str">
        <f t="shared" si="43"/>
        <v/>
      </c>
      <c r="AG168" s="32" t="str">
        <f t="shared" si="51"/>
        <v/>
      </c>
      <c r="AH168" s="32" t="str">
        <f t="shared" si="52"/>
        <v/>
      </c>
      <c r="AJ168" s="26">
        <f t="shared" si="53"/>
        <v>0</v>
      </c>
      <c r="AK168" s="26">
        <f t="shared" si="54"/>
        <v>0</v>
      </c>
      <c r="AL168" s="26" t="str">
        <f t="shared" si="55"/>
        <v/>
      </c>
      <c r="AM168" s="26">
        <f t="shared" si="56"/>
        <v>0</v>
      </c>
      <c r="AN168" s="26">
        <f t="shared" si="57"/>
        <v>0</v>
      </c>
    </row>
    <row r="169" spans="1:40" ht="25" customHeight="1">
      <c r="A169" s="34">
        <f t="shared" si="44"/>
        <v>158</v>
      </c>
      <c r="B169" s="54" t="str">
        <f t="shared" si="58"/>
        <v/>
      </c>
      <c r="C169" s="29"/>
      <c r="D169" s="31" t="str">
        <f t="shared" si="59"/>
        <v/>
      </c>
      <c r="E169" s="31" t="str">
        <f t="shared" si="60"/>
        <v/>
      </c>
      <c r="F169" s="30"/>
      <c r="G169" s="30"/>
      <c r="H169" s="30"/>
      <c r="I169" s="31" t="str">
        <f t="shared" si="45"/>
        <v/>
      </c>
      <c r="J169" s="31" t="str">
        <f t="shared" si="41"/>
        <v/>
      </c>
      <c r="K169" s="31" t="str">
        <f>IF(J169="","",VLOOKUP(J169,※編集不可※選択項目!H:I,2,0))</f>
        <v/>
      </c>
      <c r="L169" s="71"/>
      <c r="M169" s="72"/>
      <c r="N169" s="71"/>
      <c r="O169" s="30"/>
      <c r="P169" s="72"/>
      <c r="Q169" s="71"/>
      <c r="R169" s="30"/>
      <c r="S169" s="73"/>
      <c r="T169" s="30"/>
      <c r="U169" s="60"/>
      <c r="V169" s="70"/>
      <c r="W169" s="127"/>
      <c r="X169" s="128"/>
      <c r="Y169" s="129"/>
      <c r="Z169" s="32" t="str">
        <f t="shared" si="46"/>
        <v/>
      </c>
      <c r="AA169" s="32" t="str">
        <f t="shared" si="47"/>
        <v/>
      </c>
      <c r="AB169" s="32" t="str">
        <f t="shared" si="48"/>
        <v/>
      </c>
      <c r="AC169" s="32" t="str">
        <f t="shared" si="42"/>
        <v/>
      </c>
      <c r="AD169" s="32" t="str">
        <f t="shared" si="49"/>
        <v/>
      </c>
      <c r="AE169" s="32" t="str">
        <f t="shared" si="50"/>
        <v/>
      </c>
      <c r="AF169" s="32" t="str">
        <f t="shared" si="43"/>
        <v/>
      </c>
      <c r="AG169" s="32" t="str">
        <f t="shared" si="51"/>
        <v/>
      </c>
      <c r="AH169" s="32" t="str">
        <f t="shared" si="52"/>
        <v/>
      </c>
      <c r="AJ169" s="26">
        <f t="shared" si="53"/>
        <v>0</v>
      </c>
      <c r="AK169" s="26">
        <f t="shared" si="54"/>
        <v>0</v>
      </c>
      <c r="AL169" s="26" t="str">
        <f t="shared" si="55"/>
        <v/>
      </c>
      <c r="AM169" s="26">
        <f t="shared" si="56"/>
        <v>0</v>
      </c>
      <c r="AN169" s="26">
        <f t="shared" si="57"/>
        <v>0</v>
      </c>
    </row>
    <row r="170" spans="1:40" ht="25" customHeight="1">
      <c r="A170" s="34">
        <f t="shared" si="44"/>
        <v>159</v>
      </c>
      <c r="B170" s="54" t="str">
        <f t="shared" si="58"/>
        <v/>
      </c>
      <c r="C170" s="29"/>
      <c r="D170" s="31" t="str">
        <f t="shared" si="59"/>
        <v/>
      </c>
      <c r="E170" s="31" t="str">
        <f t="shared" si="60"/>
        <v/>
      </c>
      <c r="F170" s="30"/>
      <c r="G170" s="30"/>
      <c r="H170" s="30"/>
      <c r="I170" s="31" t="str">
        <f t="shared" si="45"/>
        <v/>
      </c>
      <c r="J170" s="31" t="str">
        <f t="shared" si="41"/>
        <v/>
      </c>
      <c r="K170" s="31" t="str">
        <f>IF(J170="","",VLOOKUP(J170,※編集不可※選択項目!H:I,2,0))</f>
        <v/>
      </c>
      <c r="L170" s="71"/>
      <c r="M170" s="72"/>
      <c r="N170" s="71"/>
      <c r="O170" s="30"/>
      <c r="P170" s="72"/>
      <c r="Q170" s="71"/>
      <c r="R170" s="30"/>
      <c r="S170" s="73"/>
      <c r="T170" s="30"/>
      <c r="U170" s="60"/>
      <c r="V170" s="70"/>
      <c r="W170" s="127"/>
      <c r="X170" s="128"/>
      <c r="Y170" s="129"/>
      <c r="Z170" s="32" t="str">
        <f t="shared" si="46"/>
        <v/>
      </c>
      <c r="AA170" s="32" t="str">
        <f t="shared" si="47"/>
        <v/>
      </c>
      <c r="AB170" s="32" t="str">
        <f t="shared" si="48"/>
        <v/>
      </c>
      <c r="AC170" s="32" t="str">
        <f t="shared" si="42"/>
        <v/>
      </c>
      <c r="AD170" s="32" t="str">
        <f t="shared" si="49"/>
        <v/>
      </c>
      <c r="AE170" s="32" t="str">
        <f t="shared" si="50"/>
        <v/>
      </c>
      <c r="AF170" s="32" t="str">
        <f t="shared" si="43"/>
        <v/>
      </c>
      <c r="AG170" s="32" t="str">
        <f t="shared" si="51"/>
        <v/>
      </c>
      <c r="AH170" s="32" t="str">
        <f t="shared" si="52"/>
        <v/>
      </c>
      <c r="AJ170" s="26">
        <f t="shared" si="53"/>
        <v>0</v>
      </c>
      <c r="AK170" s="26">
        <f t="shared" si="54"/>
        <v>0</v>
      </c>
      <c r="AL170" s="26" t="str">
        <f t="shared" si="55"/>
        <v/>
      </c>
      <c r="AM170" s="26">
        <f t="shared" si="56"/>
        <v>0</v>
      </c>
      <c r="AN170" s="26">
        <f t="shared" si="57"/>
        <v>0</v>
      </c>
    </row>
    <row r="171" spans="1:40" ht="25" customHeight="1">
      <c r="A171" s="34">
        <f t="shared" si="44"/>
        <v>160</v>
      </c>
      <c r="B171" s="54" t="str">
        <f t="shared" si="58"/>
        <v/>
      </c>
      <c r="C171" s="29"/>
      <c r="D171" s="31" t="str">
        <f t="shared" si="59"/>
        <v/>
      </c>
      <c r="E171" s="31" t="str">
        <f t="shared" si="60"/>
        <v/>
      </c>
      <c r="F171" s="30"/>
      <c r="G171" s="30"/>
      <c r="H171" s="30"/>
      <c r="I171" s="31" t="str">
        <f t="shared" si="45"/>
        <v/>
      </c>
      <c r="J171" s="31" t="str">
        <f t="shared" si="41"/>
        <v/>
      </c>
      <c r="K171" s="31" t="str">
        <f>IF(J171="","",VLOOKUP(J171,※編集不可※選択項目!H:I,2,0))</f>
        <v/>
      </c>
      <c r="L171" s="71"/>
      <c r="M171" s="72"/>
      <c r="N171" s="71"/>
      <c r="O171" s="30"/>
      <c r="P171" s="72"/>
      <c r="Q171" s="71"/>
      <c r="R171" s="30"/>
      <c r="S171" s="73"/>
      <c r="T171" s="30"/>
      <c r="U171" s="60"/>
      <c r="V171" s="70"/>
      <c r="W171" s="127"/>
      <c r="X171" s="128"/>
      <c r="Y171" s="129"/>
      <c r="Z171" s="32" t="str">
        <f t="shared" si="46"/>
        <v/>
      </c>
      <c r="AA171" s="32" t="str">
        <f t="shared" si="47"/>
        <v/>
      </c>
      <c r="AB171" s="32" t="str">
        <f t="shared" si="48"/>
        <v/>
      </c>
      <c r="AC171" s="32" t="str">
        <f t="shared" si="42"/>
        <v/>
      </c>
      <c r="AD171" s="32" t="str">
        <f t="shared" si="49"/>
        <v/>
      </c>
      <c r="AE171" s="32" t="str">
        <f t="shared" si="50"/>
        <v/>
      </c>
      <c r="AF171" s="32" t="str">
        <f t="shared" si="43"/>
        <v/>
      </c>
      <c r="AG171" s="32" t="str">
        <f t="shared" si="51"/>
        <v/>
      </c>
      <c r="AH171" s="32" t="str">
        <f t="shared" si="52"/>
        <v/>
      </c>
      <c r="AJ171" s="26">
        <f t="shared" si="53"/>
        <v>0</v>
      </c>
      <c r="AK171" s="26">
        <f t="shared" si="54"/>
        <v>0</v>
      </c>
      <c r="AL171" s="26" t="str">
        <f t="shared" si="55"/>
        <v/>
      </c>
      <c r="AM171" s="26">
        <f t="shared" si="56"/>
        <v>0</v>
      </c>
      <c r="AN171" s="26">
        <f t="shared" si="57"/>
        <v>0</v>
      </c>
    </row>
    <row r="172" spans="1:40" ht="25" customHeight="1">
      <c r="A172" s="34">
        <f t="shared" si="44"/>
        <v>161</v>
      </c>
      <c r="B172" s="54" t="str">
        <f t="shared" si="58"/>
        <v/>
      </c>
      <c r="C172" s="29"/>
      <c r="D172" s="31" t="str">
        <f t="shared" si="59"/>
        <v/>
      </c>
      <c r="E172" s="31" t="str">
        <f t="shared" si="60"/>
        <v/>
      </c>
      <c r="F172" s="30"/>
      <c r="G172" s="30"/>
      <c r="H172" s="30"/>
      <c r="I172" s="31" t="str">
        <f t="shared" si="45"/>
        <v/>
      </c>
      <c r="J172" s="31" t="str">
        <f t="shared" si="41"/>
        <v/>
      </c>
      <c r="K172" s="31" t="str">
        <f>IF(J172="","",VLOOKUP(J172,※編集不可※選択項目!H:I,2,0))</f>
        <v/>
      </c>
      <c r="L172" s="71"/>
      <c r="M172" s="72"/>
      <c r="N172" s="71"/>
      <c r="O172" s="30"/>
      <c r="P172" s="72"/>
      <c r="Q172" s="71"/>
      <c r="R172" s="30"/>
      <c r="S172" s="73"/>
      <c r="T172" s="30"/>
      <c r="U172" s="60"/>
      <c r="V172" s="70"/>
      <c r="W172" s="127"/>
      <c r="X172" s="128"/>
      <c r="Y172" s="129"/>
      <c r="Z172" s="32" t="str">
        <f t="shared" si="46"/>
        <v/>
      </c>
      <c r="AA172" s="32" t="str">
        <f t="shared" si="47"/>
        <v/>
      </c>
      <c r="AB172" s="32" t="str">
        <f t="shared" si="48"/>
        <v/>
      </c>
      <c r="AC172" s="32" t="str">
        <f t="shared" si="42"/>
        <v/>
      </c>
      <c r="AD172" s="32" t="str">
        <f t="shared" si="49"/>
        <v/>
      </c>
      <c r="AE172" s="32" t="str">
        <f t="shared" si="50"/>
        <v/>
      </c>
      <c r="AF172" s="32" t="str">
        <f t="shared" si="43"/>
        <v/>
      </c>
      <c r="AG172" s="32" t="str">
        <f t="shared" si="51"/>
        <v/>
      </c>
      <c r="AH172" s="32" t="str">
        <f t="shared" si="52"/>
        <v/>
      </c>
      <c r="AJ172" s="26">
        <f t="shared" si="53"/>
        <v>0</v>
      </c>
      <c r="AK172" s="26">
        <f t="shared" si="54"/>
        <v>0</v>
      </c>
      <c r="AL172" s="26" t="str">
        <f t="shared" si="55"/>
        <v/>
      </c>
      <c r="AM172" s="26">
        <f t="shared" si="56"/>
        <v>0</v>
      </c>
      <c r="AN172" s="26">
        <f t="shared" si="57"/>
        <v>0</v>
      </c>
    </row>
    <row r="173" spans="1:40" ht="25" customHeight="1">
      <c r="A173" s="34">
        <f t="shared" si="44"/>
        <v>162</v>
      </c>
      <c r="B173" s="54" t="str">
        <f t="shared" si="58"/>
        <v/>
      </c>
      <c r="C173" s="29"/>
      <c r="D173" s="31" t="str">
        <f t="shared" si="59"/>
        <v/>
      </c>
      <c r="E173" s="31" t="str">
        <f t="shared" si="60"/>
        <v/>
      </c>
      <c r="F173" s="30"/>
      <c r="G173" s="30"/>
      <c r="H173" s="30"/>
      <c r="I173" s="31" t="str">
        <f t="shared" si="45"/>
        <v/>
      </c>
      <c r="J173" s="31" t="str">
        <f t="shared" si="41"/>
        <v/>
      </c>
      <c r="K173" s="31" t="str">
        <f>IF(J173="","",VLOOKUP(J173,※編集不可※選択項目!H:I,2,0))</f>
        <v/>
      </c>
      <c r="L173" s="71"/>
      <c r="M173" s="72"/>
      <c r="N173" s="71"/>
      <c r="O173" s="30"/>
      <c r="P173" s="72"/>
      <c r="Q173" s="71"/>
      <c r="R173" s="30"/>
      <c r="S173" s="73"/>
      <c r="T173" s="30"/>
      <c r="U173" s="60"/>
      <c r="V173" s="70"/>
      <c r="W173" s="127"/>
      <c r="X173" s="128"/>
      <c r="Y173" s="129"/>
      <c r="Z173" s="32" t="str">
        <f t="shared" si="46"/>
        <v/>
      </c>
      <c r="AA173" s="32" t="str">
        <f t="shared" si="47"/>
        <v/>
      </c>
      <c r="AB173" s="32" t="str">
        <f t="shared" si="48"/>
        <v/>
      </c>
      <c r="AC173" s="32" t="str">
        <f t="shared" si="42"/>
        <v/>
      </c>
      <c r="AD173" s="32" t="str">
        <f t="shared" si="49"/>
        <v/>
      </c>
      <c r="AE173" s="32" t="str">
        <f t="shared" si="50"/>
        <v/>
      </c>
      <c r="AF173" s="32" t="str">
        <f t="shared" si="43"/>
        <v/>
      </c>
      <c r="AG173" s="32" t="str">
        <f t="shared" si="51"/>
        <v/>
      </c>
      <c r="AH173" s="32" t="str">
        <f t="shared" si="52"/>
        <v/>
      </c>
      <c r="AJ173" s="26">
        <f t="shared" si="53"/>
        <v>0</v>
      </c>
      <c r="AK173" s="26">
        <f t="shared" si="54"/>
        <v>0</v>
      </c>
      <c r="AL173" s="26" t="str">
        <f t="shared" si="55"/>
        <v/>
      </c>
      <c r="AM173" s="26">
        <f t="shared" si="56"/>
        <v>0</v>
      </c>
      <c r="AN173" s="26">
        <f t="shared" si="57"/>
        <v>0</v>
      </c>
    </row>
    <row r="174" spans="1:40" ht="25" customHeight="1">
      <c r="A174" s="34">
        <f t="shared" si="44"/>
        <v>163</v>
      </c>
      <c r="B174" s="54" t="str">
        <f t="shared" si="58"/>
        <v/>
      </c>
      <c r="C174" s="29"/>
      <c r="D174" s="31" t="str">
        <f t="shared" si="59"/>
        <v/>
      </c>
      <c r="E174" s="31" t="str">
        <f t="shared" si="60"/>
        <v/>
      </c>
      <c r="F174" s="30"/>
      <c r="G174" s="30"/>
      <c r="H174" s="30"/>
      <c r="I174" s="31" t="str">
        <f t="shared" si="45"/>
        <v/>
      </c>
      <c r="J174" s="31" t="str">
        <f t="shared" si="41"/>
        <v/>
      </c>
      <c r="K174" s="31" t="str">
        <f>IF(J174="","",VLOOKUP(J174,※編集不可※選択項目!H:I,2,0))</f>
        <v/>
      </c>
      <c r="L174" s="71"/>
      <c r="M174" s="72"/>
      <c r="N174" s="71"/>
      <c r="O174" s="30"/>
      <c r="P174" s="72"/>
      <c r="Q174" s="71"/>
      <c r="R174" s="30"/>
      <c r="S174" s="73"/>
      <c r="T174" s="30"/>
      <c r="U174" s="60"/>
      <c r="V174" s="70"/>
      <c r="W174" s="127"/>
      <c r="X174" s="128"/>
      <c r="Y174" s="129"/>
      <c r="Z174" s="32" t="str">
        <f t="shared" si="46"/>
        <v/>
      </c>
      <c r="AA174" s="32" t="str">
        <f t="shared" si="47"/>
        <v/>
      </c>
      <c r="AB174" s="32" t="str">
        <f t="shared" si="48"/>
        <v/>
      </c>
      <c r="AC174" s="32" t="str">
        <f t="shared" si="42"/>
        <v/>
      </c>
      <c r="AD174" s="32" t="str">
        <f t="shared" si="49"/>
        <v/>
      </c>
      <c r="AE174" s="32" t="str">
        <f t="shared" si="50"/>
        <v/>
      </c>
      <c r="AF174" s="32" t="str">
        <f t="shared" si="43"/>
        <v/>
      </c>
      <c r="AG174" s="32" t="str">
        <f t="shared" si="51"/>
        <v/>
      </c>
      <c r="AH174" s="32" t="str">
        <f t="shared" si="52"/>
        <v/>
      </c>
      <c r="AJ174" s="26">
        <f t="shared" si="53"/>
        <v>0</v>
      </c>
      <c r="AK174" s="26">
        <f t="shared" si="54"/>
        <v>0</v>
      </c>
      <c r="AL174" s="26" t="str">
        <f t="shared" si="55"/>
        <v/>
      </c>
      <c r="AM174" s="26">
        <f t="shared" si="56"/>
        <v>0</v>
      </c>
      <c r="AN174" s="26">
        <f t="shared" si="57"/>
        <v>0</v>
      </c>
    </row>
    <row r="175" spans="1:40" ht="25" customHeight="1">
      <c r="A175" s="34">
        <f t="shared" si="44"/>
        <v>164</v>
      </c>
      <c r="B175" s="54" t="str">
        <f t="shared" si="58"/>
        <v/>
      </c>
      <c r="C175" s="29"/>
      <c r="D175" s="31" t="str">
        <f t="shared" si="59"/>
        <v/>
      </c>
      <c r="E175" s="31" t="str">
        <f t="shared" si="60"/>
        <v/>
      </c>
      <c r="F175" s="30"/>
      <c r="G175" s="30"/>
      <c r="H175" s="30"/>
      <c r="I175" s="31" t="str">
        <f t="shared" si="45"/>
        <v/>
      </c>
      <c r="J175" s="31" t="str">
        <f t="shared" si="41"/>
        <v/>
      </c>
      <c r="K175" s="31" t="str">
        <f>IF(J175="","",VLOOKUP(J175,※編集不可※選択項目!H:I,2,0))</f>
        <v/>
      </c>
      <c r="L175" s="71"/>
      <c r="M175" s="72"/>
      <c r="N175" s="71"/>
      <c r="O175" s="30"/>
      <c r="P175" s="72"/>
      <c r="Q175" s="71"/>
      <c r="R175" s="30"/>
      <c r="S175" s="73"/>
      <c r="T175" s="30"/>
      <c r="U175" s="60"/>
      <c r="V175" s="70"/>
      <c r="W175" s="127"/>
      <c r="X175" s="128"/>
      <c r="Y175" s="129"/>
      <c r="Z175" s="32" t="str">
        <f t="shared" si="46"/>
        <v/>
      </c>
      <c r="AA175" s="32" t="str">
        <f t="shared" si="47"/>
        <v/>
      </c>
      <c r="AB175" s="32" t="str">
        <f t="shared" si="48"/>
        <v/>
      </c>
      <c r="AC175" s="32" t="str">
        <f t="shared" si="42"/>
        <v/>
      </c>
      <c r="AD175" s="32" t="str">
        <f t="shared" si="49"/>
        <v/>
      </c>
      <c r="AE175" s="32" t="str">
        <f t="shared" si="50"/>
        <v/>
      </c>
      <c r="AF175" s="32" t="str">
        <f t="shared" si="43"/>
        <v/>
      </c>
      <c r="AG175" s="32" t="str">
        <f t="shared" si="51"/>
        <v/>
      </c>
      <c r="AH175" s="32" t="str">
        <f t="shared" si="52"/>
        <v/>
      </c>
      <c r="AJ175" s="26">
        <f t="shared" si="53"/>
        <v>0</v>
      </c>
      <c r="AK175" s="26">
        <f t="shared" si="54"/>
        <v>0</v>
      </c>
      <c r="AL175" s="26" t="str">
        <f t="shared" si="55"/>
        <v/>
      </c>
      <c r="AM175" s="26">
        <f t="shared" si="56"/>
        <v>0</v>
      </c>
      <c r="AN175" s="26">
        <f t="shared" si="57"/>
        <v>0</v>
      </c>
    </row>
    <row r="176" spans="1:40" ht="25" customHeight="1">
      <c r="A176" s="34">
        <f t="shared" si="44"/>
        <v>165</v>
      </c>
      <c r="B176" s="54" t="str">
        <f t="shared" si="58"/>
        <v/>
      </c>
      <c r="C176" s="29"/>
      <c r="D176" s="31" t="str">
        <f t="shared" si="59"/>
        <v/>
      </c>
      <c r="E176" s="31" t="str">
        <f t="shared" si="60"/>
        <v/>
      </c>
      <c r="F176" s="30"/>
      <c r="G176" s="30"/>
      <c r="H176" s="30"/>
      <c r="I176" s="31" t="str">
        <f t="shared" si="45"/>
        <v/>
      </c>
      <c r="J176" s="31" t="str">
        <f t="shared" si="41"/>
        <v/>
      </c>
      <c r="K176" s="31" t="str">
        <f>IF(J176="","",VLOOKUP(J176,※編集不可※選択項目!H:I,2,0))</f>
        <v/>
      </c>
      <c r="L176" s="71"/>
      <c r="M176" s="72"/>
      <c r="N176" s="71"/>
      <c r="O176" s="30"/>
      <c r="P176" s="72"/>
      <c r="Q176" s="71"/>
      <c r="R176" s="30"/>
      <c r="S176" s="73"/>
      <c r="T176" s="30"/>
      <c r="U176" s="60"/>
      <c r="V176" s="70"/>
      <c r="W176" s="127"/>
      <c r="X176" s="128"/>
      <c r="Y176" s="129"/>
      <c r="Z176" s="32" t="str">
        <f t="shared" si="46"/>
        <v/>
      </c>
      <c r="AA176" s="32" t="str">
        <f t="shared" si="47"/>
        <v/>
      </c>
      <c r="AB176" s="32" t="str">
        <f t="shared" si="48"/>
        <v/>
      </c>
      <c r="AC176" s="32" t="str">
        <f t="shared" si="42"/>
        <v/>
      </c>
      <c r="AD176" s="32" t="str">
        <f t="shared" si="49"/>
        <v/>
      </c>
      <c r="AE176" s="32" t="str">
        <f t="shared" si="50"/>
        <v/>
      </c>
      <c r="AF176" s="32" t="str">
        <f t="shared" si="43"/>
        <v/>
      </c>
      <c r="AG176" s="32" t="str">
        <f t="shared" si="51"/>
        <v/>
      </c>
      <c r="AH176" s="32" t="str">
        <f t="shared" si="52"/>
        <v/>
      </c>
      <c r="AJ176" s="26">
        <f t="shared" si="53"/>
        <v>0</v>
      </c>
      <c r="AK176" s="26">
        <f t="shared" si="54"/>
        <v>0</v>
      </c>
      <c r="AL176" s="26" t="str">
        <f t="shared" si="55"/>
        <v/>
      </c>
      <c r="AM176" s="26">
        <f t="shared" si="56"/>
        <v>0</v>
      </c>
      <c r="AN176" s="26">
        <f t="shared" si="57"/>
        <v>0</v>
      </c>
    </row>
    <row r="177" spans="1:40" ht="25" customHeight="1">
      <c r="A177" s="34">
        <f t="shared" si="44"/>
        <v>166</v>
      </c>
      <c r="B177" s="54" t="str">
        <f t="shared" si="58"/>
        <v/>
      </c>
      <c r="C177" s="29"/>
      <c r="D177" s="31" t="str">
        <f t="shared" si="59"/>
        <v/>
      </c>
      <c r="E177" s="31" t="str">
        <f t="shared" si="60"/>
        <v/>
      </c>
      <c r="F177" s="30"/>
      <c r="G177" s="30"/>
      <c r="H177" s="30"/>
      <c r="I177" s="31" t="str">
        <f t="shared" si="45"/>
        <v/>
      </c>
      <c r="J177" s="31" t="str">
        <f t="shared" si="41"/>
        <v/>
      </c>
      <c r="K177" s="31" t="str">
        <f>IF(J177="","",VLOOKUP(J177,※編集不可※選択項目!H:I,2,0))</f>
        <v/>
      </c>
      <c r="L177" s="71"/>
      <c r="M177" s="72"/>
      <c r="N177" s="71"/>
      <c r="O177" s="30"/>
      <c r="P177" s="72"/>
      <c r="Q177" s="71"/>
      <c r="R177" s="30"/>
      <c r="S177" s="73"/>
      <c r="T177" s="30"/>
      <c r="U177" s="60"/>
      <c r="V177" s="70"/>
      <c r="W177" s="127"/>
      <c r="X177" s="128"/>
      <c r="Y177" s="129"/>
      <c r="Z177" s="32" t="str">
        <f t="shared" si="46"/>
        <v/>
      </c>
      <c r="AA177" s="32" t="str">
        <f t="shared" si="47"/>
        <v/>
      </c>
      <c r="AB177" s="32" t="str">
        <f t="shared" si="48"/>
        <v/>
      </c>
      <c r="AC177" s="32" t="str">
        <f t="shared" si="42"/>
        <v/>
      </c>
      <c r="AD177" s="32" t="str">
        <f t="shared" si="49"/>
        <v/>
      </c>
      <c r="AE177" s="32" t="str">
        <f t="shared" si="50"/>
        <v/>
      </c>
      <c r="AF177" s="32" t="str">
        <f t="shared" si="43"/>
        <v/>
      </c>
      <c r="AG177" s="32" t="str">
        <f t="shared" si="51"/>
        <v/>
      </c>
      <c r="AH177" s="32" t="str">
        <f t="shared" si="52"/>
        <v/>
      </c>
      <c r="AJ177" s="26">
        <f t="shared" si="53"/>
        <v>0</v>
      </c>
      <c r="AK177" s="26">
        <f t="shared" si="54"/>
        <v>0</v>
      </c>
      <c r="AL177" s="26" t="str">
        <f t="shared" si="55"/>
        <v/>
      </c>
      <c r="AM177" s="26">
        <f t="shared" si="56"/>
        <v>0</v>
      </c>
      <c r="AN177" s="26">
        <f t="shared" si="57"/>
        <v>0</v>
      </c>
    </row>
    <row r="178" spans="1:40" ht="25" customHeight="1">
      <c r="A178" s="34">
        <f t="shared" si="44"/>
        <v>167</v>
      </c>
      <c r="B178" s="54" t="str">
        <f t="shared" si="58"/>
        <v/>
      </c>
      <c r="C178" s="29"/>
      <c r="D178" s="31" t="str">
        <f t="shared" si="59"/>
        <v/>
      </c>
      <c r="E178" s="31" t="str">
        <f t="shared" si="60"/>
        <v/>
      </c>
      <c r="F178" s="30"/>
      <c r="G178" s="30"/>
      <c r="H178" s="30"/>
      <c r="I178" s="31" t="str">
        <f t="shared" si="45"/>
        <v/>
      </c>
      <c r="J178" s="31" t="str">
        <f t="shared" si="41"/>
        <v/>
      </c>
      <c r="K178" s="31" t="str">
        <f>IF(J178="","",VLOOKUP(J178,※編集不可※選択項目!H:I,2,0))</f>
        <v/>
      </c>
      <c r="L178" s="71"/>
      <c r="M178" s="72"/>
      <c r="N178" s="71"/>
      <c r="O178" s="30"/>
      <c r="P178" s="72"/>
      <c r="Q178" s="71"/>
      <c r="R178" s="30"/>
      <c r="S178" s="73"/>
      <c r="T178" s="30"/>
      <c r="U178" s="60"/>
      <c r="V178" s="70"/>
      <c r="W178" s="127"/>
      <c r="X178" s="128"/>
      <c r="Y178" s="129"/>
      <c r="Z178" s="32" t="str">
        <f t="shared" si="46"/>
        <v/>
      </c>
      <c r="AA178" s="32" t="str">
        <f t="shared" si="47"/>
        <v/>
      </c>
      <c r="AB178" s="32" t="str">
        <f t="shared" si="48"/>
        <v/>
      </c>
      <c r="AC178" s="32" t="str">
        <f t="shared" si="42"/>
        <v/>
      </c>
      <c r="AD178" s="32" t="str">
        <f t="shared" si="49"/>
        <v/>
      </c>
      <c r="AE178" s="32" t="str">
        <f t="shared" si="50"/>
        <v/>
      </c>
      <c r="AF178" s="32" t="str">
        <f t="shared" si="43"/>
        <v/>
      </c>
      <c r="AG178" s="32" t="str">
        <f t="shared" si="51"/>
        <v/>
      </c>
      <c r="AH178" s="32" t="str">
        <f t="shared" si="52"/>
        <v/>
      </c>
      <c r="AJ178" s="26">
        <f t="shared" si="53"/>
        <v>0</v>
      </c>
      <c r="AK178" s="26">
        <f t="shared" si="54"/>
        <v>0</v>
      </c>
      <c r="AL178" s="26" t="str">
        <f t="shared" si="55"/>
        <v/>
      </c>
      <c r="AM178" s="26">
        <f t="shared" si="56"/>
        <v>0</v>
      </c>
      <c r="AN178" s="26">
        <f t="shared" si="57"/>
        <v>0</v>
      </c>
    </row>
    <row r="179" spans="1:40" ht="25" customHeight="1">
      <c r="A179" s="34">
        <f t="shared" si="44"/>
        <v>168</v>
      </c>
      <c r="B179" s="54" t="str">
        <f t="shared" si="58"/>
        <v/>
      </c>
      <c r="C179" s="29"/>
      <c r="D179" s="31" t="str">
        <f t="shared" si="59"/>
        <v/>
      </c>
      <c r="E179" s="31" t="str">
        <f t="shared" si="60"/>
        <v/>
      </c>
      <c r="F179" s="30"/>
      <c r="G179" s="30"/>
      <c r="H179" s="30"/>
      <c r="I179" s="31" t="str">
        <f t="shared" si="45"/>
        <v/>
      </c>
      <c r="J179" s="31" t="str">
        <f t="shared" si="41"/>
        <v/>
      </c>
      <c r="K179" s="31" t="str">
        <f>IF(J179="","",VLOOKUP(J179,※編集不可※選択項目!H:I,2,0))</f>
        <v/>
      </c>
      <c r="L179" s="71"/>
      <c r="M179" s="72"/>
      <c r="N179" s="71"/>
      <c r="O179" s="30"/>
      <c r="P179" s="72"/>
      <c r="Q179" s="71"/>
      <c r="R179" s="30"/>
      <c r="S179" s="73"/>
      <c r="T179" s="30"/>
      <c r="U179" s="60"/>
      <c r="V179" s="70"/>
      <c r="W179" s="127"/>
      <c r="X179" s="128"/>
      <c r="Y179" s="129"/>
      <c r="Z179" s="32" t="str">
        <f t="shared" si="46"/>
        <v/>
      </c>
      <c r="AA179" s="32" t="str">
        <f t="shared" si="47"/>
        <v/>
      </c>
      <c r="AB179" s="32" t="str">
        <f t="shared" si="48"/>
        <v/>
      </c>
      <c r="AC179" s="32" t="str">
        <f t="shared" si="42"/>
        <v/>
      </c>
      <c r="AD179" s="32" t="str">
        <f t="shared" si="49"/>
        <v/>
      </c>
      <c r="AE179" s="32" t="str">
        <f t="shared" si="50"/>
        <v/>
      </c>
      <c r="AF179" s="32" t="str">
        <f t="shared" si="43"/>
        <v/>
      </c>
      <c r="AG179" s="32" t="str">
        <f t="shared" si="51"/>
        <v/>
      </c>
      <c r="AH179" s="32" t="str">
        <f t="shared" si="52"/>
        <v/>
      </c>
      <c r="AJ179" s="26">
        <f t="shared" si="53"/>
        <v>0</v>
      </c>
      <c r="AK179" s="26">
        <f t="shared" si="54"/>
        <v>0</v>
      </c>
      <c r="AL179" s="26" t="str">
        <f t="shared" si="55"/>
        <v/>
      </c>
      <c r="AM179" s="26">
        <f t="shared" si="56"/>
        <v>0</v>
      </c>
      <c r="AN179" s="26">
        <f t="shared" si="57"/>
        <v>0</v>
      </c>
    </row>
    <row r="180" spans="1:40" ht="25" customHeight="1">
      <c r="A180" s="34">
        <f t="shared" si="44"/>
        <v>169</v>
      </c>
      <c r="B180" s="54" t="str">
        <f t="shared" si="58"/>
        <v/>
      </c>
      <c r="C180" s="29"/>
      <c r="D180" s="31" t="str">
        <f t="shared" si="59"/>
        <v/>
      </c>
      <c r="E180" s="31" t="str">
        <f t="shared" si="60"/>
        <v/>
      </c>
      <c r="F180" s="30"/>
      <c r="G180" s="30"/>
      <c r="H180" s="30"/>
      <c r="I180" s="31" t="str">
        <f t="shared" si="45"/>
        <v/>
      </c>
      <c r="J180" s="31" t="str">
        <f t="shared" si="41"/>
        <v/>
      </c>
      <c r="K180" s="31" t="str">
        <f>IF(J180="","",VLOOKUP(J180,※編集不可※選択項目!H:I,2,0))</f>
        <v/>
      </c>
      <c r="L180" s="71"/>
      <c r="M180" s="72"/>
      <c r="N180" s="71"/>
      <c r="O180" s="30"/>
      <c r="P180" s="72"/>
      <c r="Q180" s="71"/>
      <c r="R180" s="30"/>
      <c r="S180" s="73"/>
      <c r="T180" s="30"/>
      <c r="U180" s="60"/>
      <c r="V180" s="70"/>
      <c r="W180" s="127"/>
      <c r="X180" s="128"/>
      <c r="Y180" s="129"/>
      <c r="Z180" s="32" t="str">
        <f t="shared" si="46"/>
        <v/>
      </c>
      <c r="AA180" s="32" t="str">
        <f t="shared" si="47"/>
        <v/>
      </c>
      <c r="AB180" s="32" t="str">
        <f t="shared" si="48"/>
        <v/>
      </c>
      <c r="AC180" s="32" t="str">
        <f t="shared" si="42"/>
        <v/>
      </c>
      <c r="AD180" s="32" t="str">
        <f t="shared" si="49"/>
        <v/>
      </c>
      <c r="AE180" s="32" t="str">
        <f t="shared" si="50"/>
        <v/>
      </c>
      <c r="AF180" s="32" t="str">
        <f t="shared" si="43"/>
        <v/>
      </c>
      <c r="AG180" s="32" t="str">
        <f t="shared" si="51"/>
        <v/>
      </c>
      <c r="AH180" s="32" t="str">
        <f t="shared" si="52"/>
        <v/>
      </c>
      <c r="AJ180" s="26">
        <f t="shared" si="53"/>
        <v>0</v>
      </c>
      <c r="AK180" s="26">
        <f t="shared" si="54"/>
        <v>0</v>
      </c>
      <c r="AL180" s="26" t="str">
        <f t="shared" si="55"/>
        <v/>
      </c>
      <c r="AM180" s="26">
        <f t="shared" si="56"/>
        <v>0</v>
      </c>
      <c r="AN180" s="26">
        <f t="shared" si="57"/>
        <v>0</v>
      </c>
    </row>
    <row r="181" spans="1:40" ht="25" customHeight="1">
      <c r="A181" s="34">
        <f t="shared" si="44"/>
        <v>170</v>
      </c>
      <c r="B181" s="54" t="str">
        <f t="shared" si="58"/>
        <v/>
      </c>
      <c r="C181" s="29"/>
      <c r="D181" s="31" t="str">
        <f t="shared" si="59"/>
        <v/>
      </c>
      <c r="E181" s="31" t="str">
        <f t="shared" si="60"/>
        <v/>
      </c>
      <c r="F181" s="30"/>
      <c r="G181" s="30"/>
      <c r="H181" s="30"/>
      <c r="I181" s="31" t="str">
        <f t="shared" si="45"/>
        <v/>
      </c>
      <c r="J181" s="31" t="str">
        <f t="shared" si="41"/>
        <v/>
      </c>
      <c r="K181" s="31" t="str">
        <f>IF(J181="","",VLOOKUP(J181,※編集不可※選択項目!H:I,2,0))</f>
        <v/>
      </c>
      <c r="L181" s="71"/>
      <c r="M181" s="72"/>
      <c r="N181" s="71"/>
      <c r="O181" s="30"/>
      <c r="P181" s="72"/>
      <c r="Q181" s="71"/>
      <c r="R181" s="30"/>
      <c r="S181" s="73"/>
      <c r="T181" s="30"/>
      <c r="U181" s="60"/>
      <c r="V181" s="70"/>
      <c r="W181" s="127"/>
      <c r="X181" s="128"/>
      <c r="Y181" s="129"/>
      <c r="Z181" s="32" t="str">
        <f t="shared" si="46"/>
        <v/>
      </c>
      <c r="AA181" s="32" t="str">
        <f t="shared" si="47"/>
        <v/>
      </c>
      <c r="AB181" s="32" t="str">
        <f t="shared" si="48"/>
        <v/>
      </c>
      <c r="AC181" s="32" t="str">
        <f t="shared" si="42"/>
        <v/>
      </c>
      <c r="AD181" s="32" t="str">
        <f t="shared" si="49"/>
        <v/>
      </c>
      <c r="AE181" s="32" t="str">
        <f t="shared" si="50"/>
        <v/>
      </c>
      <c r="AF181" s="32" t="str">
        <f t="shared" si="43"/>
        <v/>
      </c>
      <c r="AG181" s="32" t="str">
        <f t="shared" si="51"/>
        <v/>
      </c>
      <c r="AH181" s="32" t="str">
        <f t="shared" si="52"/>
        <v/>
      </c>
      <c r="AJ181" s="26">
        <f t="shared" si="53"/>
        <v>0</v>
      </c>
      <c r="AK181" s="26">
        <f t="shared" si="54"/>
        <v>0</v>
      </c>
      <c r="AL181" s="26" t="str">
        <f t="shared" si="55"/>
        <v/>
      </c>
      <c r="AM181" s="26">
        <f t="shared" si="56"/>
        <v>0</v>
      </c>
      <c r="AN181" s="26">
        <f t="shared" si="57"/>
        <v>0</v>
      </c>
    </row>
    <row r="182" spans="1:40" ht="25" customHeight="1">
      <c r="A182" s="34">
        <f t="shared" si="44"/>
        <v>171</v>
      </c>
      <c r="B182" s="54" t="str">
        <f t="shared" si="58"/>
        <v/>
      </c>
      <c r="C182" s="29"/>
      <c r="D182" s="31" t="str">
        <f t="shared" si="59"/>
        <v/>
      </c>
      <c r="E182" s="31" t="str">
        <f t="shared" si="60"/>
        <v/>
      </c>
      <c r="F182" s="30"/>
      <c r="G182" s="30"/>
      <c r="H182" s="30"/>
      <c r="I182" s="31" t="str">
        <f t="shared" si="45"/>
        <v/>
      </c>
      <c r="J182" s="31" t="str">
        <f t="shared" si="41"/>
        <v/>
      </c>
      <c r="K182" s="31" t="str">
        <f>IF(J182="","",VLOOKUP(J182,※編集不可※選択項目!H:I,2,0))</f>
        <v/>
      </c>
      <c r="L182" s="71"/>
      <c r="M182" s="72"/>
      <c r="N182" s="71"/>
      <c r="O182" s="30"/>
      <c r="P182" s="72"/>
      <c r="Q182" s="71"/>
      <c r="R182" s="30"/>
      <c r="S182" s="73"/>
      <c r="T182" s="30"/>
      <c r="U182" s="60"/>
      <c r="V182" s="70"/>
      <c r="W182" s="127"/>
      <c r="X182" s="128"/>
      <c r="Y182" s="129"/>
      <c r="Z182" s="32" t="str">
        <f t="shared" si="46"/>
        <v/>
      </c>
      <c r="AA182" s="32" t="str">
        <f t="shared" si="47"/>
        <v/>
      </c>
      <c r="AB182" s="32" t="str">
        <f t="shared" si="48"/>
        <v/>
      </c>
      <c r="AC182" s="32" t="str">
        <f t="shared" si="42"/>
        <v/>
      </c>
      <c r="AD182" s="32" t="str">
        <f t="shared" si="49"/>
        <v/>
      </c>
      <c r="AE182" s="32" t="str">
        <f t="shared" si="50"/>
        <v/>
      </c>
      <c r="AF182" s="32" t="str">
        <f t="shared" si="43"/>
        <v/>
      </c>
      <c r="AG182" s="32" t="str">
        <f t="shared" si="51"/>
        <v/>
      </c>
      <c r="AH182" s="32" t="str">
        <f t="shared" si="52"/>
        <v/>
      </c>
      <c r="AJ182" s="26">
        <f t="shared" si="53"/>
        <v>0</v>
      </c>
      <c r="AK182" s="26">
        <f t="shared" si="54"/>
        <v>0</v>
      </c>
      <c r="AL182" s="26" t="str">
        <f t="shared" si="55"/>
        <v/>
      </c>
      <c r="AM182" s="26">
        <f t="shared" si="56"/>
        <v>0</v>
      </c>
      <c r="AN182" s="26">
        <f t="shared" si="57"/>
        <v>0</v>
      </c>
    </row>
    <row r="183" spans="1:40" ht="25" customHeight="1">
      <c r="A183" s="34">
        <f t="shared" si="44"/>
        <v>172</v>
      </c>
      <c r="B183" s="54" t="str">
        <f t="shared" si="58"/>
        <v/>
      </c>
      <c r="C183" s="29"/>
      <c r="D183" s="31" t="str">
        <f t="shared" si="59"/>
        <v/>
      </c>
      <c r="E183" s="31" t="str">
        <f t="shared" si="60"/>
        <v/>
      </c>
      <c r="F183" s="30"/>
      <c r="G183" s="30"/>
      <c r="H183" s="30"/>
      <c r="I183" s="31" t="str">
        <f t="shared" si="45"/>
        <v/>
      </c>
      <c r="J183" s="31" t="str">
        <f t="shared" si="41"/>
        <v/>
      </c>
      <c r="K183" s="31" t="str">
        <f>IF(J183="","",VLOOKUP(J183,※編集不可※選択項目!H:I,2,0))</f>
        <v/>
      </c>
      <c r="L183" s="71"/>
      <c r="M183" s="72"/>
      <c r="N183" s="71"/>
      <c r="O183" s="30"/>
      <c r="P183" s="72"/>
      <c r="Q183" s="71"/>
      <c r="R183" s="30"/>
      <c r="S183" s="73"/>
      <c r="T183" s="30"/>
      <c r="U183" s="60"/>
      <c r="V183" s="70"/>
      <c r="W183" s="127"/>
      <c r="X183" s="128"/>
      <c r="Y183" s="129"/>
      <c r="Z183" s="32" t="str">
        <f t="shared" si="46"/>
        <v/>
      </c>
      <c r="AA183" s="32" t="str">
        <f t="shared" si="47"/>
        <v/>
      </c>
      <c r="AB183" s="32" t="str">
        <f t="shared" si="48"/>
        <v/>
      </c>
      <c r="AC183" s="32" t="str">
        <f t="shared" si="42"/>
        <v/>
      </c>
      <c r="AD183" s="32" t="str">
        <f t="shared" si="49"/>
        <v/>
      </c>
      <c r="AE183" s="32" t="str">
        <f t="shared" si="50"/>
        <v/>
      </c>
      <c r="AF183" s="32" t="str">
        <f t="shared" si="43"/>
        <v/>
      </c>
      <c r="AG183" s="32" t="str">
        <f t="shared" si="51"/>
        <v/>
      </c>
      <c r="AH183" s="32" t="str">
        <f t="shared" si="52"/>
        <v/>
      </c>
      <c r="AJ183" s="26">
        <f t="shared" si="53"/>
        <v>0</v>
      </c>
      <c r="AK183" s="26">
        <f t="shared" si="54"/>
        <v>0</v>
      </c>
      <c r="AL183" s="26" t="str">
        <f t="shared" si="55"/>
        <v/>
      </c>
      <c r="AM183" s="26">
        <f t="shared" si="56"/>
        <v>0</v>
      </c>
      <c r="AN183" s="26">
        <f t="shared" si="57"/>
        <v>0</v>
      </c>
    </row>
    <row r="184" spans="1:40" ht="25" customHeight="1">
      <c r="A184" s="34">
        <f t="shared" si="44"/>
        <v>173</v>
      </c>
      <c r="B184" s="54" t="str">
        <f t="shared" si="58"/>
        <v/>
      </c>
      <c r="C184" s="29"/>
      <c r="D184" s="31" t="str">
        <f t="shared" si="59"/>
        <v/>
      </c>
      <c r="E184" s="31" t="str">
        <f t="shared" si="60"/>
        <v/>
      </c>
      <c r="F184" s="30"/>
      <c r="G184" s="30"/>
      <c r="H184" s="30"/>
      <c r="I184" s="31" t="str">
        <f t="shared" si="45"/>
        <v/>
      </c>
      <c r="J184" s="31" t="str">
        <f t="shared" si="41"/>
        <v/>
      </c>
      <c r="K184" s="31" t="str">
        <f>IF(J184="","",VLOOKUP(J184,※編集不可※選択項目!H:I,2,0))</f>
        <v/>
      </c>
      <c r="L184" s="71"/>
      <c r="M184" s="72"/>
      <c r="N184" s="71"/>
      <c r="O184" s="30"/>
      <c r="P184" s="72"/>
      <c r="Q184" s="71"/>
      <c r="R184" s="30"/>
      <c r="S184" s="73"/>
      <c r="T184" s="30"/>
      <c r="U184" s="60"/>
      <c r="V184" s="70"/>
      <c r="W184" s="127"/>
      <c r="X184" s="128"/>
      <c r="Y184" s="129"/>
      <c r="Z184" s="32" t="str">
        <f t="shared" si="46"/>
        <v/>
      </c>
      <c r="AA184" s="32" t="str">
        <f t="shared" si="47"/>
        <v/>
      </c>
      <c r="AB184" s="32" t="str">
        <f t="shared" si="48"/>
        <v/>
      </c>
      <c r="AC184" s="32" t="str">
        <f t="shared" si="42"/>
        <v/>
      </c>
      <c r="AD184" s="32" t="str">
        <f t="shared" si="49"/>
        <v/>
      </c>
      <c r="AE184" s="32" t="str">
        <f t="shared" si="50"/>
        <v/>
      </c>
      <c r="AF184" s="32" t="str">
        <f t="shared" si="43"/>
        <v/>
      </c>
      <c r="AG184" s="32" t="str">
        <f t="shared" si="51"/>
        <v/>
      </c>
      <c r="AH184" s="32" t="str">
        <f t="shared" si="52"/>
        <v/>
      </c>
      <c r="AJ184" s="26">
        <f t="shared" si="53"/>
        <v>0</v>
      </c>
      <c r="AK184" s="26">
        <f t="shared" si="54"/>
        <v>0</v>
      </c>
      <c r="AL184" s="26" t="str">
        <f t="shared" si="55"/>
        <v/>
      </c>
      <c r="AM184" s="26">
        <f t="shared" si="56"/>
        <v>0</v>
      </c>
      <c r="AN184" s="26">
        <f t="shared" si="57"/>
        <v>0</v>
      </c>
    </row>
    <row r="185" spans="1:40" ht="25" customHeight="1">
      <c r="A185" s="34">
        <f t="shared" si="44"/>
        <v>174</v>
      </c>
      <c r="B185" s="54" t="str">
        <f t="shared" si="58"/>
        <v/>
      </c>
      <c r="C185" s="29"/>
      <c r="D185" s="31" t="str">
        <f t="shared" si="59"/>
        <v/>
      </c>
      <c r="E185" s="31" t="str">
        <f t="shared" si="60"/>
        <v/>
      </c>
      <c r="F185" s="30"/>
      <c r="G185" s="30"/>
      <c r="H185" s="30"/>
      <c r="I185" s="31" t="str">
        <f t="shared" si="45"/>
        <v/>
      </c>
      <c r="J185" s="31" t="str">
        <f t="shared" si="41"/>
        <v/>
      </c>
      <c r="K185" s="31" t="str">
        <f>IF(J185="","",VLOOKUP(J185,※編集不可※選択項目!H:I,2,0))</f>
        <v/>
      </c>
      <c r="L185" s="71"/>
      <c r="M185" s="72"/>
      <c r="N185" s="71"/>
      <c r="O185" s="30"/>
      <c r="P185" s="72"/>
      <c r="Q185" s="71"/>
      <c r="R185" s="30"/>
      <c r="S185" s="73"/>
      <c r="T185" s="30"/>
      <c r="U185" s="60"/>
      <c r="V185" s="70"/>
      <c r="W185" s="127"/>
      <c r="X185" s="128"/>
      <c r="Y185" s="129"/>
      <c r="Z185" s="32" t="str">
        <f t="shared" si="46"/>
        <v/>
      </c>
      <c r="AA185" s="32" t="str">
        <f t="shared" si="47"/>
        <v/>
      </c>
      <c r="AB185" s="32" t="str">
        <f t="shared" si="48"/>
        <v/>
      </c>
      <c r="AC185" s="32" t="str">
        <f t="shared" si="42"/>
        <v/>
      </c>
      <c r="AD185" s="32" t="str">
        <f t="shared" si="49"/>
        <v/>
      </c>
      <c r="AE185" s="32" t="str">
        <f t="shared" si="50"/>
        <v/>
      </c>
      <c r="AF185" s="32" t="str">
        <f t="shared" si="43"/>
        <v/>
      </c>
      <c r="AG185" s="32" t="str">
        <f t="shared" si="51"/>
        <v/>
      </c>
      <c r="AH185" s="32" t="str">
        <f t="shared" si="52"/>
        <v/>
      </c>
      <c r="AJ185" s="26">
        <f t="shared" si="53"/>
        <v>0</v>
      </c>
      <c r="AK185" s="26">
        <f t="shared" si="54"/>
        <v>0</v>
      </c>
      <c r="AL185" s="26" t="str">
        <f t="shared" si="55"/>
        <v/>
      </c>
      <c r="AM185" s="26">
        <f t="shared" si="56"/>
        <v>0</v>
      </c>
      <c r="AN185" s="26">
        <f t="shared" si="57"/>
        <v>0</v>
      </c>
    </row>
    <row r="186" spans="1:40" ht="25" customHeight="1">
      <c r="A186" s="34">
        <f t="shared" si="44"/>
        <v>175</v>
      </c>
      <c r="B186" s="54" t="str">
        <f t="shared" si="58"/>
        <v/>
      </c>
      <c r="C186" s="29"/>
      <c r="D186" s="31" t="str">
        <f t="shared" si="59"/>
        <v/>
      </c>
      <c r="E186" s="31" t="str">
        <f t="shared" si="60"/>
        <v/>
      </c>
      <c r="F186" s="30"/>
      <c r="G186" s="30"/>
      <c r="H186" s="30"/>
      <c r="I186" s="31" t="str">
        <f t="shared" si="45"/>
        <v/>
      </c>
      <c r="J186" s="31" t="str">
        <f t="shared" si="41"/>
        <v/>
      </c>
      <c r="K186" s="31" t="str">
        <f>IF(J186="","",VLOOKUP(J186,※編集不可※選択項目!H:I,2,0))</f>
        <v/>
      </c>
      <c r="L186" s="71"/>
      <c r="M186" s="72"/>
      <c r="N186" s="71"/>
      <c r="O186" s="30"/>
      <c r="P186" s="72"/>
      <c r="Q186" s="71"/>
      <c r="R186" s="30"/>
      <c r="S186" s="73"/>
      <c r="T186" s="30"/>
      <c r="U186" s="60"/>
      <c r="V186" s="70"/>
      <c r="W186" s="127"/>
      <c r="X186" s="128"/>
      <c r="Y186" s="129"/>
      <c r="Z186" s="32" t="str">
        <f t="shared" si="46"/>
        <v/>
      </c>
      <c r="AA186" s="32" t="str">
        <f t="shared" si="47"/>
        <v/>
      </c>
      <c r="AB186" s="32" t="str">
        <f t="shared" si="48"/>
        <v/>
      </c>
      <c r="AC186" s="32" t="str">
        <f t="shared" si="42"/>
        <v/>
      </c>
      <c r="AD186" s="32" t="str">
        <f t="shared" si="49"/>
        <v/>
      </c>
      <c r="AE186" s="32" t="str">
        <f t="shared" si="50"/>
        <v/>
      </c>
      <c r="AF186" s="32" t="str">
        <f t="shared" si="43"/>
        <v/>
      </c>
      <c r="AG186" s="32" t="str">
        <f t="shared" si="51"/>
        <v/>
      </c>
      <c r="AH186" s="32" t="str">
        <f t="shared" si="52"/>
        <v/>
      </c>
      <c r="AJ186" s="26">
        <f t="shared" si="53"/>
        <v>0</v>
      </c>
      <c r="AK186" s="26">
        <f t="shared" si="54"/>
        <v>0</v>
      </c>
      <c r="AL186" s="26" t="str">
        <f t="shared" si="55"/>
        <v/>
      </c>
      <c r="AM186" s="26">
        <f t="shared" si="56"/>
        <v>0</v>
      </c>
      <c r="AN186" s="26">
        <f t="shared" si="57"/>
        <v>0</v>
      </c>
    </row>
    <row r="187" spans="1:40" ht="25" customHeight="1">
      <c r="A187" s="34">
        <f t="shared" si="44"/>
        <v>176</v>
      </c>
      <c r="B187" s="54" t="str">
        <f t="shared" si="58"/>
        <v/>
      </c>
      <c r="C187" s="29"/>
      <c r="D187" s="31" t="str">
        <f t="shared" si="59"/>
        <v/>
      </c>
      <c r="E187" s="31" t="str">
        <f t="shared" si="60"/>
        <v/>
      </c>
      <c r="F187" s="30"/>
      <c r="G187" s="30"/>
      <c r="H187" s="30"/>
      <c r="I187" s="31" t="str">
        <f t="shared" si="45"/>
        <v/>
      </c>
      <c r="J187" s="31" t="str">
        <f t="shared" si="41"/>
        <v/>
      </c>
      <c r="K187" s="31" t="str">
        <f>IF(J187="","",VLOOKUP(J187,※編集不可※選択項目!H:I,2,0))</f>
        <v/>
      </c>
      <c r="L187" s="71"/>
      <c r="M187" s="72"/>
      <c r="N187" s="71"/>
      <c r="O187" s="30"/>
      <c r="P187" s="72"/>
      <c r="Q187" s="71"/>
      <c r="R187" s="30"/>
      <c r="S187" s="73"/>
      <c r="T187" s="30"/>
      <c r="U187" s="60"/>
      <c r="V187" s="70"/>
      <c r="W187" s="127"/>
      <c r="X187" s="128"/>
      <c r="Y187" s="129"/>
      <c r="Z187" s="32" t="str">
        <f t="shared" si="46"/>
        <v/>
      </c>
      <c r="AA187" s="32" t="str">
        <f t="shared" si="47"/>
        <v/>
      </c>
      <c r="AB187" s="32" t="str">
        <f t="shared" si="48"/>
        <v/>
      </c>
      <c r="AC187" s="32" t="str">
        <f t="shared" si="42"/>
        <v/>
      </c>
      <c r="AD187" s="32" t="str">
        <f t="shared" si="49"/>
        <v/>
      </c>
      <c r="AE187" s="32" t="str">
        <f t="shared" si="50"/>
        <v/>
      </c>
      <c r="AF187" s="32" t="str">
        <f t="shared" si="43"/>
        <v/>
      </c>
      <c r="AG187" s="32" t="str">
        <f t="shared" si="51"/>
        <v/>
      </c>
      <c r="AH187" s="32" t="str">
        <f t="shared" si="52"/>
        <v/>
      </c>
      <c r="AJ187" s="26">
        <f t="shared" si="53"/>
        <v>0</v>
      </c>
      <c r="AK187" s="26">
        <f t="shared" si="54"/>
        <v>0</v>
      </c>
      <c r="AL187" s="26" t="str">
        <f t="shared" si="55"/>
        <v/>
      </c>
      <c r="AM187" s="26">
        <f t="shared" si="56"/>
        <v>0</v>
      </c>
      <c r="AN187" s="26">
        <f t="shared" si="57"/>
        <v>0</v>
      </c>
    </row>
    <row r="188" spans="1:40" ht="25" customHeight="1">
      <c r="A188" s="34">
        <f t="shared" si="44"/>
        <v>177</v>
      </c>
      <c r="B188" s="54" t="str">
        <f t="shared" si="58"/>
        <v/>
      </c>
      <c r="C188" s="29"/>
      <c r="D188" s="31" t="str">
        <f t="shared" si="59"/>
        <v/>
      </c>
      <c r="E188" s="31" t="str">
        <f t="shared" si="60"/>
        <v/>
      </c>
      <c r="F188" s="30"/>
      <c r="G188" s="30"/>
      <c r="H188" s="30"/>
      <c r="I188" s="31" t="str">
        <f t="shared" si="45"/>
        <v/>
      </c>
      <c r="J188" s="31" t="str">
        <f t="shared" si="41"/>
        <v/>
      </c>
      <c r="K188" s="31" t="str">
        <f>IF(J188="","",VLOOKUP(J188,※編集不可※選択項目!H:I,2,0))</f>
        <v/>
      </c>
      <c r="L188" s="71"/>
      <c r="M188" s="72"/>
      <c r="N188" s="71"/>
      <c r="O188" s="30"/>
      <c r="P188" s="72"/>
      <c r="Q188" s="71"/>
      <c r="R188" s="30"/>
      <c r="S188" s="73"/>
      <c r="T188" s="30"/>
      <c r="U188" s="60"/>
      <c r="V188" s="70"/>
      <c r="W188" s="127"/>
      <c r="X188" s="128"/>
      <c r="Y188" s="129"/>
      <c r="Z188" s="32" t="str">
        <f t="shared" si="46"/>
        <v/>
      </c>
      <c r="AA188" s="32" t="str">
        <f t="shared" si="47"/>
        <v/>
      </c>
      <c r="AB188" s="32" t="str">
        <f t="shared" si="48"/>
        <v/>
      </c>
      <c r="AC188" s="32" t="str">
        <f t="shared" si="42"/>
        <v/>
      </c>
      <c r="AD188" s="32" t="str">
        <f t="shared" si="49"/>
        <v/>
      </c>
      <c r="AE188" s="32" t="str">
        <f t="shared" si="50"/>
        <v/>
      </c>
      <c r="AF188" s="32" t="str">
        <f t="shared" si="43"/>
        <v/>
      </c>
      <c r="AG188" s="32" t="str">
        <f t="shared" si="51"/>
        <v/>
      </c>
      <c r="AH188" s="32" t="str">
        <f t="shared" si="52"/>
        <v/>
      </c>
      <c r="AJ188" s="26">
        <f t="shared" si="53"/>
        <v>0</v>
      </c>
      <c r="AK188" s="26">
        <f t="shared" si="54"/>
        <v>0</v>
      </c>
      <c r="AL188" s="26" t="str">
        <f t="shared" si="55"/>
        <v/>
      </c>
      <c r="AM188" s="26">
        <f t="shared" si="56"/>
        <v>0</v>
      </c>
      <c r="AN188" s="26">
        <f t="shared" si="57"/>
        <v>0</v>
      </c>
    </row>
    <row r="189" spans="1:40" ht="25" customHeight="1">
      <c r="A189" s="34">
        <f t="shared" si="44"/>
        <v>178</v>
      </c>
      <c r="B189" s="54" t="str">
        <f t="shared" si="58"/>
        <v/>
      </c>
      <c r="C189" s="29"/>
      <c r="D189" s="31" t="str">
        <f t="shared" si="59"/>
        <v/>
      </c>
      <c r="E189" s="31" t="str">
        <f t="shared" si="60"/>
        <v/>
      </c>
      <c r="F189" s="30"/>
      <c r="G189" s="30"/>
      <c r="H189" s="30"/>
      <c r="I189" s="31" t="str">
        <f t="shared" si="45"/>
        <v/>
      </c>
      <c r="J189" s="31" t="str">
        <f t="shared" si="41"/>
        <v/>
      </c>
      <c r="K189" s="31" t="str">
        <f>IF(J189="","",VLOOKUP(J189,※編集不可※選択項目!H:I,2,0))</f>
        <v/>
      </c>
      <c r="L189" s="71"/>
      <c r="M189" s="72"/>
      <c r="N189" s="71"/>
      <c r="O189" s="30"/>
      <c r="P189" s="72"/>
      <c r="Q189" s="71"/>
      <c r="R189" s="30"/>
      <c r="S189" s="73"/>
      <c r="T189" s="30"/>
      <c r="U189" s="60"/>
      <c r="V189" s="70"/>
      <c r="W189" s="127"/>
      <c r="X189" s="128"/>
      <c r="Y189" s="129"/>
      <c r="Z189" s="32" t="str">
        <f t="shared" si="46"/>
        <v/>
      </c>
      <c r="AA189" s="32" t="str">
        <f t="shared" si="47"/>
        <v/>
      </c>
      <c r="AB189" s="32" t="str">
        <f t="shared" si="48"/>
        <v/>
      </c>
      <c r="AC189" s="32" t="str">
        <f t="shared" si="42"/>
        <v/>
      </c>
      <c r="AD189" s="32" t="str">
        <f t="shared" si="49"/>
        <v/>
      </c>
      <c r="AE189" s="32" t="str">
        <f t="shared" si="50"/>
        <v/>
      </c>
      <c r="AF189" s="32" t="str">
        <f t="shared" si="43"/>
        <v/>
      </c>
      <c r="AG189" s="32" t="str">
        <f t="shared" si="51"/>
        <v/>
      </c>
      <c r="AH189" s="32" t="str">
        <f t="shared" si="52"/>
        <v/>
      </c>
      <c r="AJ189" s="26">
        <f t="shared" si="53"/>
        <v>0</v>
      </c>
      <c r="AK189" s="26">
        <f t="shared" si="54"/>
        <v>0</v>
      </c>
      <c r="AL189" s="26" t="str">
        <f t="shared" si="55"/>
        <v/>
      </c>
      <c r="AM189" s="26">
        <f t="shared" si="56"/>
        <v>0</v>
      </c>
      <c r="AN189" s="26">
        <f t="shared" si="57"/>
        <v>0</v>
      </c>
    </row>
    <row r="190" spans="1:40" ht="25" customHeight="1">
      <c r="A190" s="34">
        <f t="shared" si="44"/>
        <v>179</v>
      </c>
      <c r="B190" s="54" t="str">
        <f t="shared" si="58"/>
        <v/>
      </c>
      <c r="C190" s="29"/>
      <c r="D190" s="31" t="str">
        <f t="shared" si="59"/>
        <v/>
      </c>
      <c r="E190" s="31" t="str">
        <f t="shared" si="60"/>
        <v/>
      </c>
      <c r="F190" s="30"/>
      <c r="G190" s="30"/>
      <c r="H190" s="30"/>
      <c r="I190" s="31" t="str">
        <f t="shared" si="45"/>
        <v/>
      </c>
      <c r="J190" s="31" t="str">
        <f t="shared" si="41"/>
        <v/>
      </c>
      <c r="K190" s="31" t="str">
        <f>IF(J190="","",VLOOKUP(J190,※編集不可※選択項目!H:I,2,0))</f>
        <v/>
      </c>
      <c r="L190" s="71"/>
      <c r="M190" s="72"/>
      <c r="N190" s="71"/>
      <c r="O190" s="30"/>
      <c r="P190" s="72"/>
      <c r="Q190" s="71"/>
      <c r="R190" s="30"/>
      <c r="S190" s="73"/>
      <c r="T190" s="30"/>
      <c r="U190" s="60"/>
      <c r="V190" s="70"/>
      <c r="W190" s="127"/>
      <c r="X190" s="128"/>
      <c r="Y190" s="129"/>
      <c r="Z190" s="32" t="str">
        <f t="shared" si="46"/>
        <v/>
      </c>
      <c r="AA190" s="32" t="str">
        <f t="shared" si="47"/>
        <v/>
      </c>
      <c r="AB190" s="32" t="str">
        <f t="shared" si="48"/>
        <v/>
      </c>
      <c r="AC190" s="32" t="str">
        <f t="shared" si="42"/>
        <v/>
      </c>
      <c r="AD190" s="32" t="str">
        <f t="shared" si="49"/>
        <v/>
      </c>
      <c r="AE190" s="32" t="str">
        <f t="shared" si="50"/>
        <v/>
      </c>
      <c r="AF190" s="32" t="str">
        <f t="shared" si="43"/>
        <v/>
      </c>
      <c r="AG190" s="32" t="str">
        <f t="shared" si="51"/>
        <v/>
      </c>
      <c r="AH190" s="32" t="str">
        <f t="shared" si="52"/>
        <v/>
      </c>
      <c r="AJ190" s="26">
        <f t="shared" si="53"/>
        <v>0</v>
      </c>
      <c r="AK190" s="26">
        <f t="shared" si="54"/>
        <v>0</v>
      </c>
      <c r="AL190" s="26" t="str">
        <f t="shared" si="55"/>
        <v/>
      </c>
      <c r="AM190" s="26">
        <f t="shared" si="56"/>
        <v>0</v>
      </c>
      <c r="AN190" s="26">
        <f t="shared" si="57"/>
        <v>0</v>
      </c>
    </row>
    <row r="191" spans="1:40" ht="25" customHeight="1">
      <c r="A191" s="34">
        <f t="shared" si="44"/>
        <v>180</v>
      </c>
      <c r="B191" s="54" t="str">
        <f t="shared" si="58"/>
        <v/>
      </c>
      <c r="C191" s="29"/>
      <c r="D191" s="31" t="str">
        <f t="shared" si="59"/>
        <v/>
      </c>
      <c r="E191" s="31" t="str">
        <f t="shared" si="60"/>
        <v/>
      </c>
      <c r="F191" s="30"/>
      <c r="G191" s="30"/>
      <c r="H191" s="30"/>
      <c r="I191" s="31" t="str">
        <f t="shared" si="45"/>
        <v/>
      </c>
      <c r="J191" s="31" t="str">
        <f t="shared" si="41"/>
        <v/>
      </c>
      <c r="K191" s="31" t="str">
        <f>IF(J191="","",VLOOKUP(J191,※編集不可※選択項目!H:I,2,0))</f>
        <v/>
      </c>
      <c r="L191" s="71"/>
      <c r="M191" s="72"/>
      <c r="N191" s="71"/>
      <c r="O191" s="30"/>
      <c r="P191" s="72"/>
      <c r="Q191" s="71"/>
      <c r="R191" s="30"/>
      <c r="S191" s="73"/>
      <c r="T191" s="30"/>
      <c r="U191" s="60"/>
      <c r="V191" s="70"/>
      <c r="W191" s="127"/>
      <c r="X191" s="128"/>
      <c r="Y191" s="129"/>
      <c r="Z191" s="32" t="str">
        <f t="shared" si="46"/>
        <v/>
      </c>
      <c r="AA191" s="32" t="str">
        <f t="shared" si="47"/>
        <v/>
      </c>
      <c r="AB191" s="32" t="str">
        <f t="shared" si="48"/>
        <v/>
      </c>
      <c r="AC191" s="32" t="str">
        <f t="shared" si="42"/>
        <v/>
      </c>
      <c r="AD191" s="32" t="str">
        <f t="shared" si="49"/>
        <v/>
      </c>
      <c r="AE191" s="32" t="str">
        <f t="shared" si="50"/>
        <v/>
      </c>
      <c r="AF191" s="32" t="str">
        <f t="shared" si="43"/>
        <v/>
      </c>
      <c r="AG191" s="32" t="str">
        <f t="shared" si="51"/>
        <v/>
      </c>
      <c r="AH191" s="32" t="str">
        <f t="shared" si="52"/>
        <v/>
      </c>
      <c r="AJ191" s="26">
        <f t="shared" si="53"/>
        <v>0</v>
      </c>
      <c r="AK191" s="26">
        <f t="shared" si="54"/>
        <v>0</v>
      </c>
      <c r="AL191" s="26" t="str">
        <f t="shared" si="55"/>
        <v/>
      </c>
      <c r="AM191" s="26">
        <f t="shared" si="56"/>
        <v>0</v>
      </c>
      <c r="AN191" s="26">
        <f t="shared" si="57"/>
        <v>0</v>
      </c>
    </row>
    <row r="192" spans="1:40" ht="25" customHeight="1">
      <c r="A192" s="34">
        <f t="shared" si="44"/>
        <v>181</v>
      </c>
      <c r="B192" s="54" t="str">
        <f t="shared" si="58"/>
        <v/>
      </c>
      <c r="C192" s="29"/>
      <c r="D192" s="31" t="str">
        <f t="shared" si="59"/>
        <v/>
      </c>
      <c r="E192" s="31" t="str">
        <f t="shared" si="60"/>
        <v/>
      </c>
      <c r="F192" s="30"/>
      <c r="G192" s="30"/>
      <c r="H192" s="30"/>
      <c r="I192" s="31" t="str">
        <f t="shared" si="45"/>
        <v/>
      </c>
      <c r="J192" s="31" t="str">
        <f t="shared" si="41"/>
        <v/>
      </c>
      <c r="K192" s="31" t="str">
        <f>IF(J192="","",VLOOKUP(J192,※編集不可※選択項目!H:I,2,0))</f>
        <v/>
      </c>
      <c r="L192" s="71"/>
      <c r="M192" s="72"/>
      <c r="N192" s="71"/>
      <c r="O192" s="30"/>
      <c r="P192" s="72"/>
      <c r="Q192" s="71"/>
      <c r="R192" s="30"/>
      <c r="S192" s="73"/>
      <c r="T192" s="30"/>
      <c r="U192" s="60"/>
      <c r="V192" s="70"/>
      <c r="W192" s="127"/>
      <c r="X192" s="128"/>
      <c r="Y192" s="129"/>
      <c r="Z192" s="32" t="str">
        <f t="shared" si="46"/>
        <v/>
      </c>
      <c r="AA192" s="32" t="str">
        <f t="shared" si="47"/>
        <v/>
      </c>
      <c r="AB192" s="32" t="str">
        <f t="shared" si="48"/>
        <v/>
      </c>
      <c r="AC192" s="32" t="str">
        <f t="shared" si="42"/>
        <v/>
      </c>
      <c r="AD192" s="32" t="str">
        <f t="shared" si="49"/>
        <v/>
      </c>
      <c r="AE192" s="32" t="str">
        <f t="shared" si="50"/>
        <v/>
      </c>
      <c r="AF192" s="32" t="str">
        <f t="shared" si="43"/>
        <v/>
      </c>
      <c r="AG192" s="32" t="str">
        <f t="shared" si="51"/>
        <v/>
      </c>
      <c r="AH192" s="32" t="str">
        <f t="shared" si="52"/>
        <v/>
      </c>
      <c r="AJ192" s="26">
        <f t="shared" si="53"/>
        <v>0</v>
      </c>
      <c r="AK192" s="26">
        <f t="shared" si="54"/>
        <v>0</v>
      </c>
      <c r="AL192" s="26" t="str">
        <f t="shared" si="55"/>
        <v/>
      </c>
      <c r="AM192" s="26">
        <f t="shared" si="56"/>
        <v>0</v>
      </c>
      <c r="AN192" s="26">
        <f t="shared" si="57"/>
        <v>0</v>
      </c>
    </row>
    <row r="193" spans="1:40" ht="25" customHeight="1">
      <c r="A193" s="34">
        <f t="shared" si="44"/>
        <v>182</v>
      </c>
      <c r="B193" s="54" t="str">
        <f t="shared" si="58"/>
        <v/>
      </c>
      <c r="C193" s="29"/>
      <c r="D193" s="31" t="str">
        <f t="shared" si="59"/>
        <v/>
      </c>
      <c r="E193" s="31" t="str">
        <f t="shared" si="60"/>
        <v/>
      </c>
      <c r="F193" s="30"/>
      <c r="G193" s="30"/>
      <c r="H193" s="30"/>
      <c r="I193" s="31" t="str">
        <f t="shared" si="45"/>
        <v/>
      </c>
      <c r="J193" s="31" t="str">
        <f t="shared" si="41"/>
        <v/>
      </c>
      <c r="K193" s="31" t="str">
        <f>IF(J193="","",VLOOKUP(J193,※編集不可※選択項目!H:I,2,0))</f>
        <v/>
      </c>
      <c r="L193" s="71"/>
      <c r="M193" s="72"/>
      <c r="N193" s="71"/>
      <c r="O193" s="30"/>
      <c r="P193" s="72"/>
      <c r="Q193" s="71"/>
      <c r="R193" s="30"/>
      <c r="S193" s="73"/>
      <c r="T193" s="30"/>
      <c r="U193" s="60"/>
      <c r="V193" s="70"/>
      <c r="W193" s="127"/>
      <c r="X193" s="128"/>
      <c r="Y193" s="129"/>
      <c r="Z193" s="32" t="str">
        <f t="shared" si="46"/>
        <v/>
      </c>
      <c r="AA193" s="32" t="str">
        <f t="shared" si="47"/>
        <v/>
      </c>
      <c r="AB193" s="32" t="str">
        <f t="shared" si="48"/>
        <v/>
      </c>
      <c r="AC193" s="32" t="str">
        <f t="shared" si="42"/>
        <v/>
      </c>
      <c r="AD193" s="32" t="str">
        <f t="shared" si="49"/>
        <v/>
      </c>
      <c r="AE193" s="32" t="str">
        <f t="shared" si="50"/>
        <v/>
      </c>
      <c r="AF193" s="32" t="str">
        <f t="shared" si="43"/>
        <v/>
      </c>
      <c r="AG193" s="32" t="str">
        <f t="shared" si="51"/>
        <v/>
      </c>
      <c r="AH193" s="32" t="str">
        <f t="shared" si="52"/>
        <v/>
      </c>
      <c r="AJ193" s="26">
        <f t="shared" si="53"/>
        <v>0</v>
      </c>
      <c r="AK193" s="26">
        <f t="shared" si="54"/>
        <v>0</v>
      </c>
      <c r="AL193" s="26" t="str">
        <f t="shared" si="55"/>
        <v/>
      </c>
      <c r="AM193" s="26">
        <f t="shared" si="56"/>
        <v>0</v>
      </c>
      <c r="AN193" s="26">
        <f t="shared" si="57"/>
        <v>0</v>
      </c>
    </row>
    <row r="194" spans="1:40" ht="25" customHeight="1">
      <c r="A194" s="34">
        <f t="shared" si="44"/>
        <v>183</v>
      </c>
      <c r="B194" s="54" t="str">
        <f t="shared" si="58"/>
        <v/>
      </c>
      <c r="C194" s="29"/>
      <c r="D194" s="31" t="str">
        <f t="shared" si="59"/>
        <v/>
      </c>
      <c r="E194" s="31" t="str">
        <f t="shared" si="60"/>
        <v/>
      </c>
      <c r="F194" s="30"/>
      <c r="G194" s="30"/>
      <c r="H194" s="30"/>
      <c r="I194" s="31" t="str">
        <f t="shared" si="45"/>
        <v/>
      </c>
      <c r="J194" s="31" t="str">
        <f t="shared" si="41"/>
        <v/>
      </c>
      <c r="K194" s="31" t="str">
        <f>IF(J194="","",VLOOKUP(J194,※編集不可※選択項目!H:I,2,0))</f>
        <v/>
      </c>
      <c r="L194" s="71"/>
      <c r="M194" s="72"/>
      <c r="N194" s="71"/>
      <c r="O194" s="30"/>
      <c r="P194" s="72"/>
      <c r="Q194" s="71"/>
      <c r="R194" s="30"/>
      <c r="S194" s="73"/>
      <c r="T194" s="30"/>
      <c r="U194" s="60"/>
      <c r="V194" s="70"/>
      <c r="W194" s="127"/>
      <c r="X194" s="128"/>
      <c r="Y194" s="129"/>
      <c r="Z194" s="32" t="str">
        <f t="shared" si="46"/>
        <v/>
      </c>
      <c r="AA194" s="32" t="str">
        <f t="shared" si="47"/>
        <v/>
      </c>
      <c r="AB194" s="32" t="str">
        <f t="shared" si="48"/>
        <v/>
      </c>
      <c r="AC194" s="32" t="str">
        <f t="shared" si="42"/>
        <v/>
      </c>
      <c r="AD194" s="32" t="str">
        <f t="shared" si="49"/>
        <v/>
      </c>
      <c r="AE194" s="32" t="str">
        <f t="shared" si="50"/>
        <v/>
      </c>
      <c r="AF194" s="32" t="str">
        <f t="shared" si="43"/>
        <v/>
      </c>
      <c r="AG194" s="32" t="str">
        <f t="shared" si="51"/>
        <v/>
      </c>
      <c r="AH194" s="32" t="str">
        <f t="shared" si="52"/>
        <v/>
      </c>
      <c r="AJ194" s="26">
        <f t="shared" si="53"/>
        <v>0</v>
      </c>
      <c r="AK194" s="26">
        <f t="shared" si="54"/>
        <v>0</v>
      </c>
      <c r="AL194" s="26" t="str">
        <f t="shared" si="55"/>
        <v/>
      </c>
      <c r="AM194" s="26">
        <f t="shared" si="56"/>
        <v>0</v>
      </c>
      <c r="AN194" s="26">
        <f t="shared" si="57"/>
        <v>0</v>
      </c>
    </row>
    <row r="195" spans="1:40" ht="25" customHeight="1">
      <c r="A195" s="34">
        <f t="shared" si="44"/>
        <v>184</v>
      </c>
      <c r="B195" s="54" t="str">
        <f t="shared" si="58"/>
        <v/>
      </c>
      <c r="C195" s="29"/>
      <c r="D195" s="31" t="str">
        <f t="shared" si="59"/>
        <v/>
      </c>
      <c r="E195" s="31" t="str">
        <f t="shared" si="60"/>
        <v/>
      </c>
      <c r="F195" s="30"/>
      <c r="G195" s="30"/>
      <c r="H195" s="30"/>
      <c r="I195" s="31" t="str">
        <f t="shared" si="45"/>
        <v/>
      </c>
      <c r="J195" s="31" t="str">
        <f t="shared" si="41"/>
        <v/>
      </c>
      <c r="K195" s="31" t="str">
        <f>IF(J195="","",VLOOKUP(J195,※編集不可※選択項目!H:I,2,0))</f>
        <v/>
      </c>
      <c r="L195" s="71"/>
      <c r="M195" s="72"/>
      <c r="N195" s="71"/>
      <c r="O195" s="30"/>
      <c r="P195" s="72"/>
      <c r="Q195" s="71"/>
      <c r="R195" s="30"/>
      <c r="S195" s="73"/>
      <c r="T195" s="30"/>
      <c r="U195" s="60"/>
      <c r="V195" s="70"/>
      <c r="W195" s="127"/>
      <c r="X195" s="128"/>
      <c r="Y195" s="129"/>
      <c r="Z195" s="32" t="str">
        <f t="shared" si="46"/>
        <v/>
      </c>
      <c r="AA195" s="32" t="str">
        <f t="shared" si="47"/>
        <v/>
      </c>
      <c r="AB195" s="32" t="str">
        <f t="shared" si="48"/>
        <v/>
      </c>
      <c r="AC195" s="32" t="str">
        <f t="shared" si="42"/>
        <v/>
      </c>
      <c r="AD195" s="32" t="str">
        <f t="shared" si="49"/>
        <v/>
      </c>
      <c r="AE195" s="32" t="str">
        <f t="shared" si="50"/>
        <v/>
      </c>
      <c r="AF195" s="32" t="str">
        <f t="shared" si="43"/>
        <v/>
      </c>
      <c r="AG195" s="32" t="str">
        <f t="shared" si="51"/>
        <v/>
      </c>
      <c r="AH195" s="32" t="str">
        <f t="shared" si="52"/>
        <v/>
      </c>
      <c r="AJ195" s="26">
        <f t="shared" si="53"/>
        <v>0</v>
      </c>
      <c r="AK195" s="26">
        <f t="shared" si="54"/>
        <v>0</v>
      </c>
      <c r="AL195" s="26" t="str">
        <f t="shared" si="55"/>
        <v/>
      </c>
      <c r="AM195" s="26">
        <f t="shared" si="56"/>
        <v>0</v>
      </c>
      <c r="AN195" s="26">
        <f t="shared" si="57"/>
        <v>0</v>
      </c>
    </row>
    <row r="196" spans="1:40" ht="25" customHeight="1">
      <c r="A196" s="34">
        <f t="shared" si="44"/>
        <v>185</v>
      </c>
      <c r="B196" s="54" t="str">
        <f t="shared" si="58"/>
        <v/>
      </c>
      <c r="C196" s="29"/>
      <c r="D196" s="31" t="str">
        <f t="shared" si="59"/>
        <v/>
      </c>
      <c r="E196" s="31" t="str">
        <f t="shared" si="60"/>
        <v/>
      </c>
      <c r="F196" s="30"/>
      <c r="G196" s="30"/>
      <c r="H196" s="30"/>
      <c r="I196" s="31" t="str">
        <f t="shared" si="45"/>
        <v/>
      </c>
      <c r="J196" s="31" t="str">
        <f t="shared" si="41"/>
        <v/>
      </c>
      <c r="K196" s="31" t="str">
        <f>IF(J196="","",VLOOKUP(J196,※編集不可※選択項目!H:I,2,0))</f>
        <v/>
      </c>
      <c r="L196" s="71"/>
      <c r="M196" s="72"/>
      <c r="N196" s="71"/>
      <c r="O196" s="30"/>
      <c r="P196" s="72"/>
      <c r="Q196" s="71"/>
      <c r="R196" s="30"/>
      <c r="S196" s="73"/>
      <c r="T196" s="30"/>
      <c r="U196" s="60"/>
      <c r="V196" s="70"/>
      <c r="W196" s="127"/>
      <c r="X196" s="128"/>
      <c r="Y196" s="129"/>
      <c r="Z196" s="32" t="str">
        <f t="shared" si="46"/>
        <v/>
      </c>
      <c r="AA196" s="32" t="str">
        <f t="shared" si="47"/>
        <v/>
      </c>
      <c r="AB196" s="32" t="str">
        <f t="shared" si="48"/>
        <v/>
      </c>
      <c r="AC196" s="32" t="str">
        <f t="shared" si="42"/>
        <v/>
      </c>
      <c r="AD196" s="32" t="str">
        <f t="shared" si="49"/>
        <v/>
      </c>
      <c r="AE196" s="32" t="str">
        <f t="shared" si="50"/>
        <v/>
      </c>
      <c r="AF196" s="32" t="str">
        <f t="shared" si="43"/>
        <v/>
      </c>
      <c r="AG196" s="32" t="str">
        <f t="shared" si="51"/>
        <v/>
      </c>
      <c r="AH196" s="32" t="str">
        <f t="shared" si="52"/>
        <v/>
      </c>
      <c r="AJ196" s="26">
        <f t="shared" si="53"/>
        <v>0</v>
      </c>
      <c r="AK196" s="26">
        <f t="shared" si="54"/>
        <v>0</v>
      </c>
      <c r="AL196" s="26" t="str">
        <f t="shared" si="55"/>
        <v/>
      </c>
      <c r="AM196" s="26">
        <f t="shared" si="56"/>
        <v>0</v>
      </c>
      <c r="AN196" s="26">
        <f t="shared" si="57"/>
        <v>0</v>
      </c>
    </row>
    <row r="197" spans="1:40" ht="25" customHeight="1">
      <c r="A197" s="34">
        <f t="shared" si="44"/>
        <v>186</v>
      </c>
      <c r="B197" s="54" t="str">
        <f t="shared" si="58"/>
        <v/>
      </c>
      <c r="C197" s="29"/>
      <c r="D197" s="31" t="str">
        <f t="shared" si="59"/>
        <v/>
      </c>
      <c r="E197" s="31" t="str">
        <f t="shared" si="60"/>
        <v/>
      </c>
      <c r="F197" s="30"/>
      <c r="G197" s="30"/>
      <c r="H197" s="30"/>
      <c r="I197" s="31" t="str">
        <f t="shared" si="45"/>
        <v/>
      </c>
      <c r="J197" s="31" t="str">
        <f t="shared" si="41"/>
        <v/>
      </c>
      <c r="K197" s="31" t="str">
        <f>IF(J197="","",VLOOKUP(J197,※編集不可※選択項目!H:I,2,0))</f>
        <v/>
      </c>
      <c r="L197" s="71"/>
      <c r="M197" s="72"/>
      <c r="N197" s="71"/>
      <c r="O197" s="30"/>
      <c r="P197" s="72"/>
      <c r="Q197" s="71"/>
      <c r="R197" s="30"/>
      <c r="S197" s="73"/>
      <c r="T197" s="30"/>
      <c r="U197" s="60"/>
      <c r="V197" s="70"/>
      <c r="W197" s="127"/>
      <c r="X197" s="128"/>
      <c r="Y197" s="129"/>
      <c r="Z197" s="32" t="str">
        <f t="shared" si="46"/>
        <v/>
      </c>
      <c r="AA197" s="32" t="str">
        <f t="shared" si="47"/>
        <v/>
      </c>
      <c r="AB197" s="32" t="str">
        <f t="shared" si="48"/>
        <v/>
      </c>
      <c r="AC197" s="32" t="str">
        <f t="shared" si="42"/>
        <v/>
      </c>
      <c r="AD197" s="32" t="str">
        <f t="shared" si="49"/>
        <v/>
      </c>
      <c r="AE197" s="32" t="str">
        <f t="shared" si="50"/>
        <v/>
      </c>
      <c r="AF197" s="32" t="str">
        <f t="shared" si="43"/>
        <v/>
      </c>
      <c r="AG197" s="32" t="str">
        <f t="shared" si="51"/>
        <v/>
      </c>
      <c r="AH197" s="32" t="str">
        <f t="shared" si="52"/>
        <v/>
      </c>
      <c r="AJ197" s="26">
        <f t="shared" si="53"/>
        <v>0</v>
      </c>
      <c r="AK197" s="26">
        <f t="shared" si="54"/>
        <v>0</v>
      </c>
      <c r="AL197" s="26" t="str">
        <f t="shared" si="55"/>
        <v/>
      </c>
      <c r="AM197" s="26">
        <f t="shared" si="56"/>
        <v>0</v>
      </c>
      <c r="AN197" s="26">
        <f t="shared" si="57"/>
        <v>0</v>
      </c>
    </row>
    <row r="198" spans="1:40" ht="25" customHeight="1">
      <c r="A198" s="34">
        <f t="shared" si="44"/>
        <v>187</v>
      </c>
      <c r="B198" s="54" t="str">
        <f t="shared" si="58"/>
        <v/>
      </c>
      <c r="C198" s="29"/>
      <c r="D198" s="31" t="str">
        <f t="shared" si="59"/>
        <v/>
      </c>
      <c r="E198" s="31" t="str">
        <f t="shared" si="60"/>
        <v/>
      </c>
      <c r="F198" s="30"/>
      <c r="G198" s="30"/>
      <c r="H198" s="30"/>
      <c r="I198" s="31" t="str">
        <f t="shared" si="45"/>
        <v/>
      </c>
      <c r="J198" s="31" t="str">
        <f t="shared" si="41"/>
        <v/>
      </c>
      <c r="K198" s="31" t="str">
        <f>IF(J198="","",VLOOKUP(J198,※編集不可※選択項目!H:I,2,0))</f>
        <v/>
      </c>
      <c r="L198" s="71"/>
      <c r="M198" s="72"/>
      <c r="N198" s="71"/>
      <c r="O198" s="30"/>
      <c r="P198" s="72"/>
      <c r="Q198" s="71"/>
      <c r="R198" s="30"/>
      <c r="S198" s="73"/>
      <c r="T198" s="30"/>
      <c r="U198" s="60"/>
      <c r="V198" s="70"/>
      <c r="W198" s="127"/>
      <c r="X198" s="128"/>
      <c r="Y198" s="129"/>
      <c r="Z198" s="32" t="str">
        <f t="shared" si="46"/>
        <v/>
      </c>
      <c r="AA198" s="32" t="str">
        <f t="shared" si="47"/>
        <v/>
      </c>
      <c r="AB198" s="32" t="str">
        <f t="shared" si="48"/>
        <v/>
      </c>
      <c r="AC198" s="32" t="str">
        <f t="shared" si="42"/>
        <v/>
      </c>
      <c r="AD198" s="32" t="str">
        <f t="shared" si="49"/>
        <v/>
      </c>
      <c r="AE198" s="32" t="str">
        <f t="shared" si="50"/>
        <v/>
      </c>
      <c r="AF198" s="32" t="str">
        <f t="shared" si="43"/>
        <v/>
      </c>
      <c r="AG198" s="32" t="str">
        <f t="shared" si="51"/>
        <v/>
      </c>
      <c r="AH198" s="32" t="str">
        <f t="shared" si="52"/>
        <v/>
      </c>
      <c r="AJ198" s="26">
        <f t="shared" si="53"/>
        <v>0</v>
      </c>
      <c r="AK198" s="26">
        <f t="shared" si="54"/>
        <v>0</v>
      </c>
      <c r="AL198" s="26" t="str">
        <f t="shared" si="55"/>
        <v/>
      </c>
      <c r="AM198" s="26">
        <f t="shared" si="56"/>
        <v>0</v>
      </c>
      <c r="AN198" s="26">
        <f t="shared" si="57"/>
        <v>0</v>
      </c>
    </row>
    <row r="199" spans="1:40" ht="25" customHeight="1">
      <c r="A199" s="34">
        <f t="shared" si="44"/>
        <v>188</v>
      </c>
      <c r="B199" s="54" t="str">
        <f t="shared" si="58"/>
        <v/>
      </c>
      <c r="C199" s="29"/>
      <c r="D199" s="31" t="str">
        <f t="shared" si="59"/>
        <v/>
      </c>
      <c r="E199" s="31" t="str">
        <f t="shared" si="60"/>
        <v/>
      </c>
      <c r="F199" s="30"/>
      <c r="G199" s="30"/>
      <c r="H199" s="30"/>
      <c r="I199" s="31" t="str">
        <f t="shared" si="45"/>
        <v/>
      </c>
      <c r="J199" s="31" t="str">
        <f t="shared" si="41"/>
        <v/>
      </c>
      <c r="K199" s="31" t="str">
        <f>IF(J199="","",VLOOKUP(J199,※編集不可※選択項目!H:I,2,0))</f>
        <v/>
      </c>
      <c r="L199" s="71"/>
      <c r="M199" s="72"/>
      <c r="N199" s="71"/>
      <c r="O199" s="30"/>
      <c r="P199" s="72"/>
      <c r="Q199" s="71"/>
      <c r="R199" s="30"/>
      <c r="S199" s="73"/>
      <c r="T199" s="30"/>
      <c r="U199" s="60"/>
      <c r="V199" s="70"/>
      <c r="W199" s="127"/>
      <c r="X199" s="128"/>
      <c r="Y199" s="129"/>
      <c r="Z199" s="32" t="str">
        <f t="shared" si="46"/>
        <v/>
      </c>
      <c r="AA199" s="32" t="str">
        <f t="shared" si="47"/>
        <v/>
      </c>
      <c r="AB199" s="32" t="str">
        <f t="shared" si="48"/>
        <v/>
      </c>
      <c r="AC199" s="32" t="str">
        <f t="shared" si="42"/>
        <v/>
      </c>
      <c r="AD199" s="32" t="str">
        <f t="shared" si="49"/>
        <v/>
      </c>
      <c r="AE199" s="32" t="str">
        <f t="shared" si="50"/>
        <v/>
      </c>
      <c r="AF199" s="32" t="str">
        <f t="shared" si="43"/>
        <v/>
      </c>
      <c r="AG199" s="32" t="str">
        <f t="shared" si="51"/>
        <v/>
      </c>
      <c r="AH199" s="32" t="str">
        <f t="shared" si="52"/>
        <v/>
      </c>
      <c r="AJ199" s="26">
        <f t="shared" si="53"/>
        <v>0</v>
      </c>
      <c r="AK199" s="26">
        <f t="shared" si="54"/>
        <v>0</v>
      </c>
      <c r="AL199" s="26" t="str">
        <f t="shared" si="55"/>
        <v/>
      </c>
      <c r="AM199" s="26">
        <f t="shared" si="56"/>
        <v>0</v>
      </c>
      <c r="AN199" s="26">
        <f t="shared" si="57"/>
        <v>0</v>
      </c>
    </row>
    <row r="200" spans="1:40" ht="25" customHeight="1">
      <c r="A200" s="34">
        <f t="shared" si="44"/>
        <v>189</v>
      </c>
      <c r="B200" s="54" t="str">
        <f t="shared" si="58"/>
        <v/>
      </c>
      <c r="C200" s="29"/>
      <c r="D200" s="31" t="str">
        <f t="shared" si="59"/>
        <v/>
      </c>
      <c r="E200" s="31" t="str">
        <f t="shared" si="60"/>
        <v/>
      </c>
      <c r="F200" s="30"/>
      <c r="G200" s="30"/>
      <c r="H200" s="30"/>
      <c r="I200" s="31" t="str">
        <f t="shared" si="45"/>
        <v/>
      </c>
      <c r="J200" s="31" t="str">
        <f t="shared" si="41"/>
        <v/>
      </c>
      <c r="K200" s="31" t="str">
        <f>IF(J200="","",VLOOKUP(J200,※編集不可※選択項目!H:I,2,0))</f>
        <v/>
      </c>
      <c r="L200" s="71"/>
      <c r="M200" s="72"/>
      <c r="N200" s="71"/>
      <c r="O200" s="30"/>
      <c r="P200" s="72"/>
      <c r="Q200" s="71"/>
      <c r="R200" s="30"/>
      <c r="S200" s="73"/>
      <c r="T200" s="30"/>
      <c r="U200" s="60"/>
      <c r="V200" s="70"/>
      <c r="W200" s="127"/>
      <c r="X200" s="128"/>
      <c r="Y200" s="129"/>
      <c r="Z200" s="32" t="str">
        <f t="shared" si="46"/>
        <v/>
      </c>
      <c r="AA200" s="32" t="str">
        <f t="shared" si="47"/>
        <v/>
      </c>
      <c r="AB200" s="32" t="str">
        <f t="shared" si="48"/>
        <v/>
      </c>
      <c r="AC200" s="32" t="str">
        <f t="shared" si="42"/>
        <v/>
      </c>
      <c r="AD200" s="32" t="str">
        <f t="shared" si="49"/>
        <v/>
      </c>
      <c r="AE200" s="32" t="str">
        <f t="shared" si="50"/>
        <v/>
      </c>
      <c r="AF200" s="32" t="str">
        <f t="shared" si="43"/>
        <v/>
      </c>
      <c r="AG200" s="32" t="str">
        <f t="shared" si="51"/>
        <v/>
      </c>
      <c r="AH200" s="32" t="str">
        <f t="shared" si="52"/>
        <v/>
      </c>
      <c r="AJ200" s="26">
        <f t="shared" si="53"/>
        <v>0</v>
      </c>
      <c r="AK200" s="26">
        <f t="shared" si="54"/>
        <v>0</v>
      </c>
      <c r="AL200" s="26" t="str">
        <f t="shared" si="55"/>
        <v/>
      </c>
      <c r="AM200" s="26">
        <f t="shared" si="56"/>
        <v>0</v>
      </c>
      <c r="AN200" s="26">
        <f t="shared" si="57"/>
        <v>0</v>
      </c>
    </row>
    <row r="201" spans="1:40" ht="25" customHeight="1">
      <c r="A201" s="34">
        <f t="shared" si="44"/>
        <v>190</v>
      </c>
      <c r="B201" s="54" t="str">
        <f t="shared" si="58"/>
        <v/>
      </c>
      <c r="C201" s="29"/>
      <c r="D201" s="31" t="str">
        <f t="shared" si="59"/>
        <v/>
      </c>
      <c r="E201" s="31" t="str">
        <f t="shared" si="60"/>
        <v/>
      </c>
      <c r="F201" s="30"/>
      <c r="G201" s="30"/>
      <c r="H201" s="30"/>
      <c r="I201" s="31" t="str">
        <f t="shared" si="45"/>
        <v/>
      </c>
      <c r="J201" s="31" t="str">
        <f t="shared" si="41"/>
        <v/>
      </c>
      <c r="K201" s="31" t="str">
        <f>IF(J201="","",VLOOKUP(J201,※編集不可※選択項目!H:I,2,0))</f>
        <v/>
      </c>
      <c r="L201" s="71"/>
      <c r="M201" s="72"/>
      <c r="N201" s="71"/>
      <c r="O201" s="30"/>
      <c r="P201" s="72"/>
      <c r="Q201" s="71"/>
      <c r="R201" s="30"/>
      <c r="S201" s="73"/>
      <c r="T201" s="30"/>
      <c r="U201" s="60"/>
      <c r="V201" s="70"/>
      <c r="W201" s="127"/>
      <c r="X201" s="128"/>
      <c r="Y201" s="129"/>
      <c r="Z201" s="32" t="str">
        <f t="shared" si="46"/>
        <v/>
      </c>
      <c r="AA201" s="32" t="str">
        <f t="shared" si="47"/>
        <v/>
      </c>
      <c r="AB201" s="32" t="str">
        <f t="shared" si="48"/>
        <v/>
      </c>
      <c r="AC201" s="32" t="str">
        <f t="shared" si="42"/>
        <v/>
      </c>
      <c r="AD201" s="32" t="str">
        <f t="shared" si="49"/>
        <v/>
      </c>
      <c r="AE201" s="32" t="str">
        <f t="shared" si="50"/>
        <v/>
      </c>
      <c r="AF201" s="32" t="str">
        <f t="shared" si="43"/>
        <v/>
      </c>
      <c r="AG201" s="32" t="str">
        <f t="shared" si="51"/>
        <v/>
      </c>
      <c r="AH201" s="32" t="str">
        <f t="shared" si="52"/>
        <v/>
      </c>
      <c r="AJ201" s="26">
        <f t="shared" si="53"/>
        <v>0</v>
      </c>
      <c r="AK201" s="26">
        <f t="shared" si="54"/>
        <v>0</v>
      </c>
      <c r="AL201" s="26" t="str">
        <f t="shared" si="55"/>
        <v/>
      </c>
      <c r="AM201" s="26">
        <f t="shared" si="56"/>
        <v>0</v>
      </c>
      <c r="AN201" s="26">
        <f t="shared" si="57"/>
        <v>0</v>
      </c>
    </row>
    <row r="202" spans="1:40" ht="25" customHeight="1">
      <c r="A202" s="34">
        <f t="shared" si="44"/>
        <v>191</v>
      </c>
      <c r="B202" s="54" t="str">
        <f t="shared" si="58"/>
        <v/>
      </c>
      <c r="C202" s="29"/>
      <c r="D202" s="31" t="str">
        <f t="shared" si="59"/>
        <v/>
      </c>
      <c r="E202" s="31" t="str">
        <f t="shared" si="60"/>
        <v/>
      </c>
      <c r="F202" s="30"/>
      <c r="G202" s="30"/>
      <c r="H202" s="30"/>
      <c r="I202" s="31" t="str">
        <f t="shared" si="45"/>
        <v/>
      </c>
      <c r="J202" s="31" t="str">
        <f t="shared" si="41"/>
        <v/>
      </c>
      <c r="K202" s="31" t="str">
        <f>IF(J202="","",VLOOKUP(J202,※編集不可※選択項目!H:I,2,0))</f>
        <v/>
      </c>
      <c r="L202" s="71"/>
      <c r="M202" s="72"/>
      <c r="N202" s="71"/>
      <c r="O202" s="30"/>
      <c r="P202" s="72"/>
      <c r="Q202" s="71"/>
      <c r="R202" s="30"/>
      <c r="S202" s="73"/>
      <c r="T202" s="30"/>
      <c r="U202" s="60"/>
      <c r="V202" s="70"/>
      <c r="W202" s="127"/>
      <c r="X202" s="128"/>
      <c r="Y202" s="129"/>
      <c r="Z202" s="32" t="str">
        <f t="shared" si="46"/>
        <v/>
      </c>
      <c r="AA202" s="32" t="str">
        <f t="shared" si="47"/>
        <v/>
      </c>
      <c r="AB202" s="32" t="str">
        <f t="shared" si="48"/>
        <v/>
      </c>
      <c r="AC202" s="32" t="str">
        <f t="shared" si="42"/>
        <v/>
      </c>
      <c r="AD202" s="32" t="str">
        <f t="shared" si="49"/>
        <v/>
      </c>
      <c r="AE202" s="32" t="str">
        <f t="shared" si="50"/>
        <v/>
      </c>
      <c r="AF202" s="32" t="str">
        <f t="shared" si="43"/>
        <v/>
      </c>
      <c r="AG202" s="32" t="str">
        <f t="shared" si="51"/>
        <v/>
      </c>
      <c r="AH202" s="32" t="str">
        <f t="shared" si="52"/>
        <v/>
      </c>
      <c r="AJ202" s="26">
        <f t="shared" si="53"/>
        <v>0</v>
      </c>
      <c r="AK202" s="26">
        <f t="shared" si="54"/>
        <v>0</v>
      </c>
      <c r="AL202" s="26" t="str">
        <f t="shared" si="55"/>
        <v/>
      </c>
      <c r="AM202" s="26">
        <f t="shared" si="56"/>
        <v>0</v>
      </c>
      <c r="AN202" s="26">
        <f t="shared" si="57"/>
        <v>0</v>
      </c>
    </row>
    <row r="203" spans="1:40" ht="25" customHeight="1">
      <c r="A203" s="34">
        <f t="shared" si="44"/>
        <v>192</v>
      </c>
      <c r="B203" s="54" t="str">
        <f t="shared" si="58"/>
        <v/>
      </c>
      <c r="C203" s="29"/>
      <c r="D203" s="31" t="str">
        <f t="shared" si="59"/>
        <v/>
      </c>
      <c r="E203" s="31" t="str">
        <f t="shared" si="60"/>
        <v/>
      </c>
      <c r="F203" s="30"/>
      <c r="G203" s="30"/>
      <c r="H203" s="30"/>
      <c r="I203" s="31" t="str">
        <f t="shared" si="45"/>
        <v/>
      </c>
      <c r="J203" s="31" t="str">
        <f t="shared" ref="J203:J266" si="61">IF(C203="","",C203)</f>
        <v/>
      </c>
      <c r="K203" s="31" t="str">
        <f>IF(J203="","",VLOOKUP(J203,※編集不可※選択項目!H:I,2,0))</f>
        <v/>
      </c>
      <c r="L203" s="71"/>
      <c r="M203" s="72"/>
      <c r="N203" s="71"/>
      <c r="O203" s="30"/>
      <c r="P203" s="72"/>
      <c r="Q203" s="71"/>
      <c r="R203" s="30"/>
      <c r="S203" s="73"/>
      <c r="T203" s="30"/>
      <c r="U203" s="60"/>
      <c r="V203" s="70"/>
      <c r="W203" s="127"/>
      <c r="X203" s="128"/>
      <c r="Y203" s="129"/>
      <c r="Z203" s="32" t="str">
        <f t="shared" si="46"/>
        <v/>
      </c>
      <c r="AA203" s="32" t="str">
        <f t="shared" si="47"/>
        <v/>
      </c>
      <c r="AB203" s="32" t="str">
        <f t="shared" si="48"/>
        <v/>
      </c>
      <c r="AC203" s="32" t="str">
        <f t="shared" ref="AC203:AC266" si="62">C203&amp;E203&amp;I203</f>
        <v/>
      </c>
      <c r="AD203" s="32" t="str">
        <f t="shared" si="49"/>
        <v/>
      </c>
      <c r="AE203" s="32" t="str">
        <f t="shared" si="50"/>
        <v/>
      </c>
      <c r="AF203" s="32" t="str">
        <f t="shared" ref="AF203:AF266" si="63">IF(I203="","",I203)</f>
        <v/>
      </c>
      <c r="AG203" s="32" t="str">
        <f t="shared" si="51"/>
        <v/>
      </c>
      <c r="AH203" s="32" t="str">
        <f t="shared" si="52"/>
        <v/>
      </c>
      <c r="AJ203" s="26">
        <f t="shared" si="53"/>
        <v>0</v>
      </c>
      <c r="AK203" s="26">
        <f t="shared" si="54"/>
        <v>0</v>
      </c>
      <c r="AL203" s="26" t="str">
        <f t="shared" si="55"/>
        <v/>
      </c>
      <c r="AM203" s="26">
        <f t="shared" si="56"/>
        <v>0</v>
      </c>
      <c r="AN203" s="26">
        <f t="shared" si="57"/>
        <v>0</v>
      </c>
    </row>
    <row r="204" spans="1:40" ht="25" customHeight="1">
      <c r="A204" s="34">
        <f t="shared" ref="A204:A267" si="64">ROW()-11</f>
        <v>193</v>
      </c>
      <c r="B204" s="54" t="str">
        <f t="shared" si="58"/>
        <v/>
      </c>
      <c r="C204" s="29"/>
      <c r="D204" s="31" t="str">
        <f t="shared" si="59"/>
        <v/>
      </c>
      <c r="E204" s="31" t="str">
        <f t="shared" si="60"/>
        <v/>
      </c>
      <c r="F204" s="30"/>
      <c r="G204" s="30"/>
      <c r="H204" s="30"/>
      <c r="I204" s="31" t="str">
        <f t="shared" ref="I204:I267" si="65">IF(G204="","",G204&amp;"["&amp;H204&amp;"]")</f>
        <v/>
      </c>
      <c r="J204" s="31" t="str">
        <f t="shared" si="61"/>
        <v/>
      </c>
      <c r="K204" s="31" t="str">
        <f>IF(J204="","",VLOOKUP(J204,※編集不可※選択項目!H:I,2,0))</f>
        <v/>
      </c>
      <c r="L204" s="71"/>
      <c r="M204" s="72"/>
      <c r="N204" s="71"/>
      <c r="O204" s="30"/>
      <c r="P204" s="72"/>
      <c r="Q204" s="71"/>
      <c r="R204" s="30"/>
      <c r="S204" s="73"/>
      <c r="T204" s="30"/>
      <c r="U204" s="60"/>
      <c r="V204" s="70"/>
      <c r="W204" s="127"/>
      <c r="X204" s="128"/>
      <c r="Y204" s="129"/>
      <c r="Z204" s="32" t="str">
        <f t="shared" ref="Z204:Z267" si="66">C204&amp;D204&amp;E204&amp;G204&amp;I204&amp;J204&amp;K204&amp;L204&amp;H204&amp;M204&amp;N204&amp;O204&amp;P204&amp;Q204&amp;R204&amp;S204&amp;T204</f>
        <v/>
      </c>
      <c r="AA204" s="32" t="str">
        <f t="shared" ref="AA204:AA267" si="67">IF(Z204="","",COUNTIF($Z$11:$Z$310,Z204))</f>
        <v/>
      </c>
      <c r="AB204" s="32" t="str">
        <f t="shared" ref="AB204:AB267" si="68">IF(Z204="","",IF(Z204=Z203,1,0))</f>
        <v/>
      </c>
      <c r="AC204" s="32" t="str">
        <f t="shared" si="62"/>
        <v/>
      </c>
      <c r="AD204" s="32" t="str">
        <f t="shared" ref="AD204:AD267" si="69">IF(AC204="","",COUNTIF($AC$11:$AC$310,AC204))</f>
        <v/>
      </c>
      <c r="AE204" s="32" t="str">
        <f t="shared" ref="AE204:AE267" si="70">IF(AC204="","",IF(AC204=AC203,1,0))</f>
        <v/>
      </c>
      <c r="AF204" s="32" t="str">
        <f t="shared" si="63"/>
        <v/>
      </c>
      <c r="AG204" s="32" t="str">
        <f t="shared" ref="AG204:AG267" si="71">IF(AF204="","",COUNTIF($AF$11:$AF$310,AF204))</f>
        <v/>
      </c>
      <c r="AH204" s="32" t="str">
        <f t="shared" ref="AH204:AH267" si="72">IF(AF204="","",IF(AF204=AF203,1,0))</f>
        <v/>
      </c>
      <c r="AJ204" s="26">
        <f t="shared" ref="AJ204:AJ267" si="73">IF(AND(($B204&lt;&gt;""),(OR($C$2="",$F$2="",$G$3="",C204="",F204="",G204="",I204="",J204="",H204="",M204="",O204="",L204="",N204="",P204="",Q204="",R204=""))),1,0)</f>
        <v>0</v>
      </c>
      <c r="AK204" s="26">
        <f t="shared" ref="AK204:AK267" si="74">IF(AND($G204&lt;&gt;"",COUNTIF($G204,"*■*")&gt;0,$T204=""),1,0)</f>
        <v>0</v>
      </c>
      <c r="AL204" s="26" t="str">
        <f t="shared" ref="AL204:AL267" si="75">TEXT(I204,"G/標準")</f>
        <v/>
      </c>
      <c r="AM204" s="26">
        <f t="shared" ref="AM204:AM267" si="76">IF(AL204="",0,COUNTIF($AL$12:$AL$1048576,AL204))</f>
        <v>0</v>
      </c>
      <c r="AN204" s="26">
        <f t="shared" ref="AN204:AN268" si="77">IF(AND(K204&lt;&gt;"",L204&lt;&gt;"",$K204&gt;$L204),1,0)</f>
        <v>0</v>
      </c>
    </row>
    <row r="205" spans="1:40" ht="25" customHeight="1">
      <c r="A205" s="34">
        <f t="shared" si="64"/>
        <v>194</v>
      </c>
      <c r="B205" s="54" t="str">
        <f t="shared" ref="B205:B268" si="78">IF($C205="","","高効率空調")</f>
        <v/>
      </c>
      <c r="C205" s="29"/>
      <c r="D205" s="31" t="str">
        <f t="shared" ref="D205:D268" si="79">IF($C$2="","",IF($B205&lt;&gt;"",$C$2,""))</f>
        <v/>
      </c>
      <c r="E205" s="31" t="str">
        <f t="shared" ref="E205:E268" si="80">IF($F$2="","",IF($B205&lt;&gt;"",$F$2,""))</f>
        <v/>
      </c>
      <c r="F205" s="30"/>
      <c r="G205" s="30"/>
      <c r="H205" s="30"/>
      <c r="I205" s="31" t="str">
        <f t="shared" si="65"/>
        <v/>
      </c>
      <c r="J205" s="31" t="str">
        <f t="shared" si="61"/>
        <v/>
      </c>
      <c r="K205" s="31" t="str">
        <f>IF(J205="","",VLOOKUP(J205,※編集不可※選択項目!H:I,2,0))</f>
        <v/>
      </c>
      <c r="L205" s="71"/>
      <c r="M205" s="72"/>
      <c r="N205" s="71"/>
      <c r="O205" s="30"/>
      <c r="P205" s="72"/>
      <c r="Q205" s="71"/>
      <c r="R205" s="30"/>
      <c r="S205" s="73"/>
      <c r="T205" s="30"/>
      <c r="U205" s="60"/>
      <c r="V205" s="70"/>
      <c r="W205" s="127"/>
      <c r="X205" s="128"/>
      <c r="Y205" s="129"/>
      <c r="Z205" s="32" t="str">
        <f t="shared" si="66"/>
        <v/>
      </c>
      <c r="AA205" s="32" t="str">
        <f t="shared" si="67"/>
        <v/>
      </c>
      <c r="AB205" s="32" t="str">
        <f t="shared" si="68"/>
        <v/>
      </c>
      <c r="AC205" s="32" t="str">
        <f t="shared" si="62"/>
        <v/>
      </c>
      <c r="AD205" s="32" t="str">
        <f t="shared" si="69"/>
        <v/>
      </c>
      <c r="AE205" s="32" t="str">
        <f t="shared" si="70"/>
        <v/>
      </c>
      <c r="AF205" s="32" t="str">
        <f t="shared" si="63"/>
        <v/>
      </c>
      <c r="AG205" s="32" t="str">
        <f t="shared" si="71"/>
        <v/>
      </c>
      <c r="AH205" s="32" t="str">
        <f t="shared" si="72"/>
        <v/>
      </c>
      <c r="AJ205" s="26">
        <f t="shared" si="73"/>
        <v>0</v>
      </c>
      <c r="AK205" s="26">
        <f t="shared" si="74"/>
        <v>0</v>
      </c>
      <c r="AL205" s="26" t="str">
        <f t="shared" si="75"/>
        <v/>
      </c>
      <c r="AM205" s="26">
        <f t="shared" si="76"/>
        <v>0</v>
      </c>
      <c r="AN205" s="26">
        <f t="shared" si="77"/>
        <v>0</v>
      </c>
    </row>
    <row r="206" spans="1:40" ht="25" customHeight="1">
      <c r="A206" s="34">
        <f t="shared" si="64"/>
        <v>195</v>
      </c>
      <c r="B206" s="54" t="str">
        <f t="shared" si="78"/>
        <v/>
      </c>
      <c r="C206" s="29"/>
      <c r="D206" s="31" t="str">
        <f t="shared" si="79"/>
        <v/>
      </c>
      <c r="E206" s="31" t="str">
        <f t="shared" si="80"/>
        <v/>
      </c>
      <c r="F206" s="30"/>
      <c r="G206" s="30"/>
      <c r="H206" s="30"/>
      <c r="I206" s="31" t="str">
        <f t="shared" si="65"/>
        <v/>
      </c>
      <c r="J206" s="31" t="str">
        <f t="shared" si="61"/>
        <v/>
      </c>
      <c r="K206" s="31" t="str">
        <f>IF(J206="","",VLOOKUP(J206,※編集不可※選択項目!H:I,2,0))</f>
        <v/>
      </c>
      <c r="L206" s="71"/>
      <c r="M206" s="72"/>
      <c r="N206" s="71"/>
      <c r="O206" s="30"/>
      <c r="P206" s="72"/>
      <c r="Q206" s="71"/>
      <c r="R206" s="30"/>
      <c r="S206" s="73"/>
      <c r="T206" s="30"/>
      <c r="U206" s="60"/>
      <c r="V206" s="70"/>
      <c r="W206" s="127"/>
      <c r="X206" s="128"/>
      <c r="Y206" s="129"/>
      <c r="Z206" s="32" t="str">
        <f t="shared" si="66"/>
        <v/>
      </c>
      <c r="AA206" s="32" t="str">
        <f t="shared" si="67"/>
        <v/>
      </c>
      <c r="AB206" s="32" t="str">
        <f t="shared" si="68"/>
        <v/>
      </c>
      <c r="AC206" s="32" t="str">
        <f t="shared" si="62"/>
        <v/>
      </c>
      <c r="AD206" s="32" t="str">
        <f t="shared" si="69"/>
        <v/>
      </c>
      <c r="AE206" s="32" t="str">
        <f t="shared" si="70"/>
        <v/>
      </c>
      <c r="AF206" s="32" t="str">
        <f t="shared" si="63"/>
        <v/>
      </c>
      <c r="AG206" s="32" t="str">
        <f t="shared" si="71"/>
        <v/>
      </c>
      <c r="AH206" s="32" t="str">
        <f t="shared" si="72"/>
        <v/>
      </c>
      <c r="AJ206" s="26">
        <f t="shared" si="73"/>
        <v>0</v>
      </c>
      <c r="AK206" s="26">
        <f t="shared" si="74"/>
        <v>0</v>
      </c>
      <c r="AL206" s="26" t="str">
        <f t="shared" si="75"/>
        <v/>
      </c>
      <c r="AM206" s="26">
        <f t="shared" si="76"/>
        <v>0</v>
      </c>
      <c r="AN206" s="26">
        <f t="shared" si="77"/>
        <v>0</v>
      </c>
    </row>
    <row r="207" spans="1:40" ht="25" customHeight="1">
      <c r="A207" s="34">
        <f t="shared" si="64"/>
        <v>196</v>
      </c>
      <c r="B207" s="54" t="str">
        <f t="shared" si="78"/>
        <v/>
      </c>
      <c r="C207" s="29"/>
      <c r="D207" s="31" t="str">
        <f t="shared" si="79"/>
        <v/>
      </c>
      <c r="E207" s="31" t="str">
        <f t="shared" si="80"/>
        <v/>
      </c>
      <c r="F207" s="30"/>
      <c r="G207" s="30"/>
      <c r="H207" s="30"/>
      <c r="I207" s="31" t="str">
        <f t="shared" si="65"/>
        <v/>
      </c>
      <c r="J207" s="31" t="str">
        <f t="shared" si="61"/>
        <v/>
      </c>
      <c r="K207" s="31" t="str">
        <f>IF(J207="","",VLOOKUP(J207,※編集不可※選択項目!H:I,2,0))</f>
        <v/>
      </c>
      <c r="L207" s="71"/>
      <c r="M207" s="72"/>
      <c r="N207" s="71"/>
      <c r="O207" s="30"/>
      <c r="P207" s="72"/>
      <c r="Q207" s="71"/>
      <c r="R207" s="30"/>
      <c r="S207" s="73"/>
      <c r="T207" s="30"/>
      <c r="U207" s="60"/>
      <c r="V207" s="70"/>
      <c r="W207" s="127"/>
      <c r="X207" s="128"/>
      <c r="Y207" s="129"/>
      <c r="Z207" s="32" t="str">
        <f t="shared" si="66"/>
        <v/>
      </c>
      <c r="AA207" s="32" t="str">
        <f t="shared" si="67"/>
        <v/>
      </c>
      <c r="AB207" s="32" t="str">
        <f t="shared" si="68"/>
        <v/>
      </c>
      <c r="AC207" s="32" t="str">
        <f t="shared" si="62"/>
        <v/>
      </c>
      <c r="AD207" s="32" t="str">
        <f t="shared" si="69"/>
        <v/>
      </c>
      <c r="AE207" s="32" t="str">
        <f t="shared" si="70"/>
        <v/>
      </c>
      <c r="AF207" s="32" t="str">
        <f t="shared" si="63"/>
        <v/>
      </c>
      <c r="AG207" s="32" t="str">
        <f t="shared" si="71"/>
        <v/>
      </c>
      <c r="AH207" s="32" t="str">
        <f t="shared" si="72"/>
        <v/>
      </c>
      <c r="AJ207" s="26">
        <f t="shared" si="73"/>
        <v>0</v>
      </c>
      <c r="AK207" s="26">
        <f t="shared" si="74"/>
        <v>0</v>
      </c>
      <c r="AL207" s="26" t="str">
        <f t="shared" si="75"/>
        <v/>
      </c>
      <c r="AM207" s="26">
        <f t="shared" si="76"/>
        <v>0</v>
      </c>
      <c r="AN207" s="26">
        <f t="shared" si="77"/>
        <v>0</v>
      </c>
    </row>
    <row r="208" spans="1:40" ht="25" customHeight="1">
      <c r="A208" s="34">
        <f t="shared" si="64"/>
        <v>197</v>
      </c>
      <c r="B208" s="54" t="str">
        <f t="shared" si="78"/>
        <v/>
      </c>
      <c r="C208" s="29"/>
      <c r="D208" s="31" t="str">
        <f t="shared" si="79"/>
        <v/>
      </c>
      <c r="E208" s="31" t="str">
        <f t="shared" si="80"/>
        <v/>
      </c>
      <c r="F208" s="30"/>
      <c r="G208" s="30"/>
      <c r="H208" s="30"/>
      <c r="I208" s="31" t="str">
        <f t="shared" si="65"/>
        <v/>
      </c>
      <c r="J208" s="31" t="str">
        <f t="shared" si="61"/>
        <v/>
      </c>
      <c r="K208" s="31" t="str">
        <f>IF(J208="","",VLOOKUP(J208,※編集不可※選択項目!H:I,2,0))</f>
        <v/>
      </c>
      <c r="L208" s="71"/>
      <c r="M208" s="72"/>
      <c r="N208" s="71"/>
      <c r="O208" s="30"/>
      <c r="P208" s="72"/>
      <c r="Q208" s="71"/>
      <c r="R208" s="30"/>
      <c r="S208" s="73"/>
      <c r="T208" s="30"/>
      <c r="U208" s="60"/>
      <c r="V208" s="70"/>
      <c r="W208" s="127"/>
      <c r="X208" s="128"/>
      <c r="Y208" s="129"/>
      <c r="Z208" s="32" t="str">
        <f t="shared" si="66"/>
        <v/>
      </c>
      <c r="AA208" s="32" t="str">
        <f t="shared" si="67"/>
        <v/>
      </c>
      <c r="AB208" s="32" t="str">
        <f t="shared" si="68"/>
        <v/>
      </c>
      <c r="AC208" s="32" t="str">
        <f t="shared" si="62"/>
        <v/>
      </c>
      <c r="AD208" s="32" t="str">
        <f t="shared" si="69"/>
        <v/>
      </c>
      <c r="AE208" s="32" t="str">
        <f t="shared" si="70"/>
        <v/>
      </c>
      <c r="AF208" s="32" t="str">
        <f t="shared" si="63"/>
        <v/>
      </c>
      <c r="AG208" s="32" t="str">
        <f t="shared" si="71"/>
        <v/>
      </c>
      <c r="AH208" s="32" t="str">
        <f t="shared" si="72"/>
        <v/>
      </c>
      <c r="AJ208" s="26">
        <f t="shared" si="73"/>
        <v>0</v>
      </c>
      <c r="AK208" s="26">
        <f t="shared" si="74"/>
        <v>0</v>
      </c>
      <c r="AL208" s="26" t="str">
        <f t="shared" si="75"/>
        <v/>
      </c>
      <c r="AM208" s="26">
        <f t="shared" si="76"/>
        <v>0</v>
      </c>
      <c r="AN208" s="26">
        <f t="shared" si="77"/>
        <v>0</v>
      </c>
    </row>
    <row r="209" spans="1:40" ht="25" customHeight="1">
      <c r="A209" s="34">
        <f t="shared" si="64"/>
        <v>198</v>
      </c>
      <c r="B209" s="54" t="str">
        <f t="shared" si="78"/>
        <v/>
      </c>
      <c r="C209" s="29"/>
      <c r="D209" s="31" t="str">
        <f t="shared" si="79"/>
        <v/>
      </c>
      <c r="E209" s="31" t="str">
        <f t="shared" si="80"/>
        <v/>
      </c>
      <c r="F209" s="30"/>
      <c r="G209" s="30"/>
      <c r="H209" s="30"/>
      <c r="I209" s="31" t="str">
        <f t="shared" si="65"/>
        <v/>
      </c>
      <c r="J209" s="31" t="str">
        <f t="shared" si="61"/>
        <v/>
      </c>
      <c r="K209" s="31" t="str">
        <f>IF(J209="","",VLOOKUP(J209,※編集不可※選択項目!H:I,2,0))</f>
        <v/>
      </c>
      <c r="L209" s="71"/>
      <c r="M209" s="72"/>
      <c r="N209" s="71"/>
      <c r="O209" s="30"/>
      <c r="P209" s="72"/>
      <c r="Q209" s="71"/>
      <c r="R209" s="30"/>
      <c r="S209" s="73"/>
      <c r="T209" s="30"/>
      <c r="U209" s="60"/>
      <c r="V209" s="70"/>
      <c r="W209" s="127"/>
      <c r="X209" s="128"/>
      <c r="Y209" s="129"/>
      <c r="Z209" s="32" t="str">
        <f t="shared" si="66"/>
        <v/>
      </c>
      <c r="AA209" s="32" t="str">
        <f t="shared" si="67"/>
        <v/>
      </c>
      <c r="AB209" s="32" t="str">
        <f t="shared" si="68"/>
        <v/>
      </c>
      <c r="AC209" s="32" t="str">
        <f t="shared" si="62"/>
        <v/>
      </c>
      <c r="AD209" s="32" t="str">
        <f t="shared" si="69"/>
        <v/>
      </c>
      <c r="AE209" s="32" t="str">
        <f t="shared" si="70"/>
        <v/>
      </c>
      <c r="AF209" s="32" t="str">
        <f t="shared" si="63"/>
        <v/>
      </c>
      <c r="AG209" s="32" t="str">
        <f t="shared" si="71"/>
        <v/>
      </c>
      <c r="AH209" s="32" t="str">
        <f t="shared" si="72"/>
        <v/>
      </c>
      <c r="AJ209" s="26">
        <f t="shared" si="73"/>
        <v>0</v>
      </c>
      <c r="AK209" s="26">
        <f t="shared" si="74"/>
        <v>0</v>
      </c>
      <c r="AL209" s="26" t="str">
        <f t="shared" si="75"/>
        <v/>
      </c>
      <c r="AM209" s="26">
        <f t="shared" si="76"/>
        <v>0</v>
      </c>
      <c r="AN209" s="26">
        <f t="shared" si="77"/>
        <v>0</v>
      </c>
    </row>
    <row r="210" spans="1:40" ht="25" customHeight="1">
      <c r="A210" s="34">
        <f t="shared" si="64"/>
        <v>199</v>
      </c>
      <c r="B210" s="54" t="str">
        <f t="shared" si="78"/>
        <v/>
      </c>
      <c r="C210" s="29"/>
      <c r="D210" s="31" t="str">
        <f t="shared" si="79"/>
        <v/>
      </c>
      <c r="E210" s="31" t="str">
        <f t="shared" si="80"/>
        <v/>
      </c>
      <c r="F210" s="30"/>
      <c r="G210" s="30"/>
      <c r="H210" s="30"/>
      <c r="I210" s="31" t="str">
        <f t="shared" si="65"/>
        <v/>
      </c>
      <c r="J210" s="31" t="str">
        <f t="shared" si="61"/>
        <v/>
      </c>
      <c r="K210" s="31" t="str">
        <f>IF(J210="","",VLOOKUP(J210,※編集不可※選択項目!H:I,2,0))</f>
        <v/>
      </c>
      <c r="L210" s="71"/>
      <c r="M210" s="72"/>
      <c r="N210" s="71"/>
      <c r="O210" s="30"/>
      <c r="P210" s="72"/>
      <c r="Q210" s="71"/>
      <c r="R210" s="30"/>
      <c r="S210" s="73"/>
      <c r="T210" s="30"/>
      <c r="U210" s="60"/>
      <c r="V210" s="70"/>
      <c r="W210" s="127"/>
      <c r="X210" s="128"/>
      <c r="Y210" s="129"/>
      <c r="Z210" s="32" t="str">
        <f t="shared" si="66"/>
        <v/>
      </c>
      <c r="AA210" s="32" t="str">
        <f t="shared" si="67"/>
        <v/>
      </c>
      <c r="AB210" s="32" t="str">
        <f t="shared" si="68"/>
        <v/>
      </c>
      <c r="AC210" s="32" t="str">
        <f t="shared" si="62"/>
        <v/>
      </c>
      <c r="AD210" s="32" t="str">
        <f t="shared" si="69"/>
        <v/>
      </c>
      <c r="AE210" s="32" t="str">
        <f t="shared" si="70"/>
        <v/>
      </c>
      <c r="AF210" s="32" t="str">
        <f t="shared" si="63"/>
        <v/>
      </c>
      <c r="AG210" s="32" t="str">
        <f t="shared" si="71"/>
        <v/>
      </c>
      <c r="AH210" s="32" t="str">
        <f t="shared" si="72"/>
        <v/>
      </c>
      <c r="AJ210" s="26">
        <f t="shared" si="73"/>
        <v>0</v>
      </c>
      <c r="AK210" s="26">
        <f t="shared" si="74"/>
        <v>0</v>
      </c>
      <c r="AL210" s="26" t="str">
        <f t="shared" si="75"/>
        <v/>
      </c>
      <c r="AM210" s="26">
        <f t="shared" si="76"/>
        <v>0</v>
      </c>
      <c r="AN210" s="26">
        <f t="shared" si="77"/>
        <v>0</v>
      </c>
    </row>
    <row r="211" spans="1:40" ht="25" customHeight="1">
      <c r="A211" s="34">
        <f t="shared" si="64"/>
        <v>200</v>
      </c>
      <c r="B211" s="54" t="str">
        <f t="shared" si="78"/>
        <v/>
      </c>
      <c r="C211" s="29"/>
      <c r="D211" s="31" t="str">
        <f t="shared" si="79"/>
        <v/>
      </c>
      <c r="E211" s="31" t="str">
        <f t="shared" si="80"/>
        <v/>
      </c>
      <c r="F211" s="30"/>
      <c r="G211" s="30"/>
      <c r="H211" s="30"/>
      <c r="I211" s="31" t="str">
        <f t="shared" si="65"/>
        <v/>
      </c>
      <c r="J211" s="31" t="str">
        <f t="shared" si="61"/>
        <v/>
      </c>
      <c r="K211" s="31" t="str">
        <f>IF(J211="","",VLOOKUP(J211,※編集不可※選択項目!H:I,2,0))</f>
        <v/>
      </c>
      <c r="L211" s="71"/>
      <c r="M211" s="72"/>
      <c r="N211" s="71"/>
      <c r="O211" s="30"/>
      <c r="P211" s="72"/>
      <c r="Q211" s="71"/>
      <c r="R211" s="30"/>
      <c r="S211" s="73"/>
      <c r="T211" s="30"/>
      <c r="U211" s="60"/>
      <c r="V211" s="70"/>
      <c r="W211" s="127"/>
      <c r="X211" s="128"/>
      <c r="Y211" s="129"/>
      <c r="Z211" s="32" t="str">
        <f t="shared" si="66"/>
        <v/>
      </c>
      <c r="AA211" s="32" t="str">
        <f t="shared" si="67"/>
        <v/>
      </c>
      <c r="AB211" s="32" t="str">
        <f t="shared" si="68"/>
        <v/>
      </c>
      <c r="AC211" s="32" t="str">
        <f t="shared" si="62"/>
        <v/>
      </c>
      <c r="AD211" s="32" t="str">
        <f t="shared" si="69"/>
        <v/>
      </c>
      <c r="AE211" s="32" t="str">
        <f t="shared" si="70"/>
        <v/>
      </c>
      <c r="AF211" s="32" t="str">
        <f t="shared" si="63"/>
        <v/>
      </c>
      <c r="AG211" s="32" t="str">
        <f t="shared" si="71"/>
        <v/>
      </c>
      <c r="AH211" s="32" t="str">
        <f t="shared" si="72"/>
        <v/>
      </c>
      <c r="AJ211" s="26">
        <f t="shared" si="73"/>
        <v>0</v>
      </c>
      <c r="AK211" s="26">
        <f t="shared" si="74"/>
        <v>0</v>
      </c>
      <c r="AL211" s="26" t="str">
        <f t="shared" si="75"/>
        <v/>
      </c>
      <c r="AM211" s="26">
        <f t="shared" si="76"/>
        <v>0</v>
      </c>
      <c r="AN211" s="26">
        <f t="shared" si="77"/>
        <v>0</v>
      </c>
    </row>
    <row r="212" spans="1:40" ht="25" customHeight="1">
      <c r="A212" s="34">
        <f t="shared" si="64"/>
        <v>201</v>
      </c>
      <c r="B212" s="54" t="str">
        <f t="shared" si="78"/>
        <v/>
      </c>
      <c r="C212" s="29"/>
      <c r="D212" s="31" t="str">
        <f t="shared" si="79"/>
        <v/>
      </c>
      <c r="E212" s="31" t="str">
        <f t="shared" si="80"/>
        <v/>
      </c>
      <c r="F212" s="30"/>
      <c r="G212" s="30"/>
      <c r="H212" s="30"/>
      <c r="I212" s="31" t="str">
        <f t="shared" si="65"/>
        <v/>
      </c>
      <c r="J212" s="31" t="str">
        <f t="shared" si="61"/>
        <v/>
      </c>
      <c r="K212" s="31" t="str">
        <f>IF(J212="","",VLOOKUP(J212,※編集不可※選択項目!H:I,2,0))</f>
        <v/>
      </c>
      <c r="L212" s="71"/>
      <c r="M212" s="72"/>
      <c r="N212" s="71"/>
      <c r="O212" s="30"/>
      <c r="P212" s="72"/>
      <c r="Q212" s="71"/>
      <c r="R212" s="30"/>
      <c r="S212" s="73"/>
      <c r="T212" s="30"/>
      <c r="U212" s="60"/>
      <c r="V212" s="70"/>
      <c r="W212" s="127"/>
      <c r="X212" s="128"/>
      <c r="Y212" s="129"/>
      <c r="Z212" s="32" t="str">
        <f t="shared" si="66"/>
        <v/>
      </c>
      <c r="AA212" s="32" t="str">
        <f t="shared" si="67"/>
        <v/>
      </c>
      <c r="AB212" s="32" t="str">
        <f t="shared" si="68"/>
        <v/>
      </c>
      <c r="AC212" s="32" t="str">
        <f t="shared" si="62"/>
        <v/>
      </c>
      <c r="AD212" s="32" t="str">
        <f t="shared" si="69"/>
        <v/>
      </c>
      <c r="AE212" s="32" t="str">
        <f t="shared" si="70"/>
        <v/>
      </c>
      <c r="AF212" s="32" t="str">
        <f t="shared" si="63"/>
        <v/>
      </c>
      <c r="AG212" s="32" t="str">
        <f t="shared" si="71"/>
        <v/>
      </c>
      <c r="AH212" s="32" t="str">
        <f t="shared" si="72"/>
        <v/>
      </c>
      <c r="AJ212" s="26">
        <f t="shared" si="73"/>
        <v>0</v>
      </c>
      <c r="AK212" s="26">
        <f t="shared" si="74"/>
        <v>0</v>
      </c>
      <c r="AL212" s="26" t="str">
        <f t="shared" si="75"/>
        <v/>
      </c>
      <c r="AM212" s="26">
        <f t="shared" si="76"/>
        <v>0</v>
      </c>
      <c r="AN212" s="26">
        <f t="shared" si="77"/>
        <v>0</v>
      </c>
    </row>
    <row r="213" spans="1:40" ht="25" customHeight="1">
      <c r="A213" s="34">
        <f t="shared" si="64"/>
        <v>202</v>
      </c>
      <c r="B213" s="54" t="str">
        <f t="shared" si="78"/>
        <v/>
      </c>
      <c r="C213" s="29"/>
      <c r="D213" s="31" t="str">
        <f t="shared" si="79"/>
        <v/>
      </c>
      <c r="E213" s="31" t="str">
        <f t="shared" si="80"/>
        <v/>
      </c>
      <c r="F213" s="30"/>
      <c r="G213" s="30"/>
      <c r="H213" s="30"/>
      <c r="I213" s="31" t="str">
        <f t="shared" si="65"/>
        <v/>
      </c>
      <c r="J213" s="31" t="str">
        <f t="shared" si="61"/>
        <v/>
      </c>
      <c r="K213" s="31" t="str">
        <f>IF(J213="","",VLOOKUP(J213,※編集不可※選択項目!H:I,2,0))</f>
        <v/>
      </c>
      <c r="L213" s="71"/>
      <c r="M213" s="72"/>
      <c r="N213" s="71"/>
      <c r="O213" s="30"/>
      <c r="P213" s="72"/>
      <c r="Q213" s="71"/>
      <c r="R213" s="30"/>
      <c r="S213" s="73"/>
      <c r="T213" s="30"/>
      <c r="U213" s="60"/>
      <c r="V213" s="70"/>
      <c r="W213" s="127"/>
      <c r="X213" s="128"/>
      <c r="Y213" s="129"/>
      <c r="Z213" s="32" t="str">
        <f t="shared" si="66"/>
        <v/>
      </c>
      <c r="AA213" s="32" t="str">
        <f t="shared" si="67"/>
        <v/>
      </c>
      <c r="AB213" s="32" t="str">
        <f t="shared" si="68"/>
        <v/>
      </c>
      <c r="AC213" s="32" t="str">
        <f t="shared" si="62"/>
        <v/>
      </c>
      <c r="AD213" s="32" t="str">
        <f t="shared" si="69"/>
        <v/>
      </c>
      <c r="AE213" s="32" t="str">
        <f t="shared" si="70"/>
        <v/>
      </c>
      <c r="AF213" s="32" t="str">
        <f t="shared" si="63"/>
        <v/>
      </c>
      <c r="AG213" s="32" t="str">
        <f t="shared" si="71"/>
        <v/>
      </c>
      <c r="AH213" s="32" t="str">
        <f t="shared" si="72"/>
        <v/>
      </c>
      <c r="AJ213" s="26">
        <f t="shared" si="73"/>
        <v>0</v>
      </c>
      <c r="AK213" s="26">
        <f t="shared" si="74"/>
        <v>0</v>
      </c>
      <c r="AL213" s="26" t="str">
        <f t="shared" si="75"/>
        <v/>
      </c>
      <c r="AM213" s="26">
        <f t="shared" si="76"/>
        <v>0</v>
      </c>
      <c r="AN213" s="26">
        <f t="shared" si="77"/>
        <v>0</v>
      </c>
    </row>
    <row r="214" spans="1:40" ht="25" customHeight="1">
      <c r="A214" s="34">
        <f t="shared" si="64"/>
        <v>203</v>
      </c>
      <c r="B214" s="54" t="str">
        <f t="shared" si="78"/>
        <v/>
      </c>
      <c r="C214" s="29"/>
      <c r="D214" s="31" t="str">
        <f t="shared" si="79"/>
        <v/>
      </c>
      <c r="E214" s="31" t="str">
        <f t="shared" si="80"/>
        <v/>
      </c>
      <c r="F214" s="30"/>
      <c r="G214" s="30"/>
      <c r="H214" s="30"/>
      <c r="I214" s="31" t="str">
        <f t="shared" si="65"/>
        <v/>
      </c>
      <c r="J214" s="31" t="str">
        <f t="shared" si="61"/>
        <v/>
      </c>
      <c r="K214" s="31" t="str">
        <f>IF(J214="","",VLOOKUP(J214,※編集不可※選択項目!H:I,2,0))</f>
        <v/>
      </c>
      <c r="L214" s="71"/>
      <c r="M214" s="72"/>
      <c r="N214" s="71"/>
      <c r="O214" s="30"/>
      <c r="P214" s="72"/>
      <c r="Q214" s="71"/>
      <c r="R214" s="30"/>
      <c r="S214" s="73"/>
      <c r="T214" s="30"/>
      <c r="U214" s="60"/>
      <c r="V214" s="70"/>
      <c r="W214" s="127"/>
      <c r="X214" s="128"/>
      <c r="Y214" s="129"/>
      <c r="Z214" s="32" t="str">
        <f t="shared" si="66"/>
        <v/>
      </c>
      <c r="AA214" s="32" t="str">
        <f t="shared" si="67"/>
        <v/>
      </c>
      <c r="AB214" s="32" t="str">
        <f t="shared" si="68"/>
        <v/>
      </c>
      <c r="AC214" s="32" t="str">
        <f t="shared" si="62"/>
        <v/>
      </c>
      <c r="AD214" s="32" t="str">
        <f t="shared" si="69"/>
        <v/>
      </c>
      <c r="AE214" s="32" t="str">
        <f t="shared" si="70"/>
        <v/>
      </c>
      <c r="AF214" s="32" t="str">
        <f t="shared" si="63"/>
        <v/>
      </c>
      <c r="AG214" s="32" t="str">
        <f t="shared" si="71"/>
        <v/>
      </c>
      <c r="AH214" s="32" t="str">
        <f t="shared" si="72"/>
        <v/>
      </c>
      <c r="AJ214" s="26">
        <f t="shared" si="73"/>
        <v>0</v>
      </c>
      <c r="AK214" s="26">
        <f t="shared" si="74"/>
        <v>0</v>
      </c>
      <c r="AL214" s="26" t="str">
        <f t="shared" si="75"/>
        <v/>
      </c>
      <c r="AM214" s="26">
        <f t="shared" si="76"/>
        <v>0</v>
      </c>
      <c r="AN214" s="26">
        <f t="shared" si="77"/>
        <v>0</v>
      </c>
    </row>
    <row r="215" spans="1:40" ht="25" customHeight="1">
      <c r="A215" s="34">
        <f t="shared" si="64"/>
        <v>204</v>
      </c>
      <c r="B215" s="54" t="str">
        <f t="shared" si="78"/>
        <v/>
      </c>
      <c r="C215" s="29"/>
      <c r="D215" s="31" t="str">
        <f t="shared" si="79"/>
        <v/>
      </c>
      <c r="E215" s="31" t="str">
        <f t="shared" si="80"/>
        <v/>
      </c>
      <c r="F215" s="30"/>
      <c r="G215" s="30"/>
      <c r="H215" s="30"/>
      <c r="I215" s="31" t="str">
        <f t="shared" si="65"/>
        <v/>
      </c>
      <c r="J215" s="31" t="str">
        <f t="shared" si="61"/>
        <v/>
      </c>
      <c r="K215" s="31" t="str">
        <f>IF(J215="","",VLOOKUP(J215,※編集不可※選択項目!H:I,2,0))</f>
        <v/>
      </c>
      <c r="L215" s="71"/>
      <c r="M215" s="72"/>
      <c r="N215" s="71"/>
      <c r="O215" s="30"/>
      <c r="P215" s="72"/>
      <c r="Q215" s="71"/>
      <c r="R215" s="30"/>
      <c r="S215" s="73"/>
      <c r="T215" s="30"/>
      <c r="U215" s="60"/>
      <c r="V215" s="70"/>
      <c r="W215" s="127"/>
      <c r="X215" s="128"/>
      <c r="Y215" s="129"/>
      <c r="Z215" s="32" t="str">
        <f t="shared" si="66"/>
        <v/>
      </c>
      <c r="AA215" s="32" t="str">
        <f t="shared" si="67"/>
        <v/>
      </c>
      <c r="AB215" s="32" t="str">
        <f t="shared" si="68"/>
        <v/>
      </c>
      <c r="AC215" s="32" t="str">
        <f t="shared" si="62"/>
        <v/>
      </c>
      <c r="AD215" s="32" t="str">
        <f t="shared" si="69"/>
        <v/>
      </c>
      <c r="AE215" s="32" t="str">
        <f t="shared" si="70"/>
        <v/>
      </c>
      <c r="AF215" s="32" t="str">
        <f t="shared" si="63"/>
        <v/>
      </c>
      <c r="AG215" s="32" t="str">
        <f t="shared" si="71"/>
        <v/>
      </c>
      <c r="AH215" s="32" t="str">
        <f t="shared" si="72"/>
        <v/>
      </c>
      <c r="AJ215" s="26">
        <f t="shared" si="73"/>
        <v>0</v>
      </c>
      <c r="AK215" s="26">
        <f t="shared" si="74"/>
        <v>0</v>
      </c>
      <c r="AL215" s="26" t="str">
        <f t="shared" si="75"/>
        <v/>
      </c>
      <c r="AM215" s="26">
        <f t="shared" si="76"/>
        <v>0</v>
      </c>
      <c r="AN215" s="26">
        <f t="shared" si="77"/>
        <v>0</v>
      </c>
    </row>
    <row r="216" spans="1:40" ht="25" customHeight="1">
      <c r="A216" s="34">
        <f t="shared" si="64"/>
        <v>205</v>
      </c>
      <c r="B216" s="54" t="str">
        <f t="shared" si="78"/>
        <v/>
      </c>
      <c r="C216" s="29"/>
      <c r="D216" s="31" t="str">
        <f t="shared" si="79"/>
        <v/>
      </c>
      <c r="E216" s="31" t="str">
        <f t="shared" si="80"/>
        <v/>
      </c>
      <c r="F216" s="30"/>
      <c r="G216" s="30"/>
      <c r="H216" s="30"/>
      <c r="I216" s="31" t="str">
        <f t="shared" si="65"/>
        <v/>
      </c>
      <c r="J216" s="31" t="str">
        <f t="shared" si="61"/>
        <v/>
      </c>
      <c r="K216" s="31" t="str">
        <f>IF(J216="","",VLOOKUP(J216,※編集不可※選択項目!H:I,2,0))</f>
        <v/>
      </c>
      <c r="L216" s="71"/>
      <c r="M216" s="72"/>
      <c r="N216" s="71"/>
      <c r="O216" s="30"/>
      <c r="P216" s="72"/>
      <c r="Q216" s="71"/>
      <c r="R216" s="30"/>
      <c r="S216" s="73"/>
      <c r="T216" s="30"/>
      <c r="U216" s="60"/>
      <c r="V216" s="70"/>
      <c r="W216" s="127"/>
      <c r="X216" s="128"/>
      <c r="Y216" s="129"/>
      <c r="Z216" s="32" t="str">
        <f t="shared" si="66"/>
        <v/>
      </c>
      <c r="AA216" s="32" t="str">
        <f t="shared" si="67"/>
        <v/>
      </c>
      <c r="AB216" s="32" t="str">
        <f t="shared" si="68"/>
        <v/>
      </c>
      <c r="AC216" s="32" t="str">
        <f t="shared" si="62"/>
        <v/>
      </c>
      <c r="AD216" s="32" t="str">
        <f t="shared" si="69"/>
        <v/>
      </c>
      <c r="AE216" s="32" t="str">
        <f t="shared" si="70"/>
        <v/>
      </c>
      <c r="AF216" s="32" t="str">
        <f t="shared" si="63"/>
        <v/>
      </c>
      <c r="AG216" s="32" t="str">
        <f t="shared" si="71"/>
        <v/>
      </c>
      <c r="AH216" s="32" t="str">
        <f t="shared" si="72"/>
        <v/>
      </c>
      <c r="AJ216" s="26">
        <f t="shared" si="73"/>
        <v>0</v>
      </c>
      <c r="AK216" s="26">
        <f t="shared" si="74"/>
        <v>0</v>
      </c>
      <c r="AL216" s="26" t="str">
        <f t="shared" si="75"/>
        <v/>
      </c>
      <c r="AM216" s="26">
        <f t="shared" si="76"/>
        <v>0</v>
      </c>
      <c r="AN216" s="26">
        <f t="shared" si="77"/>
        <v>0</v>
      </c>
    </row>
    <row r="217" spans="1:40" ht="25" customHeight="1">
      <c r="A217" s="34">
        <f t="shared" si="64"/>
        <v>206</v>
      </c>
      <c r="B217" s="54" t="str">
        <f t="shared" si="78"/>
        <v/>
      </c>
      <c r="C217" s="29"/>
      <c r="D217" s="31" t="str">
        <f t="shared" si="79"/>
        <v/>
      </c>
      <c r="E217" s="31" t="str">
        <f t="shared" si="80"/>
        <v/>
      </c>
      <c r="F217" s="30"/>
      <c r="G217" s="30"/>
      <c r="H217" s="30"/>
      <c r="I217" s="31" t="str">
        <f t="shared" si="65"/>
        <v/>
      </c>
      <c r="J217" s="31" t="str">
        <f t="shared" si="61"/>
        <v/>
      </c>
      <c r="K217" s="31" t="str">
        <f>IF(J217="","",VLOOKUP(J217,※編集不可※選択項目!H:I,2,0))</f>
        <v/>
      </c>
      <c r="L217" s="71"/>
      <c r="M217" s="72"/>
      <c r="N217" s="71"/>
      <c r="O217" s="30"/>
      <c r="P217" s="72"/>
      <c r="Q217" s="71"/>
      <c r="R217" s="30"/>
      <c r="S217" s="73"/>
      <c r="T217" s="30"/>
      <c r="U217" s="60"/>
      <c r="V217" s="70"/>
      <c r="W217" s="127"/>
      <c r="X217" s="128"/>
      <c r="Y217" s="129"/>
      <c r="Z217" s="32" t="str">
        <f t="shared" si="66"/>
        <v/>
      </c>
      <c r="AA217" s="32" t="str">
        <f t="shared" si="67"/>
        <v/>
      </c>
      <c r="AB217" s="32" t="str">
        <f t="shared" si="68"/>
        <v/>
      </c>
      <c r="AC217" s="32" t="str">
        <f t="shared" si="62"/>
        <v/>
      </c>
      <c r="AD217" s="32" t="str">
        <f t="shared" si="69"/>
        <v/>
      </c>
      <c r="AE217" s="32" t="str">
        <f t="shared" si="70"/>
        <v/>
      </c>
      <c r="AF217" s="32" t="str">
        <f t="shared" si="63"/>
        <v/>
      </c>
      <c r="AG217" s="32" t="str">
        <f t="shared" si="71"/>
        <v/>
      </c>
      <c r="AH217" s="32" t="str">
        <f t="shared" si="72"/>
        <v/>
      </c>
      <c r="AJ217" s="26">
        <f t="shared" si="73"/>
        <v>0</v>
      </c>
      <c r="AK217" s="26">
        <f t="shared" si="74"/>
        <v>0</v>
      </c>
      <c r="AL217" s="26" t="str">
        <f t="shared" si="75"/>
        <v/>
      </c>
      <c r="AM217" s="26">
        <f t="shared" si="76"/>
        <v>0</v>
      </c>
      <c r="AN217" s="26">
        <f t="shared" si="77"/>
        <v>0</v>
      </c>
    </row>
    <row r="218" spans="1:40" ht="25" customHeight="1">
      <c r="A218" s="34">
        <f t="shared" si="64"/>
        <v>207</v>
      </c>
      <c r="B218" s="54" t="str">
        <f t="shared" si="78"/>
        <v/>
      </c>
      <c r="C218" s="29"/>
      <c r="D218" s="31" t="str">
        <f t="shared" si="79"/>
        <v/>
      </c>
      <c r="E218" s="31" t="str">
        <f t="shared" si="80"/>
        <v/>
      </c>
      <c r="F218" s="30"/>
      <c r="G218" s="30"/>
      <c r="H218" s="30"/>
      <c r="I218" s="31" t="str">
        <f t="shared" si="65"/>
        <v/>
      </c>
      <c r="J218" s="31" t="str">
        <f t="shared" si="61"/>
        <v/>
      </c>
      <c r="K218" s="31" t="str">
        <f>IF(J218="","",VLOOKUP(J218,※編集不可※選択項目!H:I,2,0))</f>
        <v/>
      </c>
      <c r="L218" s="71"/>
      <c r="M218" s="72"/>
      <c r="N218" s="71"/>
      <c r="O218" s="30"/>
      <c r="P218" s="72"/>
      <c r="Q218" s="71"/>
      <c r="R218" s="30"/>
      <c r="S218" s="73"/>
      <c r="T218" s="30"/>
      <c r="U218" s="60"/>
      <c r="V218" s="70"/>
      <c r="W218" s="127"/>
      <c r="X218" s="128"/>
      <c r="Y218" s="129"/>
      <c r="Z218" s="32" t="str">
        <f t="shared" si="66"/>
        <v/>
      </c>
      <c r="AA218" s="32" t="str">
        <f t="shared" si="67"/>
        <v/>
      </c>
      <c r="AB218" s="32" t="str">
        <f t="shared" si="68"/>
        <v/>
      </c>
      <c r="AC218" s="32" t="str">
        <f t="shared" si="62"/>
        <v/>
      </c>
      <c r="AD218" s="32" t="str">
        <f t="shared" si="69"/>
        <v/>
      </c>
      <c r="AE218" s="32" t="str">
        <f t="shared" si="70"/>
        <v/>
      </c>
      <c r="AF218" s="32" t="str">
        <f t="shared" si="63"/>
        <v/>
      </c>
      <c r="AG218" s="32" t="str">
        <f t="shared" si="71"/>
        <v/>
      </c>
      <c r="AH218" s="32" t="str">
        <f t="shared" si="72"/>
        <v/>
      </c>
      <c r="AJ218" s="26">
        <f t="shared" si="73"/>
        <v>0</v>
      </c>
      <c r="AK218" s="26">
        <f t="shared" si="74"/>
        <v>0</v>
      </c>
      <c r="AL218" s="26" t="str">
        <f t="shared" si="75"/>
        <v/>
      </c>
      <c r="AM218" s="26">
        <f t="shared" si="76"/>
        <v>0</v>
      </c>
      <c r="AN218" s="26">
        <f t="shared" si="77"/>
        <v>0</v>
      </c>
    </row>
    <row r="219" spans="1:40" ht="25" customHeight="1">
      <c r="A219" s="34">
        <f t="shared" si="64"/>
        <v>208</v>
      </c>
      <c r="B219" s="54" t="str">
        <f t="shared" si="78"/>
        <v/>
      </c>
      <c r="C219" s="29"/>
      <c r="D219" s="31" t="str">
        <f t="shared" si="79"/>
        <v/>
      </c>
      <c r="E219" s="31" t="str">
        <f t="shared" si="80"/>
        <v/>
      </c>
      <c r="F219" s="30"/>
      <c r="G219" s="30"/>
      <c r="H219" s="30"/>
      <c r="I219" s="31" t="str">
        <f t="shared" si="65"/>
        <v/>
      </c>
      <c r="J219" s="31" t="str">
        <f t="shared" si="61"/>
        <v/>
      </c>
      <c r="K219" s="31" t="str">
        <f>IF(J219="","",VLOOKUP(J219,※編集不可※選択項目!H:I,2,0))</f>
        <v/>
      </c>
      <c r="L219" s="71"/>
      <c r="M219" s="72"/>
      <c r="N219" s="71"/>
      <c r="O219" s="30"/>
      <c r="P219" s="72"/>
      <c r="Q219" s="71"/>
      <c r="R219" s="30"/>
      <c r="S219" s="73"/>
      <c r="T219" s="30"/>
      <c r="U219" s="60"/>
      <c r="V219" s="70"/>
      <c r="W219" s="127"/>
      <c r="X219" s="128"/>
      <c r="Y219" s="129"/>
      <c r="Z219" s="32" t="str">
        <f t="shared" si="66"/>
        <v/>
      </c>
      <c r="AA219" s="32" t="str">
        <f t="shared" si="67"/>
        <v/>
      </c>
      <c r="AB219" s="32" t="str">
        <f t="shared" si="68"/>
        <v/>
      </c>
      <c r="AC219" s="32" t="str">
        <f t="shared" si="62"/>
        <v/>
      </c>
      <c r="AD219" s="32" t="str">
        <f t="shared" si="69"/>
        <v/>
      </c>
      <c r="AE219" s="32" t="str">
        <f t="shared" si="70"/>
        <v/>
      </c>
      <c r="AF219" s="32" t="str">
        <f t="shared" si="63"/>
        <v/>
      </c>
      <c r="AG219" s="32" t="str">
        <f t="shared" si="71"/>
        <v/>
      </c>
      <c r="AH219" s="32" t="str">
        <f t="shared" si="72"/>
        <v/>
      </c>
      <c r="AJ219" s="26">
        <f t="shared" si="73"/>
        <v>0</v>
      </c>
      <c r="AK219" s="26">
        <f t="shared" si="74"/>
        <v>0</v>
      </c>
      <c r="AL219" s="26" t="str">
        <f t="shared" si="75"/>
        <v/>
      </c>
      <c r="AM219" s="26">
        <f t="shared" si="76"/>
        <v>0</v>
      </c>
      <c r="AN219" s="26">
        <f t="shared" si="77"/>
        <v>0</v>
      </c>
    </row>
    <row r="220" spans="1:40" ht="25" customHeight="1">
      <c r="A220" s="34">
        <f t="shared" si="64"/>
        <v>209</v>
      </c>
      <c r="B220" s="54" t="str">
        <f t="shared" si="78"/>
        <v/>
      </c>
      <c r="C220" s="29"/>
      <c r="D220" s="31" t="str">
        <f t="shared" si="79"/>
        <v/>
      </c>
      <c r="E220" s="31" t="str">
        <f t="shared" si="80"/>
        <v/>
      </c>
      <c r="F220" s="30"/>
      <c r="G220" s="30"/>
      <c r="H220" s="30"/>
      <c r="I220" s="31" t="str">
        <f t="shared" si="65"/>
        <v/>
      </c>
      <c r="J220" s="31" t="str">
        <f t="shared" si="61"/>
        <v/>
      </c>
      <c r="K220" s="31" t="str">
        <f>IF(J220="","",VLOOKUP(J220,※編集不可※選択項目!H:I,2,0))</f>
        <v/>
      </c>
      <c r="L220" s="71"/>
      <c r="M220" s="72"/>
      <c r="N220" s="71"/>
      <c r="O220" s="30"/>
      <c r="P220" s="72"/>
      <c r="Q220" s="71"/>
      <c r="R220" s="30"/>
      <c r="S220" s="73"/>
      <c r="T220" s="30"/>
      <c r="U220" s="60"/>
      <c r="V220" s="70"/>
      <c r="W220" s="127"/>
      <c r="X220" s="128"/>
      <c r="Y220" s="129"/>
      <c r="Z220" s="32" t="str">
        <f t="shared" si="66"/>
        <v/>
      </c>
      <c r="AA220" s="32" t="str">
        <f t="shared" si="67"/>
        <v/>
      </c>
      <c r="AB220" s="32" t="str">
        <f t="shared" si="68"/>
        <v/>
      </c>
      <c r="AC220" s="32" t="str">
        <f t="shared" si="62"/>
        <v/>
      </c>
      <c r="AD220" s="32" t="str">
        <f t="shared" si="69"/>
        <v/>
      </c>
      <c r="AE220" s="32" t="str">
        <f t="shared" si="70"/>
        <v/>
      </c>
      <c r="AF220" s="32" t="str">
        <f t="shared" si="63"/>
        <v/>
      </c>
      <c r="AG220" s="32" t="str">
        <f t="shared" si="71"/>
        <v/>
      </c>
      <c r="AH220" s="32" t="str">
        <f t="shared" si="72"/>
        <v/>
      </c>
      <c r="AJ220" s="26">
        <f t="shared" si="73"/>
        <v>0</v>
      </c>
      <c r="AK220" s="26">
        <f t="shared" si="74"/>
        <v>0</v>
      </c>
      <c r="AL220" s="26" t="str">
        <f t="shared" si="75"/>
        <v/>
      </c>
      <c r="AM220" s="26">
        <f t="shared" si="76"/>
        <v>0</v>
      </c>
      <c r="AN220" s="26">
        <f t="shared" si="77"/>
        <v>0</v>
      </c>
    </row>
    <row r="221" spans="1:40" ht="25" customHeight="1">
      <c r="A221" s="34">
        <f t="shared" si="64"/>
        <v>210</v>
      </c>
      <c r="B221" s="54" t="str">
        <f t="shared" si="78"/>
        <v/>
      </c>
      <c r="C221" s="29"/>
      <c r="D221" s="31" t="str">
        <f t="shared" si="79"/>
        <v/>
      </c>
      <c r="E221" s="31" t="str">
        <f t="shared" si="80"/>
        <v/>
      </c>
      <c r="F221" s="30"/>
      <c r="G221" s="30"/>
      <c r="H221" s="30"/>
      <c r="I221" s="31" t="str">
        <f t="shared" si="65"/>
        <v/>
      </c>
      <c r="J221" s="31" t="str">
        <f t="shared" si="61"/>
        <v/>
      </c>
      <c r="K221" s="31" t="str">
        <f>IF(J221="","",VLOOKUP(J221,※編集不可※選択項目!H:I,2,0))</f>
        <v/>
      </c>
      <c r="L221" s="71"/>
      <c r="M221" s="72"/>
      <c r="N221" s="71"/>
      <c r="O221" s="30"/>
      <c r="P221" s="72"/>
      <c r="Q221" s="71"/>
      <c r="R221" s="30"/>
      <c r="S221" s="73"/>
      <c r="T221" s="30"/>
      <c r="U221" s="60"/>
      <c r="V221" s="70"/>
      <c r="W221" s="127"/>
      <c r="X221" s="128"/>
      <c r="Y221" s="129"/>
      <c r="Z221" s="32" t="str">
        <f t="shared" si="66"/>
        <v/>
      </c>
      <c r="AA221" s="32" t="str">
        <f t="shared" si="67"/>
        <v/>
      </c>
      <c r="AB221" s="32" t="str">
        <f t="shared" si="68"/>
        <v/>
      </c>
      <c r="AC221" s="32" t="str">
        <f t="shared" si="62"/>
        <v/>
      </c>
      <c r="AD221" s="32" t="str">
        <f t="shared" si="69"/>
        <v/>
      </c>
      <c r="AE221" s="32" t="str">
        <f t="shared" si="70"/>
        <v/>
      </c>
      <c r="AF221" s="32" t="str">
        <f t="shared" si="63"/>
        <v/>
      </c>
      <c r="AG221" s="32" t="str">
        <f t="shared" si="71"/>
        <v/>
      </c>
      <c r="AH221" s="32" t="str">
        <f t="shared" si="72"/>
        <v/>
      </c>
      <c r="AJ221" s="26">
        <f t="shared" si="73"/>
        <v>0</v>
      </c>
      <c r="AK221" s="26">
        <f t="shared" si="74"/>
        <v>0</v>
      </c>
      <c r="AL221" s="26" t="str">
        <f t="shared" si="75"/>
        <v/>
      </c>
      <c r="AM221" s="26">
        <f t="shared" si="76"/>
        <v>0</v>
      </c>
      <c r="AN221" s="26">
        <f t="shared" si="77"/>
        <v>0</v>
      </c>
    </row>
    <row r="222" spans="1:40" ht="25" customHeight="1">
      <c r="A222" s="34">
        <f t="shared" si="64"/>
        <v>211</v>
      </c>
      <c r="B222" s="54" t="str">
        <f t="shared" si="78"/>
        <v/>
      </c>
      <c r="C222" s="29"/>
      <c r="D222" s="31" t="str">
        <f t="shared" si="79"/>
        <v/>
      </c>
      <c r="E222" s="31" t="str">
        <f t="shared" si="80"/>
        <v/>
      </c>
      <c r="F222" s="30"/>
      <c r="G222" s="30"/>
      <c r="H222" s="30"/>
      <c r="I222" s="31" t="str">
        <f t="shared" si="65"/>
        <v/>
      </c>
      <c r="J222" s="31" t="str">
        <f t="shared" si="61"/>
        <v/>
      </c>
      <c r="K222" s="31" t="str">
        <f>IF(J222="","",VLOOKUP(J222,※編集不可※選択項目!H:I,2,0))</f>
        <v/>
      </c>
      <c r="L222" s="71"/>
      <c r="M222" s="72"/>
      <c r="N222" s="71"/>
      <c r="O222" s="30"/>
      <c r="P222" s="72"/>
      <c r="Q222" s="71"/>
      <c r="R222" s="30"/>
      <c r="S222" s="73"/>
      <c r="T222" s="30"/>
      <c r="U222" s="60"/>
      <c r="V222" s="70"/>
      <c r="W222" s="127"/>
      <c r="X222" s="128"/>
      <c r="Y222" s="129"/>
      <c r="Z222" s="32" t="str">
        <f t="shared" si="66"/>
        <v/>
      </c>
      <c r="AA222" s="32" t="str">
        <f t="shared" si="67"/>
        <v/>
      </c>
      <c r="AB222" s="32" t="str">
        <f t="shared" si="68"/>
        <v/>
      </c>
      <c r="AC222" s="32" t="str">
        <f t="shared" si="62"/>
        <v/>
      </c>
      <c r="AD222" s="32" t="str">
        <f t="shared" si="69"/>
        <v/>
      </c>
      <c r="AE222" s="32" t="str">
        <f t="shared" si="70"/>
        <v/>
      </c>
      <c r="AF222" s="32" t="str">
        <f t="shared" si="63"/>
        <v/>
      </c>
      <c r="AG222" s="32" t="str">
        <f t="shared" si="71"/>
        <v/>
      </c>
      <c r="AH222" s="32" t="str">
        <f t="shared" si="72"/>
        <v/>
      </c>
      <c r="AJ222" s="26">
        <f t="shared" si="73"/>
        <v>0</v>
      </c>
      <c r="AK222" s="26">
        <f t="shared" si="74"/>
        <v>0</v>
      </c>
      <c r="AL222" s="26" t="str">
        <f t="shared" si="75"/>
        <v/>
      </c>
      <c r="AM222" s="26">
        <f t="shared" si="76"/>
        <v>0</v>
      </c>
      <c r="AN222" s="26">
        <f t="shared" si="77"/>
        <v>0</v>
      </c>
    </row>
    <row r="223" spans="1:40" ht="25" customHeight="1">
      <c r="A223" s="34">
        <f t="shared" si="64"/>
        <v>212</v>
      </c>
      <c r="B223" s="54" t="str">
        <f t="shared" si="78"/>
        <v/>
      </c>
      <c r="C223" s="29"/>
      <c r="D223" s="31" t="str">
        <f t="shared" si="79"/>
        <v/>
      </c>
      <c r="E223" s="31" t="str">
        <f t="shared" si="80"/>
        <v/>
      </c>
      <c r="F223" s="30"/>
      <c r="G223" s="30"/>
      <c r="H223" s="30"/>
      <c r="I223" s="31" t="str">
        <f t="shared" si="65"/>
        <v/>
      </c>
      <c r="J223" s="31" t="str">
        <f t="shared" si="61"/>
        <v/>
      </c>
      <c r="K223" s="31" t="str">
        <f>IF(J223="","",VLOOKUP(J223,※編集不可※選択項目!H:I,2,0))</f>
        <v/>
      </c>
      <c r="L223" s="71"/>
      <c r="M223" s="72"/>
      <c r="N223" s="71"/>
      <c r="O223" s="30"/>
      <c r="P223" s="72"/>
      <c r="Q223" s="71"/>
      <c r="R223" s="30"/>
      <c r="S223" s="73"/>
      <c r="T223" s="30"/>
      <c r="U223" s="60"/>
      <c r="V223" s="70"/>
      <c r="W223" s="127"/>
      <c r="X223" s="128"/>
      <c r="Y223" s="129"/>
      <c r="Z223" s="32" t="str">
        <f t="shared" si="66"/>
        <v/>
      </c>
      <c r="AA223" s="32" t="str">
        <f t="shared" si="67"/>
        <v/>
      </c>
      <c r="AB223" s="32" t="str">
        <f t="shared" si="68"/>
        <v/>
      </c>
      <c r="AC223" s="32" t="str">
        <f t="shared" si="62"/>
        <v/>
      </c>
      <c r="AD223" s="32" t="str">
        <f t="shared" si="69"/>
        <v/>
      </c>
      <c r="AE223" s="32" t="str">
        <f t="shared" si="70"/>
        <v/>
      </c>
      <c r="AF223" s="32" t="str">
        <f t="shared" si="63"/>
        <v/>
      </c>
      <c r="AG223" s="32" t="str">
        <f t="shared" si="71"/>
        <v/>
      </c>
      <c r="AH223" s="32" t="str">
        <f t="shared" si="72"/>
        <v/>
      </c>
      <c r="AJ223" s="26">
        <f t="shared" si="73"/>
        <v>0</v>
      </c>
      <c r="AK223" s="26">
        <f t="shared" si="74"/>
        <v>0</v>
      </c>
      <c r="AL223" s="26" t="str">
        <f t="shared" si="75"/>
        <v/>
      </c>
      <c r="AM223" s="26">
        <f t="shared" si="76"/>
        <v>0</v>
      </c>
      <c r="AN223" s="26">
        <f t="shared" si="77"/>
        <v>0</v>
      </c>
    </row>
    <row r="224" spans="1:40" ht="25" customHeight="1">
      <c r="A224" s="34">
        <f t="shared" si="64"/>
        <v>213</v>
      </c>
      <c r="B224" s="54" t="str">
        <f t="shared" si="78"/>
        <v/>
      </c>
      <c r="C224" s="29"/>
      <c r="D224" s="31" t="str">
        <f t="shared" si="79"/>
        <v/>
      </c>
      <c r="E224" s="31" t="str">
        <f t="shared" si="80"/>
        <v/>
      </c>
      <c r="F224" s="30"/>
      <c r="G224" s="30"/>
      <c r="H224" s="30"/>
      <c r="I224" s="31" t="str">
        <f t="shared" si="65"/>
        <v/>
      </c>
      <c r="J224" s="31" t="str">
        <f t="shared" si="61"/>
        <v/>
      </c>
      <c r="K224" s="31" t="str">
        <f>IF(J224="","",VLOOKUP(J224,※編集不可※選択項目!H:I,2,0))</f>
        <v/>
      </c>
      <c r="L224" s="71"/>
      <c r="M224" s="72"/>
      <c r="N224" s="71"/>
      <c r="O224" s="30"/>
      <c r="P224" s="72"/>
      <c r="Q224" s="71"/>
      <c r="R224" s="30"/>
      <c r="S224" s="73"/>
      <c r="T224" s="30"/>
      <c r="U224" s="60"/>
      <c r="V224" s="70"/>
      <c r="W224" s="127"/>
      <c r="X224" s="128"/>
      <c r="Y224" s="129"/>
      <c r="Z224" s="32" t="str">
        <f t="shared" si="66"/>
        <v/>
      </c>
      <c r="AA224" s="32" t="str">
        <f t="shared" si="67"/>
        <v/>
      </c>
      <c r="AB224" s="32" t="str">
        <f t="shared" si="68"/>
        <v/>
      </c>
      <c r="AC224" s="32" t="str">
        <f t="shared" si="62"/>
        <v/>
      </c>
      <c r="AD224" s="32" t="str">
        <f t="shared" si="69"/>
        <v/>
      </c>
      <c r="AE224" s="32" t="str">
        <f t="shared" si="70"/>
        <v/>
      </c>
      <c r="AF224" s="32" t="str">
        <f t="shared" si="63"/>
        <v/>
      </c>
      <c r="AG224" s="32" t="str">
        <f t="shared" si="71"/>
        <v/>
      </c>
      <c r="AH224" s="32" t="str">
        <f t="shared" si="72"/>
        <v/>
      </c>
      <c r="AJ224" s="26">
        <f t="shared" si="73"/>
        <v>0</v>
      </c>
      <c r="AK224" s="26">
        <f t="shared" si="74"/>
        <v>0</v>
      </c>
      <c r="AL224" s="26" t="str">
        <f t="shared" si="75"/>
        <v/>
      </c>
      <c r="AM224" s="26">
        <f t="shared" si="76"/>
        <v>0</v>
      </c>
      <c r="AN224" s="26">
        <f t="shared" si="77"/>
        <v>0</v>
      </c>
    </row>
    <row r="225" spans="1:40" ht="25" customHeight="1">
      <c r="A225" s="34">
        <f t="shared" si="64"/>
        <v>214</v>
      </c>
      <c r="B225" s="54" t="str">
        <f t="shared" si="78"/>
        <v/>
      </c>
      <c r="C225" s="29"/>
      <c r="D225" s="31" t="str">
        <f t="shared" si="79"/>
        <v/>
      </c>
      <c r="E225" s="31" t="str">
        <f t="shared" si="80"/>
        <v/>
      </c>
      <c r="F225" s="30"/>
      <c r="G225" s="30"/>
      <c r="H225" s="30"/>
      <c r="I225" s="31" t="str">
        <f t="shared" si="65"/>
        <v/>
      </c>
      <c r="J225" s="31" t="str">
        <f t="shared" si="61"/>
        <v/>
      </c>
      <c r="K225" s="31" t="str">
        <f>IF(J225="","",VLOOKUP(J225,※編集不可※選択項目!H:I,2,0))</f>
        <v/>
      </c>
      <c r="L225" s="71"/>
      <c r="M225" s="72"/>
      <c r="N225" s="71"/>
      <c r="O225" s="30"/>
      <c r="P225" s="72"/>
      <c r="Q225" s="71"/>
      <c r="R225" s="30"/>
      <c r="S225" s="73"/>
      <c r="T225" s="30"/>
      <c r="U225" s="60"/>
      <c r="V225" s="70"/>
      <c r="W225" s="127"/>
      <c r="X225" s="128"/>
      <c r="Y225" s="129"/>
      <c r="Z225" s="32" t="str">
        <f t="shared" si="66"/>
        <v/>
      </c>
      <c r="AA225" s="32" t="str">
        <f t="shared" si="67"/>
        <v/>
      </c>
      <c r="AB225" s="32" t="str">
        <f t="shared" si="68"/>
        <v/>
      </c>
      <c r="AC225" s="32" t="str">
        <f t="shared" si="62"/>
        <v/>
      </c>
      <c r="AD225" s="32" t="str">
        <f t="shared" si="69"/>
        <v/>
      </c>
      <c r="AE225" s="32" t="str">
        <f t="shared" si="70"/>
        <v/>
      </c>
      <c r="AF225" s="32" t="str">
        <f t="shared" si="63"/>
        <v/>
      </c>
      <c r="AG225" s="32" t="str">
        <f t="shared" si="71"/>
        <v/>
      </c>
      <c r="AH225" s="32" t="str">
        <f t="shared" si="72"/>
        <v/>
      </c>
      <c r="AJ225" s="26">
        <f t="shared" si="73"/>
        <v>0</v>
      </c>
      <c r="AK225" s="26">
        <f t="shared" si="74"/>
        <v>0</v>
      </c>
      <c r="AL225" s="26" t="str">
        <f t="shared" si="75"/>
        <v/>
      </c>
      <c r="AM225" s="26">
        <f t="shared" si="76"/>
        <v>0</v>
      </c>
      <c r="AN225" s="26">
        <f t="shared" si="77"/>
        <v>0</v>
      </c>
    </row>
    <row r="226" spans="1:40" ht="25" customHeight="1">
      <c r="A226" s="34">
        <f t="shared" si="64"/>
        <v>215</v>
      </c>
      <c r="B226" s="54" t="str">
        <f t="shared" si="78"/>
        <v/>
      </c>
      <c r="C226" s="29"/>
      <c r="D226" s="31" t="str">
        <f t="shared" si="79"/>
        <v/>
      </c>
      <c r="E226" s="31" t="str">
        <f t="shared" si="80"/>
        <v/>
      </c>
      <c r="F226" s="30"/>
      <c r="G226" s="30"/>
      <c r="H226" s="30"/>
      <c r="I226" s="31" t="str">
        <f t="shared" si="65"/>
        <v/>
      </c>
      <c r="J226" s="31" t="str">
        <f t="shared" si="61"/>
        <v/>
      </c>
      <c r="K226" s="31" t="str">
        <f>IF(J226="","",VLOOKUP(J226,※編集不可※選択項目!H:I,2,0))</f>
        <v/>
      </c>
      <c r="L226" s="71"/>
      <c r="M226" s="72"/>
      <c r="N226" s="71"/>
      <c r="O226" s="30"/>
      <c r="P226" s="72"/>
      <c r="Q226" s="71"/>
      <c r="R226" s="30"/>
      <c r="S226" s="73"/>
      <c r="T226" s="30"/>
      <c r="U226" s="60"/>
      <c r="V226" s="70"/>
      <c r="W226" s="127"/>
      <c r="X226" s="128"/>
      <c r="Y226" s="129"/>
      <c r="Z226" s="32" t="str">
        <f t="shared" si="66"/>
        <v/>
      </c>
      <c r="AA226" s="32" t="str">
        <f t="shared" si="67"/>
        <v/>
      </c>
      <c r="AB226" s="32" t="str">
        <f t="shared" si="68"/>
        <v/>
      </c>
      <c r="AC226" s="32" t="str">
        <f t="shared" si="62"/>
        <v/>
      </c>
      <c r="AD226" s="32" t="str">
        <f t="shared" si="69"/>
        <v/>
      </c>
      <c r="AE226" s="32" t="str">
        <f t="shared" si="70"/>
        <v/>
      </c>
      <c r="AF226" s="32" t="str">
        <f t="shared" si="63"/>
        <v/>
      </c>
      <c r="AG226" s="32" t="str">
        <f t="shared" si="71"/>
        <v/>
      </c>
      <c r="AH226" s="32" t="str">
        <f t="shared" si="72"/>
        <v/>
      </c>
      <c r="AJ226" s="26">
        <f t="shared" si="73"/>
        <v>0</v>
      </c>
      <c r="AK226" s="26">
        <f t="shared" si="74"/>
        <v>0</v>
      </c>
      <c r="AL226" s="26" t="str">
        <f t="shared" si="75"/>
        <v/>
      </c>
      <c r="AM226" s="26">
        <f t="shared" si="76"/>
        <v>0</v>
      </c>
      <c r="AN226" s="26">
        <f t="shared" si="77"/>
        <v>0</v>
      </c>
    </row>
    <row r="227" spans="1:40" ht="25" customHeight="1">
      <c r="A227" s="34">
        <f t="shared" si="64"/>
        <v>216</v>
      </c>
      <c r="B227" s="54" t="str">
        <f t="shared" si="78"/>
        <v/>
      </c>
      <c r="C227" s="29"/>
      <c r="D227" s="31" t="str">
        <f t="shared" si="79"/>
        <v/>
      </c>
      <c r="E227" s="31" t="str">
        <f t="shared" si="80"/>
        <v/>
      </c>
      <c r="F227" s="30"/>
      <c r="G227" s="30"/>
      <c r="H227" s="30"/>
      <c r="I227" s="31" t="str">
        <f t="shared" si="65"/>
        <v/>
      </c>
      <c r="J227" s="31" t="str">
        <f t="shared" si="61"/>
        <v/>
      </c>
      <c r="K227" s="31" t="str">
        <f>IF(J227="","",VLOOKUP(J227,※編集不可※選択項目!H:I,2,0))</f>
        <v/>
      </c>
      <c r="L227" s="71"/>
      <c r="M227" s="72"/>
      <c r="N227" s="71"/>
      <c r="O227" s="30"/>
      <c r="P227" s="72"/>
      <c r="Q227" s="71"/>
      <c r="R227" s="30"/>
      <c r="S227" s="73"/>
      <c r="T227" s="30"/>
      <c r="U227" s="60"/>
      <c r="V227" s="70"/>
      <c r="W227" s="127"/>
      <c r="X227" s="128"/>
      <c r="Y227" s="129"/>
      <c r="Z227" s="32" t="str">
        <f t="shared" si="66"/>
        <v/>
      </c>
      <c r="AA227" s="32" t="str">
        <f t="shared" si="67"/>
        <v/>
      </c>
      <c r="AB227" s="32" t="str">
        <f t="shared" si="68"/>
        <v/>
      </c>
      <c r="AC227" s="32" t="str">
        <f t="shared" si="62"/>
        <v/>
      </c>
      <c r="AD227" s="32" t="str">
        <f t="shared" si="69"/>
        <v/>
      </c>
      <c r="AE227" s="32" t="str">
        <f t="shared" si="70"/>
        <v/>
      </c>
      <c r="AF227" s="32" t="str">
        <f t="shared" si="63"/>
        <v/>
      </c>
      <c r="AG227" s="32" t="str">
        <f t="shared" si="71"/>
        <v/>
      </c>
      <c r="AH227" s="32" t="str">
        <f t="shared" si="72"/>
        <v/>
      </c>
      <c r="AJ227" s="26">
        <f t="shared" si="73"/>
        <v>0</v>
      </c>
      <c r="AK227" s="26">
        <f t="shared" si="74"/>
        <v>0</v>
      </c>
      <c r="AL227" s="26" t="str">
        <f t="shared" si="75"/>
        <v/>
      </c>
      <c r="AM227" s="26">
        <f t="shared" si="76"/>
        <v>0</v>
      </c>
      <c r="AN227" s="26">
        <f t="shared" si="77"/>
        <v>0</v>
      </c>
    </row>
    <row r="228" spans="1:40" ht="25" customHeight="1">
      <c r="A228" s="34">
        <f t="shared" si="64"/>
        <v>217</v>
      </c>
      <c r="B228" s="54" t="str">
        <f t="shared" si="78"/>
        <v/>
      </c>
      <c r="C228" s="29"/>
      <c r="D228" s="31" t="str">
        <f t="shared" si="79"/>
        <v/>
      </c>
      <c r="E228" s="31" t="str">
        <f t="shared" si="80"/>
        <v/>
      </c>
      <c r="F228" s="30"/>
      <c r="G228" s="30"/>
      <c r="H228" s="30"/>
      <c r="I228" s="31" t="str">
        <f t="shared" si="65"/>
        <v/>
      </c>
      <c r="J228" s="31" t="str">
        <f t="shared" si="61"/>
        <v/>
      </c>
      <c r="K228" s="31" t="str">
        <f>IF(J228="","",VLOOKUP(J228,※編集不可※選択項目!H:I,2,0))</f>
        <v/>
      </c>
      <c r="L228" s="71"/>
      <c r="M228" s="72"/>
      <c r="N228" s="71"/>
      <c r="O228" s="30"/>
      <c r="P228" s="72"/>
      <c r="Q228" s="71"/>
      <c r="R228" s="30"/>
      <c r="S228" s="73"/>
      <c r="T228" s="30"/>
      <c r="U228" s="60"/>
      <c r="V228" s="70"/>
      <c r="W228" s="127"/>
      <c r="X228" s="128"/>
      <c r="Y228" s="129"/>
      <c r="Z228" s="32" t="str">
        <f t="shared" si="66"/>
        <v/>
      </c>
      <c r="AA228" s="32" t="str">
        <f t="shared" si="67"/>
        <v/>
      </c>
      <c r="AB228" s="32" t="str">
        <f t="shared" si="68"/>
        <v/>
      </c>
      <c r="AC228" s="32" t="str">
        <f t="shared" si="62"/>
        <v/>
      </c>
      <c r="AD228" s="32" t="str">
        <f t="shared" si="69"/>
        <v/>
      </c>
      <c r="AE228" s="32" t="str">
        <f t="shared" si="70"/>
        <v/>
      </c>
      <c r="AF228" s="32" t="str">
        <f t="shared" si="63"/>
        <v/>
      </c>
      <c r="AG228" s="32" t="str">
        <f t="shared" si="71"/>
        <v/>
      </c>
      <c r="AH228" s="32" t="str">
        <f t="shared" si="72"/>
        <v/>
      </c>
      <c r="AJ228" s="26">
        <f t="shared" si="73"/>
        <v>0</v>
      </c>
      <c r="AK228" s="26">
        <f t="shared" si="74"/>
        <v>0</v>
      </c>
      <c r="AL228" s="26" t="str">
        <f t="shared" si="75"/>
        <v/>
      </c>
      <c r="AM228" s="26">
        <f t="shared" si="76"/>
        <v>0</v>
      </c>
      <c r="AN228" s="26">
        <f t="shared" si="77"/>
        <v>0</v>
      </c>
    </row>
    <row r="229" spans="1:40" ht="25" customHeight="1">
      <c r="A229" s="34">
        <f t="shared" si="64"/>
        <v>218</v>
      </c>
      <c r="B229" s="54" t="str">
        <f t="shared" si="78"/>
        <v/>
      </c>
      <c r="C229" s="29"/>
      <c r="D229" s="31" t="str">
        <f t="shared" si="79"/>
        <v/>
      </c>
      <c r="E229" s="31" t="str">
        <f t="shared" si="80"/>
        <v/>
      </c>
      <c r="F229" s="30"/>
      <c r="G229" s="30"/>
      <c r="H229" s="30"/>
      <c r="I229" s="31" t="str">
        <f t="shared" si="65"/>
        <v/>
      </c>
      <c r="J229" s="31" t="str">
        <f t="shared" si="61"/>
        <v/>
      </c>
      <c r="K229" s="31" t="str">
        <f>IF(J229="","",VLOOKUP(J229,※編集不可※選択項目!H:I,2,0))</f>
        <v/>
      </c>
      <c r="L229" s="71"/>
      <c r="M229" s="72"/>
      <c r="N229" s="71"/>
      <c r="O229" s="30"/>
      <c r="P229" s="72"/>
      <c r="Q229" s="71"/>
      <c r="R229" s="30"/>
      <c r="S229" s="73"/>
      <c r="T229" s="30"/>
      <c r="U229" s="60"/>
      <c r="V229" s="70"/>
      <c r="W229" s="127"/>
      <c r="X229" s="128"/>
      <c r="Y229" s="129"/>
      <c r="Z229" s="32" t="str">
        <f t="shared" si="66"/>
        <v/>
      </c>
      <c r="AA229" s="32" t="str">
        <f t="shared" si="67"/>
        <v/>
      </c>
      <c r="AB229" s="32" t="str">
        <f t="shared" si="68"/>
        <v/>
      </c>
      <c r="AC229" s="32" t="str">
        <f t="shared" si="62"/>
        <v/>
      </c>
      <c r="AD229" s="32" t="str">
        <f t="shared" si="69"/>
        <v/>
      </c>
      <c r="AE229" s="32" t="str">
        <f t="shared" si="70"/>
        <v/>
      </c>
      <c r="AF229" s="32" t="str">
        <f t="shared" si="63"/>
        <v/>
      </c>
      <c r="AG229" s="32" t="str">
        <f t="shared" si="71"/>
        <v/>
      </c>
      <c r="AH229" s="32" t="str">
        <f t="shared" si="72"/>
        <v/>
      </c>
      <c r="AJ229" s="26">
        <f t="shared" si="73"/>
        <v>0</v>
      </c>
      <c r="AK229" s="26">
        <f t="shared" si="74"/>
        <v>0</v>
      </c>
      <c r="AL229" s="26" t="str">
        <f t="shared" si="75"/>
        <v/>
      </c>
      <c r="AM229" s="26">
        <f t="shared" si="76"/>
        <v>0</v>
      </c>
      <c r="AN229" s="26">
        <f t="shared" si="77"/>
        <v>0</v>
      </c>
    </row>
    <row r="230" spans="1:40" ht="25" customHeight="1">
      <c r="A230" s="34">
        <f t="shared" si="64"/>
        <v>219</v>
      </c>
      <c r="B230" s="54" t="str">
        <f t="shared" si="78"/>
        <v/>
      </c>
      <c r="C230" s="29"/>
      <c r="D230" s="31" t="str">
        <f t="shared" si="79"/>
        <v/>
      </c>
      <c r="E230" s="31" t="str">
        <f t="shared" si="80"/>
        <v/>
      </c>
      <c r="F230" s="30"/>
      <c r="G230" s="30"/>
      <c r="H230" s="30"/>
      <c r="I230" s="31" t="str">
        <f t="shared" si="65"/>
        <v/>
      </c>
      <c r="J230" s="31" t="str">
        <f t="shared" si="61"/>
        <v/>
      </c>
      <c r="K230" s="31" t="str">
        <f>IF(J230="","",VLOOKUP(J230,※編集不可※選択項目!H:I,2,0))</f>
        <v/>
      </c>
      <c r="L230" s="71"/>
      <c r="M230" s="72"/>
      <c r="N230" s="71"/>
      <c r="O230" s="30"/>
      <c r="P230" s="72"/>
      <c r="Q230" s="71"/>
      <c r="R230" s="30"/>
      <c r="S230" s="73"/>
      <c r="T230" s="30"/>
      <c r="U230" s="60"/>
      <c r="V230" s="70"/>
      <c r="W230" s="127"/>
      <c r="X230" s="128"/>
      <c r="Y230" s="129"/>
      <c r="Z230" s="32" t="str">
        <f t="shared" si="66"/>
        <v/>
      </c>
      <c r="AA230" s="32" t="str">
        <f t="shared" si="67"/>
        <v/>
      </c>
      <c r="AB230" s="32" t="str">
        <f t="shared" si="68"/>
        <v/>
      </c>
      <c r="AC230" s="32" t="str">
        <f t="shared" si="62"/>
        <v/>
      </c>
      <c r="AD230" s="32" t="str">
        <f t="shared" si="69"/>
        <v/>
      </c>
      <c r="AE230" s="32" t="str">
        <f t="shared" si="70"/>
        <v/>
      </c>
      <c r="AF230" s="32" t="str">
        <f t="shared" si="63"/>
        <v/>
      </c>
      <c r="AG230" s="32" t="str">
        <f t="shared" si="71"/>
        <v/>
      </c>
      <c r="AH230" s="32" t="str">
        <f t="shared" si="72"/>
        <v/>
      </c>
      <c r="AJ230" s="26">
        <f t="shared" si="73"/>
        <v>0</v>
      </c>
      <c r="AK230" s="26">
        <f t="shared" si="74"/>
        <v>0</v>
      </c>
      <c r="AL230" s="26" t="str">
        <f t="shared" si="75"/>
        <v/>
      </c>
      <c r="AM230" s="26">
        <f t="shared" si="76"/>
        <v>0</v>
      </c>
      <c r="AN230" s="26">
        <f t="shared" si="77"/>
        <v>0</v>
      </c>
    </row>
    <row r="231" spans="1:40" ht="25" customHeight="1">
      <c r="A231" s="34">
        <f t="shared" si="64"/>
        <v>220</v>
      </c>
      <c r="B231" s="54" t="str">
        <f t="shared" si="78"/>
        <v/>
      </c>
      <c r="C231" s="29"/>
      <c r="D231" s="31" t="str">
        <f t="shared" si="79"/>
        <v/>
      </c>
      <c r="E231" s="31" t="str">
        <f t="shared" si="80"/>
        <v/>
      </c>
      <c r="F231" s="30"/>
      <c r="G231" s="30"/>
      <c r="H231" s="30"/>
      <c r="I231" s="31" t="str">
        <f t="shared" si="65"/>
        <v/>
      </c>
      <c r="J231" s="31" t="str">
        <f t="shared" si="61"/>
        <v/>
      </c>
      <c r="K231" s="31" t="str">
        <f>IF(J231="","",VLOOKUP(J231,※編集不可※選択項目!H:I,2,0))</f>
        <v/>
      </c>
      <c r="L231" s="71"/>
      <c r="M231" s="72"/>
      <c r="N231" s="71"/>
      <c r="O231" s="30"/>
      <c r="P231" s="72"/>
      <c r="Q231" s="71"/>
      <c r="R231" s="30"/>
      <c r="S231" s="73"/>
      <c r="T231" s="30"/>
      <c r="U231" s="60"/>
      <c r="V231" s="70"/>
      <c r="W231" s="127"/>
      <c r="X231" s="128"/>
      <c r="Y231" s="129"/>
      <c r="Z231" s="32" t="str">
        <f t="shared" si="66"/>
        <v/>
      </c>
      <c r="AA231" s="32" t="str">
        <f t="shared" si="67"/>
        <v/>
      </c>
      <c r="AB231" s="32" t="str">
        <f t="shared" si="68"/>
        <v/>
      </c>
      <c r="AC231" s="32" t="str">
        <f t="shared" si="62"/>
        <v/>
      </c>
      <c r="AD231" s="32" t="str">
        <f t="shared" si="69"/>
        <v/>
      </c>
      <c r="AE231" s="32" t="str">
        <f t="shared" si="70"/>
        <v/>
      </c>
      <c r="AF231" s="32" t="str">
        <f t="shared" si="63"/>
        <v/>
      </c>
      <c r="AG231" s="32" t="str">
        <f t="shared" si="71"/>
        <v/>
      </c>
      <c r="AH231" s="32" t="str">
        <f t="shared" si="72"/>
        <v/>
      </c>
      <c r="AJ231" s="26">
        <f t="shared" si="73"/>
        <v>0</v>
      </c>
      <c r="AK231" s="26">
        <f t="shared" si="74"/>
        <v>0</v>
      </c>
      <c r="AL231" s="26" t="str">
        <f t="shared" si="75"/>
        <v/>
      </c>
      <c r="AM231" s="26">
        <f t="shared" si="76"/>
        <v>0</v>
      </c>
      <c r="AN231" s="26">
        <f t="shared" si="77"/>
        <v>0</v>
      </c>
    </row>
    <row r="232" spans="1:40" ht="25" customHeight="1">
      <c r="A232" s="34">
        <f t="shared" si="64"/>
        <v>221</v>
      </c>
      <c r="B232" s="54" t="str">
        <f t="shared" si="78"/>
        <v/>
      </c>
      <c r="C232" s="29"/>
      <c r="D232" s="31" t="str">
        <f t="shared" si="79"/>
        <v/>
      </c>
      <c r="E232" s="31" t="str">
        <f t="shared" si="80"/>
        <v/>
      </c>
      <c r="F232" s="30"/>
      <c r="G232" s="30"/>
      <c r="H232" s="30"/>
      <c r="I232" s="31" t="str">
        <f t="shared" si="65"/>
        <v/>
      </c>
      <c r="J232" s="31" t="str">
        <f t="shared" si="61"/>
        <v/>
      </c>
      <c r="K232" s="31" t="str">
        <f>IF(J232="","",VLOOKUP(J232,※編集不可※選択項目!H:I,2,0))</f>
        <v/>
      </c>
      <c r="L232" s="71"/>
      <c r="M232" s="72"/>
      <c r="N232" s="71"/>
      <c r="O232" s="30"/>
      <c r="P232" s="72"/>
      <c r="Q232" s="71"/>
      <c r="R232" s="30"/>
      <c r="S232" s="73"/>
      <c r="T232" s="30"/>
      <c r="U232" s="60"/>
      <c r="V232" s="70"/>
      <c r="W232" s="127"/>
      <c r="X232" s="128"/>
      <c r="Y232" s="129"/>
      <c r="Z232" s="32" t="str">
        <f t="shared" si="66"/>
        <v/>
      </c>
      <c r="AA232" s="32" t="str">
        <f t="shared" si="67"/>
        <v/>
      </c>
      <c r="AB232" s="32" t="str">
        <f t="shared" si="68"/>
        <v/>
      </c>
      <c r="AC232" s="32" t="str">
        <f t="shared" si="62"/>
        <v/>
      </c>
      <c r="AD232" s="32" t="str">
        <f t="shared" si="69"/>
        <v/>
      </c>
      <c r="AE232" s="32" t="str">
        <f t="shared" si="70"/>
        <v/>
      </c>
      <c r="AF232" s="32" t="str">
        <f t="shared" si="63"/>
        <v/>
      </c>
      <c r="AG232" s="32" t="str">
        <f t="shared" si="71"/>
        <v/>
      </c>
      <c r="AH232" s="32" t="str">
        <f t="shared" si="72"/>
        <v/>
      </c>
      <c r="AJ232" s="26">
        <f t="shared" si="73"/>
        <v>0</v>
      </c>
      <c r="AK232" s="26">
        <f t="shared" si="74"/>
        <v>0</v>
      </c>
      <c r="AL232" s="26" t="str">
        <f t="shared" si="75"/>
        <v/>
      </c>
      <c r="AM232" s="26">
        <f t="shared" si="76"/>
        <v>0</v>
      </c>
      <c r="AN232" s="26">
        <f t="shared" si="77"/>
        <v>0</v>
      </c>
    </row>
    <row r="233" spans="1:40" ht="25" customHeight="1">
      <c r="A233" s="34">
        <f t="shared" si="64"/>
        <v>222</v>
      </c>
      <c r="B233" s="54" t="str">
        <f t="shared" si="78"/>
        <v/>
      </c>
      <c r="C233" s="29"/>
      <c r="D233" s="31" t="str">
        <f t="shared" si="79"/>
        <v/>
      </c>
      <c r="E233" s="31" t="str">
        <f t="shared" si="80"/>
        <v/>
      </c>
      <c r="F233" s="30"/>
      <c r="G233" s="30"/>
      <c r="H233" s="30"/>
      <c r="I233" s="31" t="str">
        <f t="shared" si="65"/>
        <v/>
      </c>
      <c r="J233" s="31" t="str">
        <f t="shared" si="61"/>
        <v/>
      </c>
      <c r="K233" s="31" t="str">
        <f>IF(J233="","",VLOOKUP(J233,※編集不可※選択項目!H:I,2,0))</f>
        <v/>
      </c>
      <c r="L233" s="71"/>
      <c r="M233" s="72"/>
      <c r="N233" s="71"/>
      <c r="O233" s="30"/>
      <c r="P233" s="72"/>
      <c r="Q233" s="71"/>
      <c r="R233" s="30"/>
      <c r="S233" s="73"/>
      <c r="T233" s="30"/>
      <c r="U233" s="60"/>
      <c r="V233" s="70"/>
      <c r="W233" s="127"/>
      <c r="X233" s="128"/>
      <c r="Y233" s="129"/>
      <c r="Z233" s="32" t="str">
        <f t="shared" si="66"/>
        <v/>
      </c>
      <c r="AA233" s="32" t="str">
        <f t="shared" si="67"/>
        <v/>
      </c>
      <c r="AB233" s="32" t="str">
        <f t="shared" si="68"/>
        <v/>
      </c>
      <c r="AC233" s="32" t="str">
        <f t="shared" si="62"/>
        <v/>
      </c>
      <c r="AD233" s="32" t="str">
        <f t="shared" si="69"/>
        <v/>
      </c>
      <c r="AE233" s="32" t="str">
        <f t="shared" si="70"/>
        <v/>
      </c>
      <c r="AF233" s="32" t="str">
        <f t="shared" si="63"/>
        <v/>
      </c>
      <c r="AG233" s="32" t="str">
        <f t="shared" si="71"/>
        <v/>
      </c>
      <c r="AH233" s="32" t="str">
        <f t="shared" si="72"/>
        <v/>
      </c>
      <c r="AJ233" s="26">
        <f t="shared" si="73"/>
        <v>0</v>
      </c>
      <c r="AK233" s="26">
        <f t="shared" si="74"/>
        <v>0</v>
      </c>
      <c r="AL233" s="26" t="str">
        <f t="shared" si="75"/>
        <v/>
      </c>
      <c r="AM233" s="26">
        <f t="shared" si="76"/>
        <v>0</v>
      </c>
      <c r="AN233" s="26">
        <f t="shared" si="77"/>
        <v>0</v>
      </c>
    </row>
    <row r="234" spans="1:40" ht="25" customHeight="1">
      <c r="A234" s="34">
        <f t="shared" si="64"/>
        <v>223</v>
      </c>
      <c r="B234" s="54" t="str">
        <f t="shared" si="78"/>
        <v/>
      </c>
      <c r="C234" s="29"/>
      <c r="D234" s="31" t="str">
        <f t="shared" si="79"/>
        <v/>
      </c>
      <c r="E234" s="31" t="str">
        <f t="shared" si="80"/>
        <v/>
      </c>
      <c r="F234" s="30"/>
      <c r="G234" s="30"/>
      <c r="H234" s="30"/>
      <c r="I234" s="31" t="str">
        <f t="shared" si="65"/>
        <v/>
      </c>
      <c r="J234" s="31" t="str">
        <f t="shared" si="61"/>
        <v/>
      </c>
      <c r="K234" s="31" t="str">
        <f>IF(J234="","",VLOOKUP(J234,※編集不可※選択項目!H:I,2,0))</f>
        <v/>
      </c>
      <c r="L234" s="71"/>
      <c r="M234" s="72"/>
      <c r="N234" s="71"/>
      <c r="O234" s="30"/>
      <c r="P234" s="72"/>
      <c r="Q234" s="71"/>
      <c r="R234" s="30"/>
      <c r="S234" s="73"/>
      <c r="T234" s="30"/>
      <c r="U234" s="60"/>
      <c r="V234" s="70"/>
      <c r="W234" s="127"/>
      <c r="X234" s="128"/>
      <c r="Y234" s="129"/>
      <c r="Z234" s="32" t="str">
        <f t="shared" si="66"/>
        <v/>
      </c>
      <c r="AA234" s="32" t="str">
        <f t="shared" si="67"/>
        <v/>
      </c>
      <c r="AB234" s="32" t="str">
        <f t="shared" si="68"/>
        <v/>
      </c>
      <c r="AC234" s="32" t="str">
        <f t="shared" si="62"/>
        <v/>
      </c>
      <c r="AD234" s="32" t="str">
        <f t="shared" si="69"/>
        <v/>
      </c>
      <c r="AE234" s="32" t="str">
        <f t="shared" si="70"/>
        <v/>
      </c>
      <c r="AF234" s="32" t="str">
        <f t="shared" si="63"/>
        <v/>
      </c>
      <c r="AG234" s="32" t="str">
        <f t="shared" si="71"/>
        <v/>
      </c>
      <c r="AH234" s="32" t="str">
        <f t="shared" si="72"/>
        <v/>
      </c>
      <c r="AJ234" s="26">
        <f t="shared" si="73"/>
        <v>0</v>
      </c>
      <c r="AK234" s="26">
        <f t="shared" si="74"/>
        <v>0</v>
      </c>
      <c r="AL234" s="26" t="str">
        <f t="shared" si="75"/>
        <v/>
      </c>
      <c r="AM234" s="26">
        <f t="shared" si="76"/>
        <v>0</v>
      </c>
      <c r="AN234" s="26">
        <f t="shared" si="77"/>
        <v>0</v>
      </c>
    </row>
    <row r="235" spans="1:40" ht="25" customHeight="1">
      <c r="A235" s="34">
        <f t="shared" si="64"/>
        <v>224</v>
      </c>
      <c r="B235" s="54" t="str">
        <f t="shared" si="78"/>
        <v/>
      </c>
      <c r="C235" s="29"/>
      <c r="D235" s="31" t="str">
        <f t="shared" si="79"/>
        <v/>
      </c>
      <c r="E235" s="31" t="str">
        <f t="shared" si="80"/>
        <v/>
      </c>
      <c r="F235" s="30"/>
      <c r="G235" s="30"/>
      <c r="H235" s="30"/>
      <c r="I235" s="31" t="str">
        <f t="shared" si="65"/>
        <v/>
      </c>
      <c r="J235" s="31" t="str">
        <f t="shared" si="61"/>
        <v/>
      </c>
      <c r="K235" s="31" t="str">
        <f>IF(J235="","",VLOOKUP(J235,※編集不可※選択項目!H:I,2,0))</f>
        <v/>
      </c>
      <c r="L235" s="71"/>
      <c r="M235" s="72"/>
      <c r="N235" s="71"/>
      <c r="O235" s="30"/>
      <c r="P235" s="72"/>
      <c r="Q235" s="71"/>
      <c r="R235" s="30"/>
      <c r="S235" s="73"/>
      <c r="T235" s="30"/>
      <c r="U235" s="60"/>
      <c r="V235" s="70"/>
      <c r="W235" s="127"/>
      <c r="X235" s="128"/>
      <c r="Y235" s="129"/>
      <c r="Z235" s="32" t="str">
        <f t="shared" si="66"/>
        <v/>
      </c>
      <c r="AA235" s="32" t="str">
        <f t="shared" si="67"/>
        <v/>
      </c>
      <c r="AB235" s="32" t="str">
        <f t="shared" si="68"/>
        <v/>
      </c>
      <c r="AC235" s="32" t="str">
        <f t="shared" si="62"/>
        <v/>
      </c>
      <c r="AD235" s="32" t="str">
        <f t="shared" si="69"/>
        <v/>
      </c>
      <c r="AE235" s="32" t="str">
        <f t="shared" si="70"/>
        <v/>
      </c>
      <c r="AF235" s="32" t="str">
        <f t="shared" si="63"/>
        <v/>
      </c>
      <c r="AG235" s="32" t="str">
        <f t="shared" si="71"/>
        <v/>
      </c>
      <c r="AH235" s="32" t="str">
        <f t="shared" si="72"/>
        <v/>
      </c>
      <c r="AJ235" s="26">
        <f t="shared" si="73"/>
        <v>0</v>
      </c>
      <c r="AK235" s="26">
        <f t="shared" si="74"/>
        <v>0</v>
      </c>
      <c r="AL235" s="26" t="str">
        <f t="shared" si="75"/>
        <v/>
      </c>
      <c r="AM235" s="26">
        <f t="shared" si="76"/>
        <v>0</v>
      </c>
      <c r="AN235" s="26">
        <f t="shared" si="77"/>
        <v>0</v>
      </c>
    </row>
    <row r="236" spans="1:40" ht="25" customHeight="1">
      <c r="A236" s="34">
        <f t="shared" si="64"/>
        <v>225</v>
      </c>
      <c r="B236" s="54" t="str">
        <f t="shared" si="78"/>
        <v/>
      </c>
      <c r="C236" s="29"/>
      <c r="D236" s="31" t="str">
        <f t="shared" si="79"/>
        <v/>
      </c>
      <c r="E236" s="31" t="str">
        <f t="shared" si="80"/>
        <v/>
      </c>
      <c r="F236" s="30"/>
      <c r="G236" s="30"/>
      <c r="H236" s="30"/>
      <c r="I236" s="31" t="str">
        <f t="shared" si="65"/>
        <v/>
      </c>
      <c r="J236" s="31" t="str">
        <f t="shared" si="61"/>
        <v/>
      </c>
      <c r="K236" s="31" t="str">
        <f>IF(J236="","",VLOOKUP(J236,※編集不可※選択項目!H:I,2,0))</f>
        <v/>
      </c>
      <c r="L236" s="71"/>
      <c r="M236" s="72"/>
      <c r="N236" s="71"/>
      <c r="O236" s="30"/>
      <c r="P236" s="72"/>
      <c r="Q236" s="71"/>
      <c r="R236" s="30"/>
      <c r="S236" s="73"/>
      <c r="T236" s="30"/>
      <c r="U236" s="60"/>
      <c r="V236" s="70"/>
      <c r="W236" s="127"/>
      <c r="X236" s="128"/>
      <c r="Y236" s="129"/>
      <c r="Z236" s="32" t="str">
        <f t="shared" si="66"/>
        <v/>
      </c>
      <c r="AA236" s="32" t="str">
        <f t="shared" si="67"/>
        <v/>
      </c>
      <c r="AB236" s="32" t="str">
        <f t="shared" si="68"/>
        <v/>
      </c>
      <c r="AC236" s="32" t="str">
        <f t="shared" si="62"/>
        <v/>
      </c>
      <c r="AD236" s="32" t="str">
        <f t="shared" si="69"/>
        <v/>
      </c>
      <c r="AE236" s="32" t="str">
        <f t="shared" si="70"/>
        <v/>
      </c>
      <c r="AF236" s="32" t="str">
        <f t="shared" si="63"/>
        <v/>
      </c>
      <c r="AG236" s="32" t="str">
        <f t="shared" si="71"/>
        <v/>
      </c>
      <c r="AH236" s="32" t="str">
        <f t="shared" si="72"/>
        <v/>
      </c>
      <c r="AJ236" s="26">
        <f t="shared" si="73"/>
        <v>0</v>
      </c>
      <c r="AK236" s="26">
        <f t="shared" si="74"/>
        <v>0</v>
      </c>
      <c r="AL236" s="26" t="str">
        <f t="shared" si="75"/>
        <v/>
      </c>
      <c r="AM236" s="26">
        <f t="shared" si="76"/>
        <v>0</v>
      </c>
      <c r="AN236" s="26">
        <f t="shared" si="77"/>
        <v>0</v>
      </c>
    </row>
    <row r="237" spans="1:40" ht="25" customHeight="1">
      <c r="A237" s="34">
        <f t="shared" si="64"/>
        <v>226</v>
      </c>
      <c r="B237" s="54" t="str">
        <f t="shared" si="78"/>
        <v/>
      </c>
      <c r="C237" s="29"/>
      <c r="D237" s="31" t="str">
        <f t="shared" si="79"/>
        <v/>
      </c>
      <c r="E237" s="31" t="str">
        <f t="shared" si="80"/>
        <v/>
      </c>
      <c r="F237" s="30"/>
      <c r="G237" s="30"/>
      <c r="H237" s="30"/>
      <c r="I237" s="31" t="str">
        <f t="shared" si="65"/>
        <v/>
      </c>
      <c r="J237" s="31" t="str">
        <f t="shared" si="61"/>
        <v/>
      </c>
      <c r="K237" s="31" t="str">
        <f>IF(J237="","",VLOOKUP(J237,※編集不可※選択項目!H:I,2,0))</f>
        <v/>
      </c>
      <c r="L237" s="71"/>
      <c r="M237" s="72"/>
      <c r="N237" s="71"/>
      <c r="O237" s="30"/>
      <c r="P237" s="72"/>
      <c r="Q237" s="71"/>
      <c r="R237" s="30"/>
      <c r="S237" s="73"/>
      <c r="T237" s="30"/>
      <c r="U237" s="60"/>
      <c r="V237" s="70"/>
      <c r="W237" s="127"/>
      <c r="X237" s="128"/>
      <c r="Y237" s="129"/>
      <c r="Z237" s="32" t="str">
        <f t="shared" si="66"/>
        <v/>
      </c>
      <c r="AA237" s="32" t="str">
        <f t="shared" si="67"/>
        <v/>
      </c>
      <c r="AB237" s="32" t="str">
        <f t="shared" si="68"/>
        <v/>
      </c>
      <c r="AC237" s="32" t="str">
        <f t="shared" si="62"/>
        <v/>
      </c>
      <c r="AD237" s="32" t="str">
        <f t="shared" si="69"/>
        <v/>
      </c>
      <c r="AE237" s="32" t="str">
        <f t="shared" si="70"/>
        <v/>
      </c>
      <c r="AF237" s="32" t="str">
        <f t="shared" si="63"/>
        <v/>
      </c>
      <c r="AG237" s="32" t="str">
        <f t="shared" si="71"/>
        <v/>
      </c>
      <c r="AH237" s="32" t="str">
        <f t="shared" si="72"/>
        <v/>
      </c>
      <c r="AJ237" s="26">
        <f t="shared" si="73"/>
        <v>0</v>
      </c>
      <c r="AK237" s="26">
        <f t="shared" si="74"/>
        <v>0</v>
      </c>
      <c r="AL237" s="26" t="str">
        <f t="shared" si="75"/>
        <v/>
      </c>
      <c r="AM237" s="26">
        <f t="shared" si="76"/>
        <v>0</v>
      </c>
      <c r="AN237" s="26">
        <f t="shared" si="77"/>
        <v>0</v>
      </c>
    </row>
    <row r="238" spans="1:40" ht="25" customHeight="1">
      <c r="A238" s="34">
        <f t="shared" si="64"/>
        <v>227</v>
      </c>
      <c r="B238" s="54" t="str">
        <f t="shared" si="78"/>
        <v/>
      </c>
      <c r="C238" s="29"/>
      <c r="D238" s="31" t="str">
        <f t="shared" si="79"/>
        <v/>
      </c>
      <c r="E238" s="31" t="str">
        <f t="shared" si="80"/>
        <v/>
      </c>
      <c r="F238" s="30"/>
      <c r="G238" s="30"/>
      <c r="H238" s="30"/>
      <c r="I238" s="31" t="str">
        <f t="shared" si="65"/>
        <v/>
      </c>
      <c r="J238" s="31" t="str">
        <f t="shared" si="61"/>
        <v/>
      </c>
      <c r="K238" s="31" t="str">
        <f>IF(J238="","",VLOOKUP(J238,※編集不可※選択項目!H:I,2,0))</f>
        <v/>
      </c>
      <c r="L238" s="71"/>
      <c r="M238" s="72"/>
      <c r="N238" s="71"/>
      <c r="O238" s="30"/>
      <c r="P238" s="72"/>
      <c r="Q238" s="71"/>
      <c r="R238" s="30"/>
      <c r="S238" s="73"/>
      <c r="T238" s="30"/>
      <c r="U238" s="60"/>
      <c r="V238" s="70"/>
      <c r="W238" s="127"/>
      <c r="X238" s="128"/>
      <c r="Y238" s="129"/>
      <c r="Z238" s="32" t="str">
        <f t="shared" si="66"/>
        <v/>
      </c>
      <c r="AA238" s="32" t="str">
        <f t="shared" si="67"/>
        <v/>
      </c>
      <c r="AB238" s="32" t="str">
        <f t="shared" si="68"/>
        <v/>
      </c>
      <c r="AC238" s="32" t="str">
        <f t="shared" si="62"/>
        <v/>
      </c>
      <c r="AD238" s="32" t="str">
        <f t="shared" si="69"/>
        <v/>
      </c>
      <c r="AE238" s="32" t="str">
        <f t="shared" si="70"/>
        <v/>
      </c>
      <c r="AF238" s="32" t="str">
        <f t="shared" si="63"/>
        <v/>
      </c>
      <c r="AG238" s="32" t="str">
        <f t="shared" si="71"/>
        <v/>
      </c>
      <c r="AH238" s="32" t="str">
        <f t="shared" si="72"/>
        <v/>
      </c>
      <c r="AJ238" s="26">
        <f t="shared" si="73"/>
        <v>0</v>
      </c>
      <c r="AK238" s="26">
        <f t="shared" si="74"/>
        <v>0</v>
      </c>
      <c r="AL238" s="26" t="str">
        <f t="shared" si="75"/>
        <v/>
      </c>
      <c r="AM238" s="26">
        <f t="shared" si="76"/>
        <v>0</v>
      </c>
      <c r="AN238" s="26">
        <f t="shared" si="77"/>
        <v>0</v>
      </c>
    </row>
    <row r="239" spans="1:40" ht="25" customHeight="1">
      <c r="A239" s="34">
        <f t="shared" si="64"/>
        <v>228</v>
      </c>
      <c r="B239" s="54" t="str">
        <f t="shared" si="78"/>
        <v/>
      </c>
      <c r="C239" s="29"/>
      <c r="D239" s="31" t="str">
        <f t="shared" si="79"/>
        <v/>
      </c>
      <c r="E239" s="31" t="str">
        <f t="shared" si="80"/>
        <v/>
      </c>
      <c r="F239" s="30"/>
      <c r="G239" s="30"/>
      <c r="H239" s="30"/>
      <c r="I239" s="31" t="str">
        <f t="shared" si="65"/>
        <v/>
      </c>
      <c r="J239" s="31" t="str">
        <f t="shared" si="61"/>
        <v/>
      </c>
      <c r="K239" s="31" t="str">
        <f>IF(J239="","",VLOOKUP(J239,※編集不可※選択項目!H:I,2,0))</f>
        <v/>
      </c>
      <c r="L239" s="71"/>
      <c r="M239" s="72"/>
      <c r="N239" s="71"/>
      <c r="O239" s="30"/>
      <c r="P239" s="72"/>
      <c r="Q239" s="71"/>
      <c r="R239" s="30"/>
      <c r="S239" s="73"/>
      <c r="T239" s="30"/>
      <c r="U239" s="60"/>
      <c r="V239" s="70"/>
      <c r="W239" s="127"/>
      <c r="X239" s="128"/>
      <c r="Y239" s="129"/>
      <c r="Z239" s="32" t="str">
        <f t="shared" si="66"/>
        <v/>
      </c>
      <c r="AA239" s="32" t="str">
        <f t="shared" si="67"/>
        <v/>
      </c>
      <c r="AB239" s="32" t="str">
        <f t="shared" si="68"/>
        <v/>
      </c>
      <c r="AC239" s="32" t="str">
        <f t="shared" si="62"/>
        <v/>
      </c>
      <c r="AD239" s="32" t="str">
        <f t="shared" si="69"/>
        <v/>
      </c>
      <c r="AE239" s="32" t="str">
        <f t="shared" si="70"/>
        <v/>
      </c>
      <c r="AF239" s="32" t="str">
        <f t="shared" si="63"/>
        <v/>
      </c>
      <c r="AG239" s="32" t="str">
        <f t="shared" si="71"/>
        <v/>
      </c>
      <c r="AH239" s="32" t="str">
        <f t="shared" si="72"/>
        <v/>
      </c>
      <c r="AJ239" s="26">
        <f t="shared" si="73"/>
        <v>0</v>
      </c>
      <c r="AK239" s="26">
        <f t="shared" si="74"/>
        <v>0</v>
      </c>
      <c r="AL239" s="26" t="str">
        <f t="shared" si="75"/>
        <v/>
      </c>
      <c r="AM239" s="26">
        <f t="shared" si="76"/>
        <v>0</v>
      </c>
      <c r="AN239" s="26">
        <f t="shared" si="77"/>
        <v>0</v>
      </c>
    </row>
    <row r="240" spans="1:40" ht="25" customHeight="1">
      <c r="A240" s="34">
        <f t="shared" si="64"/>
        <v>229</v>
      </c>
      <c r="B240" s="54" t="str">
        <f t="shared" si="78"/>
        <v/>
      </c>
      <c r="C240" s="29"/>
      <c r="D240" s="31" t="str">
        <f t="shared" si="79"/>
        <v/>
      </c>
      <c r="E240" s="31" t="str">
        <f t="shared" si="80"/>
        <v/>
      </c>
      <c r="F240" s="30"/>
      <c r="G240" s="30"/>
      <c r="H240" s="30"/>
      <c r="I240" s="31" t="str">
        <f t="shared" si="65"/>
        <v/>
      </c>
      <c r="J240" s="31" t="str">
        <f t="shared" si="61"/>
        <v/>
      </c>
      <c r="K240" s="31" t="str">
        <f>IF(J240="","",VLOOKUP(J240,※編集不可※選択項目!H:I,2,0))</f>
        <v/>
      </c>
      <c r="L240" s="71"/>
      <c r="M240" s="72"/>
      <c r="N240" s="71"/>
      <c r="O240" s="30"/>
      <c r="P240" s="72"/>
      <c r="Q240" s="71"/>
      <c r="R240" s="30"/>
      <c r="S240" s="73"/>
      <c r="T240" s="30"/>
      <c r="U240" s="60"/>
      <c r="V240" s="70"/>
      <c r="W240" s="127"/>
      <c r="X240" s="128"/>
      <c r="Y240" s="129"/>
      <c r="Z240" s="32" t="str">
        <f t="shared" si="66"/>
        <v/>
      </c>
      <c r="AA240" s="32" t="str">
        <f t="shared" si="67"/>
        <v/>
      </c>
      <c r="AB240" s="32" t="str">
        <f t="shared" si="68"/>
        <v/>
      </c>
      <c r="AC240" s="32" t="str">
        <f t="shared" si="62"/>
        <v/>
      </c>
      <c r="AD240" s="32" t="str">
        <f t="shared" si="69"/>
        <v/>
      </c>
      <c r="AE240" s="32" t="str">
        <f t="shared" si="70"/>
        <v/>
      </c>
      <c r="AF240" s="32" t="str">
        <f t="shared" si="63"/>
        <v/>
      </c>
      <c r="AG240" s="32" t="str">
        <f t="shared" si="71"/>
        <v/>
      </c>
      <c r="AH240" s="32" t="str">
        <f t="shared" si="72"/>
        <v/>
      </c>
      <c r="AJ240" s="26">
        <f t="shared" si="73"/>
        <v>0</v>
      </c>
      <c r="AK240" s="26">
        <f t="shared" si="74"/>
        <v>0</v>
      </c>
      <c r="AL240" s="26" t="str">
        <f t="shared" si="75"/>
        <v/>
      </c>
      <c r="AM240" s="26">
        <f t="shared" si="76"/>
        <v>0</v>
      </c>
      <c r="AN240" s="26">
        <f t="shared" si="77"/>
        <v>0</v>
      </c>
    </row>
    <row r="241" spans="1:40" ht="25" customHeight="1">
      <c r="A241" s="34">
        <f t="shared" si="64"/>
        <v>230</v>
      </c>
      <c r="B241" s="54" t="str">
        <f t="shared" si="78"/>
        <v/>
      </c>
      <c r="C241" s="29"/>
      <c r="D241" s="31" t="str">
        <f t="shared" si="79"/>
        <v/>
      </c>
      <c r="E241" s="31" t="str">
        <f t="shared" si="80"/>
        <v/>
      </c>
      <c r="F241" s="30"/>
      <c r="G241" s="30"/>
      <c r="H241" s="30"/>
      <c r="I241" s="31" t="str">
        <f t="shared" si="65"/>
        <v/>
      </c>
      <c r="J241" s="31" t="str">
        <f t="shared" si="61"/>
        <v/>
      </c>
      <c r="K241" s="31" t="str">
        <f>IF(J241="","",VLOOKUP(J241,※編集不可※選択項目!H:I,2,0))</f>
        <v/>
      </c>
      <c r="L241" s="71"/>
      <c r="M241" s="72"/>
      <c r="N241" s="71"/>
      <c r="O241" s="30"/>
      <c r="P241" s="72"/>
      <c r="Q241" s="71"/>
      <c r="R241" s="30"/>
      <c r="S241" s="73"/>
      <c r="T241" s="30"/>
      <c r="U241" s="60"/>
      <c r="V241" s="70"/>
      <c r="W241" s="127"/>
      <c r="X241" s="128"/>
      <c r="Y241" s="129"/>
      <c r="Z241" s="32" t="str">
        <f t="shared" si="66"/>
        <v/>
      </c>
      <c r="AA241" s="32" t="str">
        <f t="shared" si="67"/>
        <v/>
      </c>
      <c r="AB241" s="32" t="str">
        <f t="shared" si="68"/>
        <v/>
      </c>
      <c r="AC241" s="32" t="str">
        <f t="shared" si="62"/>
        <v/>
      </c>
      <c r="AD241" s="32" t="str">
        <f t="shared" si="69"/>
        <v/>
      </c>
      <c r="AE241" s="32" t="str">
        <f t="shared" si="70"/>
        <v/>
      </c>
      <c r="AF241" s="32" t="str">
        <f t="shared" si="63"/>
        <v/>
      </c>
      <c r="AG241" s="32" t="str">
        <f t="shared" si="71"/>
        <v/>
      </c>
      <c r="AH241" s="32" t="str">
        <f t="shared" si="72"/>
        <v/>
      </c>
      <c r="AJ241" s="26">
        <f t="shared" si="73"/>
        <v>0</v>
      </c>
      <c r="AK241" s="26">
        <f t="shared" si="74"/>
        <v>0</v>
      </c>
      <c r="AL241" s="26" t="str">
        <f t="shared" si="75"/>
        <v/>
      </c>
      <c r="AM241" s="26">
        <f t="shared" si="76"/>
        <v>0</v>
      </c>
      <c r="AN241" s="26">
        <f t="shared" si="77"/>
        <v>0</v>
      </c>
    </row>
    <row r="242" spans="1:40" ht="25" customHeight="1">
      <c r="A242" s="34">
        <f t="shared" si="64"/>
        <v>231</v>
      </c>
      <c r="B242" s="54" t="str">
        <f t="shared" si="78"/>
        <v/>
      </c>
      <c r="C242" s="29"/>
      <c r="D242" s="31" t="str">
        <f t="shared" si="79"/>
        <v/>
      </c>
      <c r="E242" s="31" t="str">
        <f t="shared" si="80"/>
        <v/>
      </c>
      <c r="F242" s="30"/>
      <c r="G242" s="30"/>
      <c r="H242" s="30"/>
      <c r="I242" s="31" t="str">
        <f t="shared" si="65"/>
        <v/>
      </c>
      <c r="J242" s="31" t="str">
        <f t="shared" si="61"/>
        <v/>
      </c>
      <c r="K242" s="31" t="str">
        <f>IF(J242="","",VLOOKUP(J242,※編集不可※選択項目!H:I,2,0))</f>
        <v/>
      </c>
      <c r="L242" s="71"/>
      <c r="M242" s="72"/>
      <c r="N242" s="71"/>
      <c r="O242" s="30"/>
      <c r="P242" s="72"/>
      <c r="Q242" s="71"/>
      <c r="R242" s="30"/>
      <c r="S242" s="73"/>
      <c r="T242" s="30"/>
      <c r="U242" s="60"/>
      <c r="V242" s="70"/>
      <c r="W242" s="127"/>
      <c r="X242" s="128"/>
      <c r="Y242" s="129"/>
      <c r="Z242" s="32" t="str">
        <f t="shared" si="66"/>
        <v/>
      </c>
      <c r="AA242" s="32" t="str">
        <f t="shared" si="67"/>
        <v/>
      </c>
      <c r="AB242" s="32" t="str">
        <f t="shared" si="68"/>
        <v/>
      </c>
      <c r="AC242" s="32" t="str">
        <f t="shared" si="62"/>
        <v/>
      </c>
      <c r="AD242" s="32" t="str">
        <f t="shared" si="69"/>
        <v/>
      </c>
      <c r="AE242" s="32" t="str">
        <f t="shared" si="70"/>
        <v/>
      </c>
      <c r="AF242" s="32" t="str">
        <f t="shared" si="63"/>
        <v/>
      </c>
      <c r="AG242" s="32" t="str">
        <f t="shared" si="71"/>
        <v/>
      </c>
      <c r="AH242" s="32" t="str">
        <f t="shared" si="72"/>
        <v/>
      </c>
      <c r="AJ242" s="26">
        <f t="shared" si="73"/>
        <v>0</v>
      </c>
      <c r="AK242" s="26">
        <f t="shared" si="74"/>
        <v>0</v>
      </c>
      <c r="AL242" s="26" t="str">
        <f t="shared" si="75"/>
        <v/>
      </c>
      <c r="AM242" s="26">
        <f t="shared" si="76"/>
        <v>0</v>
      </c>
      <c r="AN242" s="26">
        <f t="shared" si="77"/>
        <v>0</v>
      </c>
    </row>
    <row r="243" spans="1:40" ht="25" customHeight="1">
      <c r="A243" s="34">
        <f t="shared" si="64"/>
        <v>232</v>
      </c>
      <c r="B243" s="54" t="str">
        <f t="shared" si="78"/>
        <v/>
      </c>
      <c r="C243" s="29"/>
      <c r="D243" s="31" t="str">
        <f t="shared" si="79"/>
        <v/>
      </c>
      <c r="E243" s="31" t="str">
        <f t="shared" si="80"/>
        <v/>
      </c>
      <c r="F243" s="30"/>
      <c r="G243" s="30"/>
      <c r="H243" s="30"/>
      <c r="I243" s="31" t="str">
        <f t="shared" si="65"/>
        <v/>
      </c>
      <c r="J243" s="31" t="str">
        <f t="shared" si="61"/>
        <v/>
      </c>
      <c r="K243" s="31" t="str">
        <f>IF(J243="","",VLOOKUP(J243,※編集不可※選択項目!H:I,2,0))</f>
        <v/>
      </c>
      <c r="L243" s="71"/>
      <c r="M243" s="72"/>
      <c r="N243" s="71"/>
      <c r="O243" s="30"/>
      <c r="P243" s="72"/>
      <c r="Q243" s="71"/>
      <c r="R243" s="30"/>
      <c r="S243" s="73"/>
      <c r="T243" s="30"/>
      <c r="U243" s="60"/>
      <c r="V243" s="70"/>
      <c r="W243" s="127"/>
      <c r="X243" s="128"/>
      <c r="Y243" s="129"/>
      <c r="Z243" s="32" t="str">
        <f t="shared" si="66"/>
        <v/>
      </c>
      <c r="AA243" s="32" t="str">
        <f t="shared" si="67"/>
        <v/>
      </c>
      <c r="AB243" s="32" t="str">
        <f t="shared" si="68"/>
        <v/>
      </c>
      <c r="AC243" s="32" t="str">
        <f t="shared" si="62"/>
        <v/>
      </c>
      <c r="AD243" s="32" t="str">
        <f t="shared" si="69"/>
        <v/>
      </c>
      <c r="AE243" s="32" t="str">
        <f t="shared" si="70"/>
        <v/>
      </c>
      <c r="AF243" s="32" t="str">
        <f t="shared" si="63"/>
        <v/>
      </c>
      <c r="AG243" s="32" t="str">
        <f t="shared" si="71"/>
        <v/>
      </c>
      <c r="AH243" s="32" t="str">
        <f t="shared" si="72"/>
        <v/>
      </c>
      <c r="AJ243" s="26">
        <f t="shared" si="73"/>
        <v>0</v>
      </c>
      <c r="AK243" s="26">
        <f t="shared" si="74"/>
        <v>0</v>
      </c>
      <c r="AL243" s="26" t="str">
        <f t="shared" si="75"/>
        <v/>
      </c>
      <c r="AM243" s="26">
        <f t="shared" si="76"/>
        <v>0</v>
      </c>
      <c r="AN243" s="26">
        <f t="shared" si="77"/>
        <v>0</v>
      </c>
    </row>
    <row r="244" spans="1:40" ht="25" customHeight="1">
      <c r="A244" s="34">
        <f t="shared" si="64"/>
        <v>233</v>
      </c>
      <c r="B244" s="54" t="str">
        <f t="shared" si="78"/>
        <v/>
      </c>
      <c r="C244" s="29"/>
      <c r="D244" s="31" t="str">
        <f t="shared" si="79"/>
        <v/>
      </c>
      <c r="E244" s="31" t="str">
        <f t="shared" si="80"/>
        <v/>
      </c>
      <c r="F244" s="30"/>
      <c r="G244" s="30"/>
      <c r="H244" s="30"/>
      <c r="I244" s="31" t="str">
        <f t="shared" si="65"/>
        <v/>
      </c>
      <c r="J244" s="31" t="str">
        <f t="shared" si="61"/>
        <v/>
      </c>
      <c r="K244" s="31" t="str">
        <f>IF(J244="","",VLOOKUP(J244,※編集不可※選択項目!H:I,2,0))</f>
        <v/>
      </c>
      <c r="L244" s="71"/>
      <c r="M244" s="72"/>
      <c r="N244" s="71"/>
      <c r="O244" s="30"/>
      <c r="P244" s="72"/>
      <c r="Q244" s="71"/>
      <c r="R244" s="30"/>
      <c r="S244" s="73"/>
      <c r="T244" s="30"/>
      <c r="U244" s="60"/>
      <c r="V244" s="70"/>
      <c r="W244" s="127"/>
      <c r="X244" s="128"/>
      <c r="Y244" s="129"/>
      <c r="Z244" s="32" t="str">
        <f t="shared" si="66"/>
        <v/>
      </c>
      <c r="AA244" s="32" t="str">
        <f t="shared" si="67"/>
        <v/>
      </c>
      <c r="AB244" s="32" t="str">
        <f t="shared" si="68"/>
        <v/>
      </c>
      <c r="AC244" s="32" t="str">
        <f t="shared" si="62"/>
        <v/>
      </c>
      <c r="AD244" s="32" t="str">
        <f t="shared" si="69"/>
        <v/>
      </c>
      <c r="AE244" s="32" t="str">
        <f t="shared" si="70"/>
        <v/>
      </c>
      <c r="AF244" s="32" t="str">
        <f t="shared" si="63"/>
        <v/>
      </c>
      <c r="AG244" s="32" t="str">
        <f t="shared" si="71"/>
        <v/>
      </c>
      <c r="AH244" s="32" t="str">
        <f t="shared" si="72"/>
        <v/>
      </c>
      <c r="AJ244" s="26">
        <f t="shared" si="73"/>
        <v>0</v>
      </c>
      <c r="AK244" s="26">
        <f t="shared" si="74"/>
        <v>0</v>
      </c>
      <c r="AL244" s="26" t="str">
        <f t="shared" si="75"/>
        <v/>
      </c>
      <c r="AM244" s="26">
        <f t="shared" si="76"/>
        <v>0</v>
      </c>
      <c r="AN244" s="26">
        <f t="shared" si="77"/>
        <v>0</v>
      </c>
    </row>
    <row r="245" spans="1:40" ht="25" customHeight="1">
      <c r="A245" s="34">
        <f t="shared" si="64"/>
        <v>234</v>
      </c>
      <c r="B245" s="54" t="str">
        <f t="shared" si="78"/>
        <v/>
      </c>
      <c r="C245" s="29"/>
      <c r="D245" s="31" t="str">
        <f t="shared" si="79"/>
        <v/>
      </c>
      <c r="E245" s="31" t="str">
        <f t="shared" si="80"/>
        <v/>
      </c>
      <c r="F245" s="30"/>
      <c r="G245" s="30"/>
      <c r="H245" s="30"/>
      <c r="I245" s="31" t="str">
        <f t="shared" si="65"/>
        <v/>
      </c>
      <c r="J245" s="31" t="str">
        <f t="shared" si="61"/>
        <v/>
      </c>
      <c r="K245" s="31" t="str">
        <f>IF(J245="","",VLOOKUP(J245,※編集不可※選択項目!H:I,2,0))</f>
        <v/>
      </c>
      <c r="L245" s="71"/>
      <c r="M245" s="72"/>
      <c r="N245" s="71"/>
      <c r="O245" s="30"/>
      <c r="P245" s="72"/>
      <c r="Q245" s="71"/>
      <c r="R245" s="30"/>
      <c r="S245" s="73"/>
      <c r="T245" s="30"/>
      <c r="U245" s="60"/>
      <c r="V245" s="70"/>
      <c r="W245" s="127"/>
      <c r="X245" s="128"/>
      <c r="Y245" s="129"/>
      <c r="Z245" s="32" t="str">
        <f t="shared" si="66"/>
        <v/>
      </c>
      <c r="AA245" s="32" t="str">
        <f t="shared" si="67"/>
        <v/>
      </c>
      <c r="AB245" s="32" t="str">
        <f t="shared" si="68"/>
        <v/>
      </c>
      <c r="AC245" s="32" t="str">
        <f t="shared" si="62"/>
        <v/>
      </c>
      <c r="AD245" s="32" t="str">
        <f t="shared" si="69"/>
        <v/>
      </c>
      <c r="AE245" s="32" t="str">
        <f t="shared" si="70"/>
        <v/>
      </c>
      <c r="AF245" s="32" t="str">
        <f t="shared" si="63"/>
        <v/>
      </c>
      <c r="AG245" s="32" t="str">
        <f t="shared" si="71"/>
        <v/>
      </c>
      <c r="AH245" s="32" t="str">
        <f t="shared" si="72"/>
        <v/>
      </c>
      <c r="AJ245" s="26">
        <f t="shared" si="73"/>
        <v>0</v>
      </c>
      <c r="AK245" s="26">
        <f t="shared" si="74"/>
        <v>0</v>
      </c>
      <c r="AL245" s="26" t="str">
        <f t="shared" si="75"/>
        <v/>
      </c>
      <c r="AM245" s="26">
        <f t="shared" si="76"/>
        <v>0</v>
      </c>
      <c r="AN245" s="26">
        <f t="shared" si="77"/>
        <v>0</v>
      </c>
    </row>
    <row r="246" spans="1:40" ht="25" customHeight="1">
      <c r="A246" s="34">
        <f t="shared" si="64"/>
        <v>235</v>
      </c>
      <c r="B246" s="54" t="str">
        <f t="shared" si="78"/>
        <v/>
      </c>
      <c r="C246" s="29"/>
      <c r="D246" s="31" t="str">
        <f t="shared" si="79"/>
        <v/>
      </c>
      <c r="E246" s="31" t="str">
        <f t="shared" si="80"/>
        <v/>
      </c>
      <c r="F246" s="30"/>
      <c r="G246" s="30"/>
      <c r="H246" s="30"/>
      <c r="I246" s="31" t="str">
        <f t="shared" si="65"/>
        <v/>
      </c>
      <c r="J246" s="31" t="str">
        <f t="shared" si="61"/>
        <v/>
      </c>
      <c r="K246" s="31" t="str">
        <f>IF(J246="","",VLOOKUP(J246,※編集不可※選択項目!H:I,2,0))</f>
        <v/>
      </c>
      <c r="L246" s="71"/>
      <c r="M246" s="72"/>
      <c r="N246" s="71"/>
      <c r="O246" s="30"/>
      <c r="P246" s="72"/>
      <c r="Q246" s="71"/>
      <c r="R246" s="30"/>
      <c r="S246" s="73"/>
      <c r="T246" s="30"/>
      <c r="U246" s="60"/>
      <c r="V246" s="70"/>
      <c r="W246" s="127"/>
      <c r="X246" s="128"/>
      <c r="Y246" s="129"/>
      <c r="Z246" s="32" t="str">
        <f t="shared" si="66"/>
        <v/>
      </c>
      <c r="AA246" s="32" t="str">
        <f t="shared" si="67"/>
        <v/>
      </c>
      <c r="AB246" s="32" t="str">
        <f t="shared" si="68"/>
        <v/>
      </c>
      <c r="AC246" s="32" t="str">
        <f t="shared" si="62"/>
        <v/>
      </c>
      <c r="AD246" s="32" t="str">
        <f t="shared" si="69"/>
        <v/>
      </c>
      <c r="AE246" s="32" t="str">
        <f t="shared" si="70"/>
        <v/>
      </c>
      <c r="AF246" s="32" t="str">
        <f t="shared" si="63"/>
        <v/>
      </c>
      <c r="AG246" s="32" t="str">
        <f t="shared" si="71"/>
        <v/>
      </c>
      <c r="AH246" s="32" t="str">
        <f t="shared" si="72"/>
        <v/>
      </c>
      <c r="AJ246" s="26">
        <f t="shared" si="73"/>
        <v>0</v>
      </c>
      <c r="AK246" s="26">
        <f t="shared" si="74"/>
        <v>0</v>
      </c>
      <c r="AL246" s="26" t="str">
        <f t="shared" si="75"/>
        <v/>
      </c>
      <c r="AM246" s="26">
        <f t="shared" si="76"/>
        <v>0</v>
      </c>
      <c r="AN246" s="26">
        <f t="shared" si="77"/>
        <v>0</v>
      </c>
    </row>
    <row r="247" spans="1:40" ht="25" customHeight="1">
      <c r="A247" s="34">
        <f t="shared" si="64"/>
        <v>236</v>
      </c>
      <c r="B247" s="54" t="str">
        <f t="shared" si="78"/>
        <v/>
      </c>
      <c r="C247" s="29"/>
      <c r="D247" s="31" t="str">
        <f t="shared" si="79"/>
        <v/>
      </c>
      <c r="E247" s="31" t="str">
        <f t="shared" si="80"/>
        <v/>
      </c>
      <c r="F247" s="30"/>
      <c r="G247" s="30"/>
      <c r="H247" s="30"/>
      <c r="I247" s="31" t="str">
        <f t="shared" si="65"/>
        <v/>
      </c>
      <c r="J247" s="31" t="str">
        <f t="shared" si="61"/>
        <v/>
      </c>
      <c r="K247" s="31" t="str">
        <f>IF(J247="","",VLOOKUP(J247,※編集不可※選択項目!H:I,2,0))</f>
        <v/>
      </c>
      <c r="L247" s="71"/>
      <c r="M247" s="72"/>
      <c r="N247" s="71"/>
      <c r="O247" s="30"/>
      <c r="P247" s="72"/>
      <c r="Q247" s="71"/>
      <c r="R247" s="30"/>
      <c r="S247" s="73"/>
      <c r="T247" s="30"/>
      <c r="U247" s="60"/>
      <c r="V247" s="70"/>
      <c r="W247" s="127"/>
      <c r="X247" s="128"/>
      <c r="Y247" s="129"/>
      <c r="Z247" s="32" t="str">
        <f t="shared" si="66"/>
        <v/>
      </c>
      <c r="AA247" s="32" t="str">
        <f t="shared" si="67"/>
        <v/>
      </c>
      <c r="AB247" s="32" t="str">
        <f t="shared" si="68"/>
        <v/>
      </c>
      <c r="AC247" s="32" t="str">
        <f t="shared" si="62"/>
        <v/>
      </c>
      <c r="AD247" s="32" t="str">
        <f t="shared" si="69"/>
        <v/>
      </c>
      <c r="AE247" s="32" t="str">
        <f t="shared" si="70"/>
        <v/>
      </c>
      <c r="AF247" s="32" t="str">
        <f t="shared" si="63"/>
        <v/>
      </c>
      <c r="AG247" s="32" t="str">
        <f t="shared" si="71"/>
        <v/>
      </c>
      <c r="AH247" s="32" t="str">
        <f t="shared" si="72"/>
        <v/>
      </c>
      <c r="AJ247" s="26">
        <f t="shared" si="73"/>
        <v>0</v>
      </c>
      <c r="AK247" s="26">
        <f t="shared" si="74"/>
        <v>0</v>
      </c>
      <c r="AL247" s="26" t="str">
        <f t="shared" si="75"/>
        <v/>
      </c>
      <c r="AM247" s="26">
        <f t="shared" si="76"/>
        <v>0</v>
      </c>
      <c r="AN247" s="26">
        <f t="shared" si="77"/>
        <v>0</v>
      </c>
    </row>
    <row r="248" spans="1:40" ht="25" customHeight="1">
      <c r="A248" s="34">
        <f t="shared" si="64"/>
        <v>237</v>
      </c>
      <c r="B248" s="54" t="str">
        <f t="shared" si="78"/>
        <v/>
      </c>
      <c r="C248" s="29"/>
      <c r="D248" s="31" t="str">
        <f t="shared" si="79"/>
        <v/>
      </c>
      <c r="E248" s="31" t="str">
        <f t="shared" si="80"/>
        <v/>
      </c>
      <c r="F248" s="30"/>
      <c r="G248" s="30"/>
      <c r="H248" s="30"/>
      <c r="I248" s="31" t="str">
        <f t="shared" si="65"/>
        <v/>
      </c>
      <c r="J248" s="31" t="str">
        <f t="shared" si="61"/>
        <v/>
      </c>
      <c r="K248" s="31" t="str">
        <f>IF(J248="","",VLOOKUP(J248,※編集不可※選択項目!H:I,2,0))</f>
        <v/>
      </c>
      <c r="L248" s="71"/>
      <c r="M248" s="72"/>
      <c r="N248" s="71"/>
      <c r="O248" s="30"/>
      <c r="P248" s="72"/>
      <c r="Q248" s="71"/>
      <c r="R248" s="30"/>
      <c r="S248" s="73"/>
      <c r="T248" s="30"/>
      <c r="U248" s="60"/>
      <c r="V248" s="70"/>
      <c r="W248" s="127"/>
      <c r="X248" s="128"/>
      <c r="Y248" s="129"/>
      <c r="Z248" s="32" t="str">
        <f t="shared" si="66"/>
        <v/>
      </c>
      <c r="AA248" s="32" t="str">
        <f t="shared" si="67"/>
        <v/>
      </c>
      <c r="AB248" s="32" t="str">
        <f t="shared" si="68"/>
        <v/>
      </c>
      <c r="AC248" s="32" t="str">
        <f t="shared" si="62"/>
        <v/>
      </c>
      <c r="AD248" s="32" t="str">
        <f t="shared" si="69"/>
        <v/>
      </c>
      <c r="AE248" s="32" t="str">
        <f t="shared" si="70"/>
        <v/>
      </c>
      <c r="AF248" s="32" t="str">
        <f t="shared" si="63"/>
        <v/>
      </c>
      <c r="AG248" s="32" t="str">
        <f t="shared" si="71"/>
        <v/>
      </c>
      <c r="AH248" s="32" t="str">
        <f t="shared" si="72"/>
        <v/>
      </c>
      <c r="AJ248" s="26">
        <f t="shared" si="73"/>
        <v>0</v>
      </c>
      <c r="AK248" s="26">
        <f t="shared" si="74"/>
        <v>0</v>
      </c>
      <c r="AL248" s="26" t="str">
        <f t="shared" si="75"/>
        <v/>
      </c>
      <c r="AM248" s="26">
        <f t="shared" si="76"/>
        <v>0</v>
      </c>
      <c r="AN248" s="26">
        <f t="shared" si="77"/>
        <v>0</v>
      </c>
    </row>
    <row r="249" spans="1:40" ht="25" customHeight="1">
      <c r="A249" s="34">
        <f t="shared" si="64"/>
        <v>238</v>
      </c>
      <c r="B249" s="54" t="str">
        <f t="shared" si="78"/>
        <v/>
      </c>
      <c r="C249" s="29"/>
      <c r="D249" s="31" t="str">
        <f t="shared" si="79"/>
        <v/>
      </c>
      <c r="E249" s="31" t="str">
        <f t="shared" si="80"/>
        <v/>
      </c>
      <c r="F249" s="30"/>
      <c r="G249" s="30"/>
      <c r="H249" s="30"/>
      <c r="I249" s="31" t="str">
        <f t="shared" si="65"/>
        <v/>
      </c>
      <c r="J249" s="31" t="str">
        <f t="shared" si="61"/>
        <v/>
      </c>
      <c r="K249" s="31" t="str">
        <f>IF(J249="","",VLOOKUP(J249,※編集不可※選択項目!H:I,2,0))</f>
        <v/>
      </c>
      <c r="L249" s="71"/>
      <c r="M249" s="72"/>
      <c r="N249" s="71"/>
      <c r="O249" s="30"/>
      <c r="P249" s="72"/>
      <c r="Q249" s="71"/>
      <c r="R249" s="30"/>
      <c r="S249" s="73"/>
      <c r="T249" s="30"/>
      <c r="U249" s="60"/>
      <c r="V249" s="70"/>
      <c r="W249" s="127"/>
      <c r="X249" s="128"/>
      <c r="Y249" s="129"/>
      <c r="Z249" s="32" t="str">
        <f t="shared" si="66"/>
        <v/>
      </c>
      <c r="AA249" s="32" t="str">
        <f t="shared" si="67"/>
        <v/>
      </c>
      <c r="AB249" s="32" t="str">
        <f t="shared" si="68"/>
        <v/>
      </c>
      <c r="AC249" s="32" t="str">
        <f t="shared" si="62"/>
        <v/>
      </c>
      <c r="AD249" s="32" t="str">
        <f t="shared" si="69"/>
        <v/>
      </c>
      <c r="AE249" s="32" t="str">
        <f t="shared" si="70"/>
        <v/>
      </c>
      <c r="AF249" s="32" t="str">
        <f t="shared" si="63"/>
        <v/>
      </c>
      <c r="AG249" s="32" t="str">
        <f t="shared" si="71"/>
        <v/>
      </c>
      <c r="AH249" s="32" t="str">
        <f t="shared" si="72"/>
        <v/>
      </c>
      <c r="AJ249" s="26">
        <f t="shared" si="73"/>
        <v>0</v>
      </c>
      <c r="AK249" s="26">
        <f t="shared" si="74"/>
        <v>0</v>
      </c>
      <c r="AL249" s="26" t="str">
        <f t="shared" si="75"/>
        <v/>
      </c>
      <c r="AM249" s="26">
        <f t="shared" si="76"/>
        <v>0</v>
      </c>
      <c r="AN249" s="26">
        <f t="shared" si="77"/>
        <v>0</v>
      </c>
    </row>
    <row r="250" spans="1:40" ht="25" customHeight="1">
      <c r="A250" s="34">
        <f t="shared" si="64"/>
        <v>239</v>
      </c>
      <c r="B250" s="54" t="str">
        <f t="shared" si="78"/>
        <v/>
      </c>
      <c r="C250" s="29"/>
      <c r="D250" s="31" t="str">
        <f t="shared" si="79"/>
        <v/>
      </c>
      <c r="E250" s="31" t="str">
        <f t="shared" si="80"/>
        <v/>
      </c>
      <c r="F250" s="30"/>
      <c r="G250" s="30"/>
      <c r="H250" s="30"/>
      <c r="I250" s="31" t="str">
        <f t="shared" si="65"/>
        <v/>
      </c>
      <c r="J250" s="31" t="str">
        <f t="shared" si="61"/>
        <v/>
      </c>
      <c r="K250" s="31" t="str">
        <f>IF(J250="","",VLOOKUP(J250,※編集不可※選択項目!H:I,2,0))</f>
        <v/>
      </c>
      <c r="L250" s="71"/>
      <c r="M250" s="72"/>
      <c r="N250" s="71"/>
      <c r="O250" s="30"/>
      <c r="P250" s="72"/>
      <c r="Q250" s="71"/>
      <c r="R250" s="30"/>
      <c r="S250" s="73"/>
      <c r="T250" s="30"/>
      <c r="U250" s="60"/>
      <c r="V250" s="70"/>
      <c r="W250" s="127"/>
      <c r="X250" s="128"/>
      <c r="Y250" s="129"/>
      <c r="Z250" s="32" t="str">
        <f t="shared" si="66"/>
        <v/>
      </c>
      <c r="AA250" s="32" t="str">
        <f t="shared" si="67"/>
        <v/>
      </c>
      <c r="AB250" s="32" t="str">
        <f t="shared" si="68"/>
        <v/>
      </c>
      <c r="AC250" s="32" t="str">
        <f t="shared" si="62"/>
        <v/>
      </c>
      <c r="AD250" s="32" t="str">
        <f t="shared" si="69"/>
        <v/>
      </c>
      <c r="AE250" s="32" t="str">
        <f t="shared" si="70"/>
        <v/>
      </c>
      <c r="AF250" s="32" t="str">
        <f t="shared" si="63"/>
        <v/>
      </c>
      <c r="AG250" s="32" t="str">
        <f t="shared" si="71"/>
        <v/>
      </c>
      <c r="AH250" s="32" t="str">
        <f t="shared" si="72"/>
        <v/>
      </c>
      <c r="AJ250" s="26">
        <f t="shared" si="73"/>
        <v>0</v>
      </c>
      <c r="AK250" s="26">
        <f t="shared" si="74"/>
        <v>0</v>
      </c>
      <c r="AL250" s="26" t="str">
        <f t="shared" si="75"/>
        <v/>
      </c>
      <c r="AM250" s="26">
        <f t="shared" si="76"/>
        <v>0</v>
      </c>
      <c r="AN250" s="26">
        <f t="shared" si="77"/>
        <v>0</v>
      </c>
    </row>
    <row r="251" spans="1:40" ht="25" customHeight="1">
      <c r="A251" s="34">
        <f t="shared" si="64"/>
        <v>240</v>
      </c>
      <c r="B251" s="54" t="str">
        <f t="shared" si="78"/>
        <v/>
      </c>
      <c r="C251" s="29"/>
      <c r="D251" s="31" t="str">
        <f t="shared" si="79"/>
        <v/>
      </c>
      <c r="E251" s="31" t="str">
        <f t="shared" si="80"/>
        <v/>
      </c>
      <c r="F251" s="30"/>
      <c r="G251" s="30"/>
      <c r="H251" s="30"/>
      <c r="I251" s="31" t="str">
        <f t="shared" si="65"/>
        <v/>
      </c>
      <c r="J251" s="31" t="str">
        <f t="shared" si="61"/>
        <v/>
      </c>
      <c r="K251" s="31" t="str">
        <f>IF(J251="","",VLOOKUP(J251,※編集不可※選択項目!H:I,2,0))</f>
        <v/>
      </c>
      <c r="L251" s="71"/>
      <c r="M251" s="72"/>
      <c r="N251" s="71"/>
      <c r="O251" s="30"/>
      <c r="P251" s="72"/>
      <c r="Q251" s="71"/>
      <c r="R251" s="30"/>
      <c r="S251" s="73"/>
      <c r="T251" s="30"/>
      <c r="U251" s="60"/>
      <c r="V251" s="70"/>
      <c r="W251" s="127"/>
      <c r="X251" s="128"/>
      <c r="Y251" s="129"/>
      <c r="Z251" s="32" t="str">
        <f t="shared" si="66"/>
        <v/>
      </c>
      <c r="AA251" s="32" t="str">
        <f t="shared" si="67"/>
        <v/>
      </c>
      <c r="AB251" s="32" t="str">
        <f t="shared" si="68"/>
        <v/>
      </c>
      <c r="AC251" s="32" t="str">
        <f t="shared" si="62"/>
        <v/>
      </c>
      <c r="AD251" s="32" t="str">
        <f t="shared" si="69"/>
        <v/>
      </c>
      <c r="AE251" s="32" t="str">
        <f t="shared" si="70"/>
        <v/>
      </c>
      <c r="AF251" s="32" t="str">
        <f t="shared" si="63"/>
        <v/>
      </c>
      <c r="AG251" s="32" t="str">
        <f t="shared" si="71"/>
        <v/>
      </c>
      <c r="AH251" s="32" t="str">
        <f t="shared" si="72"/>
        <v/>
      </c>
      <c r="AJ251" s="26">
        <f t="shared" si="73"/>
        <v>0</v>
      </c>
      <c r="AK251" s="26">
        <f t="shared" si="74"/>
        <v>0</v>
      </c>
      <c r="AL251" s="26" t="str">
        <f t="shared" si="75"/>
        <v/>
      </c>
      <c r="AM251" s="26">
        <f t="shared" si="76"/>
        <v>0</v>
      </c>
      <c r="AN251" s="26">
        <f t="shared" si="77"/>
        <v>0</v>
      </c>
    </row>
    <row r="252" spans="1:40" ht="25" customHeight="1">
      <c r="A252" s="34">
        <f t="shared" si="64"/>
        <v>241</v>
      </c>
      <c r="B252" s="54" t="str">
        <f t="shared" si="78"/>
        <v/>
      </c>
      <c r="C252" s="29"/>
      <c r="D252" s="31" t="str">
        <f t="shared" si="79"/>
        <v/>
      </c>
      <c r="E252" s="31" t="str">
        <f t="shared" si="80"/>
        <v/>
      </c>
      <c r="F252" s="30"/>
      <c r="G252" s="30"/>
      <c r="H252" s="30"/>
      <c r="I252" s="31" t="str">
        <f t="shared" si="65"/>
        <v/>
      </c>
      <c r="J252" s="31" t="str">
        <f t="shared" si="61"/>
        <v/>
      </c>
      <c r="K252" s="31" t="str">
        <f>IF(J252="","",VLOOKUP(J252,※編集不可※選択項目!H:I,2,0))</f>
        <v/>
      </c>
      <c r="L252" s="71"/>
      <c r="M252" s="72"/>
      <c r="N252" s="71"/>
      <c r="O252" s="30"/>
      <c r="P252" s="72"/>
      <c r="Q252" s="71"/>
      <c r="R252" s="30"/>
      <c r="S252" s="73"/>
      <c r="T252" s="30"/>
      <c r="U252" s="60"/>
      <c r="V252" s="70"/>
      <c r="W252" s="127"/>
      <c r="X252" s="128"/>
      <c r="Y252" s="129"/>
      <c r="Z252" s="32" t="str">
        <f t="shared" si="66"/>
        <v/>
      </c>
      <c r="AA252" s="32" t="str">
        <f t="shared" si="67"/>
        <v/>
      </c>
      <c r="AB252" s="32" t="str">
        <f t="shared" si="68"/>
        <v/>
      </c>
      <c r="AC252" s="32" t="str">
        <f t="shared" si="62"/>
        <v/>
      </c>
      <c r="AD252" s="32" t="str">
        <f t="shared" si="69"/>
        <v/>
      </c>
      <c r="AE252" s="32" t="str">
        <f t="shared" si="70"/>
        <v/>
      </c>
      <c r="AF252" s="32" t="str">
        <f t="shared" si="63"/>
        <v/>
      </c>
      <c r="AG252" s="32" t="str">
        <f t="shared" si="71"/>
        <v/>
      </c>
      <c r="AH252" s="32" t="str">
        <f t="shared" si="72"/>
        <v/>
      </c>
      <c r="AJ252" s="26">
        <f t="shared" si="73"/>
        <v>0</v>
      </c>
      <c r="AK252" s="26">
        <f t="shared" si="74"/>
        <v>0</v>
      </c>
      <c r="AL252" s="26" t="str">
        <f t="shared" si="75"/>
        <v/>
      </c>
      <c r="AM252" s="26">
        <f t="shared" si="76"/>
        <v>0</v>
      </c>
      <c r="AN252" s="26">
        <f t="shared" si="77"/>
        <v>0</v>
      </c>
    </row>
    <row r="253" spans="1:40" ht="25" customHeight="1">
      <c r="A253" s="34">
        <f t="shared" si="64"/>
        <v>242</v>
      </c>
      <c r="B253" s="54" t="str">
        <f t="shared" si="78"/>
        <v/>
      </c>
      <c r="C253" s="29"/>
      <c r="D253" s="31" t="str">
        <f t="shared" si="79"/>
        <v/>
      </c>
      <c r="E253" s="31" t="str">
        <f t="shared" si="80"/>
        <v/>
      </c>
      <c r="F253" s="30"/>
      <c r="G253" s="30"/>
      <c r="H253" s="30"/>
      <c r="I253" s="31" t="str">
        <f t="shared" si="65"/>
        <v/>
      </c>
      <c r="J253" s="31" t="str">
        <f t="shared" si="61"/>
        <v/>
      </c>
      <c r="K253" s="31" t="str">
        <f>IF(J253="","",VLOOKUP(J253,※編集不可※選択項目!H:I,2,0))</f>
        <v/>
      </c>
      <c r="L253" s="71"/>
      <c r="M253" s="72"/>
      <c r="N253" s="71"/>
      <c r="O253" s="30"/>
      <c r="P253" s="72"/>
      <c r="Q253" s="71"/>
      <c r="R253" s="30"/>
      <c r="S253" s="73"/>
      <c r="T253" s="30"/>
      <c r="U253" s="60"/>
      <c r="V253" s="70"/>
      <c r="W253" s="127"/>
      <c r="X253" s="128"/>
      <c r="Y253" s="129"/>
      <c r="Z253" s="32" t="str">
        <f t="shared" si="66"/>
        <v/>
      </c>
      <c r="AA253" s="32" t="str">
        <f t="shared" si="67"/>
        <v/>
      </c>
      <c r="AB253" s="32" t="str">
        <f t="shared" si="68"/>
        <v/>
      </c>
      <c r="AC253" s="32" t="str">
        <f t="shared" si="62"/>
        <v/>
      </c>
      <c r="AD253" s="32" t="str">
        <f t="shared" si="69"/>
        <v/>
      </c>
      <c r="AE253" s="32" t="str">
        <f t="shared" si="70"/>
        <v/>
      </c>
      <c r="AF253" s="32" t="str">
        <f t="shared" si="63"/>
        <v/>
      </c>
      <c r="AG253" s="32" t="str">
        <f t="shared" si="71"/>
        <v/>
      </c>
      <c r="AH253" s="32" t="str">
        <f t="shared" si="72"/>
        <v/>
      </c>
      <c r="AJ253" s="26">
        <f t="shared" si="73"/>
        <v>0</v>
      </c>
      <c r="AK253" s="26">
        <f t="shared" si="74"/>
        <v>0</v>
      </c>
      <c r="AL253" s="26" t="str">
        <f t="shared" si="75"/>
        <v/>
      </c>
      <c r="AM253" s="26">
        <f t="shared" si="76"/>
        <v>0</v>
      </c>
      <c r="AN253" s="26">
        <f t="shared" si="77"/>
        <v>0</v>
      </c>
    </row>
    <row r="254" spans="1:40" ht="25" customHeight="1">
      <c r="A254" s="34">
        <f t="shared" si="64"/>
        <v>243</v>
      </c>
      <c r="B254" s="54" t="str">
        <f t="shared" si="78"/>
        <v/>
      </c>
      <c r="C254" s="29"/>
      <c r="D254" s="31" t="str">
        <f t="shared" si="79"/>
        <v/>
      </c>
      <c r="E254" s="31" t="str">
        <f t="shared" si="80"/>
        <v/>
      </c>
      <c r="F254" s="30"/>
      <c r="G254" s="30"/>
      <c r="H254" s="30"/>
      <c r="I254" s="31" t="str">
        <f t="shared" si="65"/>
        <v/>
      </c>
      <c r="J254" s="31" t="str">
        <f t="shared" si="61"/>
        <v/>
      </c>
      <c r="K254" s="31" t="str">
        <f>IF(J254="","",VLOOKUP(J254,※編集不可※選択項目!H:I,2,0))</f>
        <v/>
      </c>
      <c r="L254" s="71"/>
      <c r="M254" s="72"/>
      <c r="N254" s="71"/>
      <c r="O254" s="30"/>
      <c r="P254" s="72"/>
      <c r="Q254" s="71"/>
      <c r="R254" s="30"/>
      <c r="S254" s="73"/>
      <c r="T254" s="30"/>
      <c r="U254" s="60"/>
      <c r="V254" s="70"/>
      <c r="W254" s="127"/>
      <c r="X254" s="128"/>
      <c r="Y254" s="129"/>
      <c r="Z254" s="32" t="str">
        <f t="shared" si="66"/>
        <v/>
      </c>
      <c r="AA254" s="32" t="str">
        <f t="shared" si="67"/>
        <v/>
      </c>
      <c r="AB254" s="32" t="str">
        <f t="shared" si="68"/>
        <v/>
      </c>
      <c r="AC254" s="32" t="str">
        <f t="shared" si="62"/>
        <v/>
      </c>
      <c r="AD254" s="32" t="str">
        <f t="shared" si="69"/>
        <v/>
      </c>
      <c r="AE254" s="32" t="str">
        <f t="shared" si="70"/>
        <v/>
      </c>
      <c r="AF254" s="32" t="str">
        <f t="shared" si="63"/>
        <v/>
      </c>
      <c r="AG254" s="32" t="str">
        <f t="shared" si="71"/>
        <v/>
      </c>
      <c r="AH254" s="32" t="str">
        <f t="shared" si="72"/>
        <v/>
      </c>
      <c r="AJ254" s="26">
        <f t="shared" si="73"/>
        <v>0</v>
      </c>
      <c r="AK254" s="26">
        <f t="shared" si="74"/>
        <v>0</v>
      </c>
      <c r="AL254" s="26" t="str">
        <f t="shared" si="75"/>
        <v/>
      </c>
      <c r="AM254" s="26">
        <f t="shared" si="76"/>
        <v>0</v>
      </c>
      <c r="AN254" s="26">
        <f t="shared" si="77"/>
        <v>0</v>
      </c>
    </row>
    <row r="255" spans="1:40" ht="25" customHeight="1">
      <c r="A255" s="34">
        <f t="shared" si="64"/>
        <v>244</v>
      </c>
      <c r="B255" s="54" t="str">
        <f t="shared" si="78"/>
        <v/>
      </c>
      <c r="C255" s="29"/>
      <c r="D255" s="31" t="str">
        <f t="shared" si="79"/>
        <v/>
      </c>
      <c r="E255" s="31" t="str">
        <f t="shared" si="80"/>
        <v/>
      </c>
      <c r="F255" s="30"/>
      <c r="G255" s="30"/>
      <c r="H255" s="30"/>
      <c r="I255" s="31" t="str">
        <f t="shared" si="65"/>
        <v/>
      </c>
      <c r="J255" s="31" t="str">
        <f t="shared" si="61"/>
        <v/>
      </c>
      <c r="K255" s="31" t="str">
        <f>IF(J255="","",VLOOKUP(J255,※編集不可※選択項目!H:I,2,0))</f>
        <v/>
      </c>
      <c r="L255" s="71"/>
      <c r="M255" s="72"/>
      <c r="N255" s="71"/>
      <c r="O255" s="30"/>
      <c r="P255" s="72"/>
      <c r="Q255" s="71"/>
      <c r="R255" s="30"/>
      <c r="S255" s="73"/>
      <c r="T255" s="30"/>
      <c r="U255" s="60"/>
      <c r="V255" s="70"/>
      <c r="W255" s="127"/>
      <c r="X255" s="128"/>
      <c r="Y255" s="129"/>
      <c r="Z255" s="32" t="str">
        <f t="shared" si="66"/>
        <v/>
      </c>
      <c r="AA255" s="32" t="str">
        <f t="shared" si="67"/>
        <v/>
      </c>
      <c r="AB255" s="32" t="str">
        <f t="shared" si="68"/>
        <v/>
      </c>
      <c r="AC255" s="32" t="str">
        <f t="shared" si="62"/>
        <v/>
      </c>
      <c r="AD255" s="32" t="str">
        <f t="shared" si="69"/>
        <v/>
      </c>
      <c r="AE255" s="32" t="str">
        <f t="shared" si="70"/>
        <v/>
      </c>
      <c r="AF255" s="32" t="str">
        <f t="shared" si="63"/>
        <v/>
      </c>
      <c r="AG255" s="32" t="str">
        <f t="shared" si="71"/>
        <v/>
      </c>
      <c r="AH255" s="32" t="str">
        <f t="shared" si="72"/>
        <v/>
      </c>
      <c r="AJ255" s="26">
        <f t="shared" si="73"/>
        <v>0</v>
      </c>
      <c r="AK255" s="26">
        <f t="shared" si="74"/>
        <v>0</v>
      </c>
      <c r="AL255" s="26" t="str">
        <f t="shared" si="75"/>
        <v/>
      </c>
      <c r="AM255" s="26">
        <f t="shared" si="76"/>
        <v>0</v>
      </c>
      <c r="AN255" s="26">
        <f t="shared" si="77"/>
        <v>0</v>
      </c>
    </row>
    <row r="256" spans="1:40" ht="25" customHeight="1">
      <c r="A256" s="34">
        <f t="shared" si="64"/>
        <v>245</v>
      </c>
      <c r="B256" s="54" t="str">
        <f t="shared" si="78"/>
        <v/>
      </c>
      <c r="C256" s="29"/>
      <c r="D256" s="31" t="str">
        <f t="shared" si="79"/>
        <v/>
      </c>
      <c r="E256" s="31" t="str">
        <f t="shared" si="80"/>
        <v/>
      </c>
      <c r="F256" s="30"/>
      <c r="G256" s="30"/>
      <c r="H256" s="30"/>
      <c r="I256" s="31" t="str">
        <f t="shared" si="65"/>
        <v/>
      </c>
      <c r="J256" s="31" t="str">
        <f t="shared" si="61"/>
        <v/>
      </c>
      <c r="K256" s="31" t="str">
        <f>IF(J256="","",VLOOKUP(J256,※編集不可※選択項目!H:I,2,0))</f>
        <v/>
      </c>
      <c r="L256" s="71"/>
      <c r="M256" s="72"/>
      <c r="N256" s="71"/>
      <c r="O256" s="30"/>
      <c r="P256" s="72"/>
      <c r="Q256" s="71"/>
      <c r="R256" s="30"/>
      <c r="S256" s="73"/>
      <c r="T256" s="30"/>
      <c r="U256" s="60"/>
      <c r="V256" s="70"/>
      <c r="W256" s="127"/>
      <c r="X256" s="128"/>
      <c r="Y256" s="129"/>
      <c r="Z256" s="32" t="str">
        <f t="shared" si="66"/>
        <v/>
      </c>
      <c r="AA256" s="32" t="str">
        <f t="shared" si="67"/>
        <v/>
      </c>
      <c r="AB256" s="32" t="str">
        <f t="shared" si="68"/>
        <v/>
      </c>
      <c r="AC256" s="32" t="str">
        <f t="shared" si="62"/>
        <v/>
      </c>
      <c r="AD256" s="32" t="str">
        <f t="shared" si="69"/>
        <v/>
      </c>
      <c r="AE256" s="32" t="str">
        <f t="shared" si="70"/>
        <v/>
      </c>
      <c r="AF256" s="32" t="str">
        <f t="shared" si="63"/>
        <v/>
      </c>
      <c r="AG256" s="32" t="str">
        <f t="shared" si="71"/>
        <v/>
      </c>
      <c r="AH256" s="32" t="str">
        <f t="shared" si="72"/>
        <v/>
      </c>
      <c r="AJ256" s="26">
        <f t="shared" si="73"/>
        <v>0</v>
      </c>
      <c r="AK256" s="26">
        <f t="shared" si="74"/>
        <v>0</v>
      </c>
      <c r="AL256" s="26" t="str">
        <f t="shared" si="75"/>
        <v/>
      </c>
      <c r="AM256" s="26">
        <f t="shared" si="76"/>
        <v>0</v>
      </c>
      <c r="AN256" s="26">
        <f t="shared" si="77"/>
        <v>0</v>
      </c>
    </row>
    <row r="257" spans="1:40" ht="25" customHeight="1">
      <c r="A257" s="34">
        <f t="shared" si="64"/>
        <v>246</v>
      </c>
      <c r="B257" s="54" t="str">
        <f t="shared" si="78"/>
        <v/>
      </c>
      <c r="C257" s="29"/>
      <c r="D257" s="31" t="str">
        <f t="shared" si="79"/>
        <v/>
      </c>
      <c r="E257" s="31" t="str">
        <f t="shared" si="80"/>
        <v/>
      </c>
      <c r="F257" s="30"/>
      <c r="G257" s="30"/>
      <c r="H257" s="30"/>
      <c r="I257" s="31" t="str">
        <f t="shared" si="65"/>
        <v/>
      </c>
      <c r="J257" s="31" t="str">
        <f t="shared" si="61"/>
        <v/>
      </c>
      <c r="K257" s="31" t="str">
        <f>IF(J257="","",VLOOKUP(J257,※編集不可※選択項目!H:I,2,0))</f>
        <v/>
      </c>
      <c r="L257" s="71"/>
      <c r="M257" s="72"/>
      <c r="N257" s="71"/>
      <c r="O257" s="30"/>
      <c r="P257" s="72"/>
      <c r="Q257" s="71"/>
      <c r="R257" s="30"/>
      <c r="S257" s="73"/>
      <c r="T257" s="30"/>
      <c r="U257" s="60"/>
      <c r="V257" s="70"/>
      <c r="W257" s="127"/>
      <c r="X257" s="128"/>
      <c r="Y257" s="129"/>
      <c r="Z257" s="32" t="str">
        <f t="shared" si="66"/>
        <v/>
      </c>
      <c r="AA257" s="32" t="str">
        <f t="shared" si="67"/>
        <v/>
      </c>
      <c r="AB257" s="32" t="str">
        <f t="shared" si="68"/>
        <v/>
      </c>
      <c r="AC257" s="32" t="str">
        <f t="shared" si="62"/>
        <v/>
      </c>
      <c r="AD257" s="32" t="str">
        <f t="shared" si="69"/>
        <v/>
      </c>
      <c r="AE257" s="32" t="str">
        <f t="shared" si="70"/>
        <v/>
      </c>
      <c r="AF257" s="32" t="str">
        <f t="shared" si="63"/>
        <v/>
      </c>
      <c r="AG257" s="32" t="str">
        <f t="shared" si="71"/>
        <v/>
      </c>
      <c r="AH257" s="32" t="str">
        <f t="shared" si="72"/>
        <v/>
      </c>
      <c r="AJ257" s="26">
        <f t="shared" si="73"/>
        <v>0</v>
      </c>
      <c r="AK257" s="26">
        <f t="shared" si="74"/>
        <v>0</v>
      </c>
      <c r="AL257" s="26" t="str">
        <f t="shared" si="75"/>
        <v/>
      </c>
      <c r="AM257" s="26">
        <f t="shared" si="76"/>
        <v>0</v>
      </c>
      <c r="AN257" s="26">
        <f t="shared" si="77"/>
        <v>0</v>
      </c>
    </row>
    <row r="258" spans="1:40" ht="25" customHeight="1">
      <c r="A258" s="34">
        <f t="shared" si="64"/>
        <v>247</v>
      </c>
      <c r="B258" s="54" t="str">
        <f t="shared" si="78"/>
        <v/>
      </c>
      <c r="C258" s="29"/>
      <c r="D258" s="31" t="str">
        <f t="shared" si="79"/>
        <v/>
      </c>
      <c r="E258" s="31" t="str">
        <f t="shared" si="80"/>
        <v/>
      </c>
      <c r="F258" s="30"/>
      <c r="G258" s="30"/>
      <c r="H258" s="30"/>
      <c r="I258" s="31" t="str">
        <f t="shared" si="65"/>
        <v/>
      </c>
      <c r="J258" s="31" t="str">
        <f t="shared" si="61"/>
        <v/>
      </c>
      <c r="K258" s="31" t="str">
        <f>IF(J258="","",VLOOKUP(J258,※編集不可※選択項目!H:I,2,0))</f>
        <v/>
      </c>
      <c r="L258" s="71"/>
      <c r="M258" s="72"/>
      <c r="N258" s="71"/>
      <c r="O258" s="30"/>
      <c r="P258" s="72"/>
      <c r="Q258" s="71"/>
      <c r="R258" s="30"/>
      <c r="S258" s="73"/>
      <c r="T258" s="30"/>
      <c r="U258" s="60"/>
      <c r="V258" s="70"/>
      <c r="W258" s="127"/>
      <c r="X258" s="128"/>
      <c r="Y258" s="129"/>
      <c r="Z258" s="32" t="str">
        <f t="shared" si="66"/>
        <v/>
      </c>
      <c r="AA258" s="32" t="str">
        <f t="shared" si="67"/>
        <v/>
      </c>
      <c r="AB258" s="32" t="str">
        <f t="shared" si="68"/>
        <v/>
      </c>
      <c r="AC258" s="32" t="str">
        <f t="shared" si="62"/>
        <v/>
      </c>
      <c r="AD258" s="32" t="str">
        <f t="shared" si="69"/>
        <v/>
      </c>
      <c r="AE258" s="32" t="str">
        <f t="shared" si="70"/>
        <v/>
      </c>
      <c r="AF258" s="32" t="str">
        <f t="shared" si="63"/>
        <v/>
      </c>
      <c r="AG258" s="32" t="str">
        <f t="shared" si="71"/>
        <v/>
      </c>
      <c r="AH258" s="32" t="str">
        <f t="shared" si="72"/>
        <v/>
      </c>
      <c r="AJ258" s="26">
        <f t="shared" si="73"/>
        <v>0</v>
      </c>
      <c r="AK258" s="26">
        <f t="shared" si="74"/>
        <v>0</v>
      </c>
      <c r="AL258" s="26" t="str">
        <f t="shared" si="75"/>
        <v/>
      </c>
      <c r="AM258" s="26">
        <f t="shared" si="76"/>
        <v>0</v>
      </c>
      <c r="AN258" s="26">
        <f t="shared" si="77"/>
        <v>0</v>
      </c>
    </row>
    <row r="259" spans="1:40" ht="25" customHeight="1">
      <c r="A259" s="34">
        <f t="shared" si="64"/>
        <v>248</v>
      </c>
      <c r="B259" s="54" t="str">
        <f t="shared" si="78"/>
        <v/>
      </c>
      <c r="C259" s="29"/>
      <c r="D259" s="31" t="str">
        <f t="shared" si="79"/>
        <v/>
      </c>
      <c r="E259" s="31" t="str">
        <f t="shared" si="80"/>
        <v/>
      </c>
      <c r="F259" s="30"/>
      <c r="G259" s="30"/>
      <c r="H259" s="30"/>
      <c r="I259" s="31" t="str">
        <f t="shared" si="65"/>
        <v/>
      </c>
      <c r="J259" s="31" t="str">
        <f t="shared" si="61"/>
        <v/>
      </c>
      <c r="K259" s="31" t="str">
        <f>IF(J259="","",VLOOKUP(J259,※編集不可※選択項目!H:I,2,0))</f>
        <v/>
      </c>
      <c r="L259" s="71"/>
      <c r="M259" s="72"/>
      <c r="N259" s="71"/>
      <c r="O259" s="30"/>
      <c r="P259" s="72"/>
      <c r="Q259" s="71"/>
      <c r="R259" s="30"/>
      <c r="S259" s="73"/>
      <c r="T259" s="30"/>
      <c r="U259" s="60"/>
      <c r="V259" s="70"/>
      <c r="W259" s="127"/>
      <c r="X259" s="128"/>
      <c r="Y259" s="129"/>
      <c r="Z259" s="32" t="str">
        <f t="shared" si="66"/>
        <v/>
      </c>
      <c r="AA259" s="32" t="str">
        <f t="shared" si="67"/>
        <v/>
      </c>
      <c r="AB259" s="32" t="str">
        <f t="shared" si="68"/>
        <v/>
      </c>
      <c r="AC259" s="32" t="str">
        <f t="shared" si="62"/>
        <v/>
      </c>
      <c r="AD259" s="32" t="str">
        <f t="shared" si="69"/>
        <v/>
      </c>
      <c r="AE259" s="32" t="str">
        <f t="shared" si="70"/>
        <v/>
      </c>
      <c r="AF259" s="32" t="str">
        <f t="shared" si="63"/>
        <v/>
      </c>
      <c r="AG259" s="32" t="str">
        <f t="shared" si="71"/>
        <v/>
      </c>
      <c r="AH259" s="32" t="str">
        <f t="shared" si="72"/>
        <v/>
      </c>
      <c r="AJ259" s="26">
        <f t="shared" si="73"/>
        <v>0</v>
      </c>
      <c r="AK259" s="26">
        <f t="shared" si="74"/>
        <v>0</v>
      </c>
      <c r="AL259" s="26" t="str">
        <f t="shared" si="75"/>
        <v/>
      </c>
      <c r="AM259" s="26">
        <f t="shared" si="76"/>
        <v>0</v>
      </c>
      <c r="AN259" s="26">
        <f t="shared" si="77"/>
        <v>0</v>
      </c>
    </row>
    <row r="260" spans="1:40" ht="25" customHeight="1">
      <c r="A260" s="34">
        <f t="shared" si="64"/>
        <v>249</v>
      </c>
      <c r="B260" s="54" t="str">
        <f t="shared" si="78"/>
        <v/>
      </c>
      <c r="C260" s="29"/>
      <c r="D260" s="31" t="str">
        <f t="shared" si="79"/>
        <v/>
      </c>
      <c r="E260" s="31" t="str">
        <f t="shared" si="80"/>
        <v/>
      </c>
      <c r="F260" s="30"/>
      <c r="G260" s="30"/>
      <c r="H260" s="30"/>
      <c r="I260" s="31" t="str">
        <f t="shared" si="65"/>
        <v/>
      </c>
      <c r="J260" s="31" t="str">
        <f t="shared" si="61"/>
        <v/>
      </c>
      <c r="K260" s="31" t="str">
        <f>IF(J260="","",VLOOKUP(J260,※編集不可※選択項目!H:I,2,0))</f>
        <v/>
      </c>
      <c r="L260" s="71"/>
      <c r="M260" s="72"/>
      <c r="N260" s="71"/>
      <c r="O260" s="30"/>
      <c r="P260" s="72"/>
      <c r="Q260" s="71"/>
      <c r="R260" s="30"/>
      <c r="S260" s="73"/>
      <c r="T260" s="30"/>
      <c r="U260" s="60"/>
      <c r="V260" s="70"/>
      <c r="W260" s="127"/>
      <c r="X260" s="128"/>
      <c r="Y260" s="129"/>
      <c r="Z260" s="32" t="str">
        <f t="shared" si="66"/>
        <v/>
      </c>
      <c r="AA260" s="32" t="str">
        <f t="shared" si="67"/>
        <v/>
      </c>
      <c r="AB260" s="32" t="str">
        <f t="shared" si="68"/>
        <v/>
      </c>
      <c r="AC260" s="32" t="str">
        <f t="shared" si="62"/>
        <v/>
      </c>
      <c r="AD260" s="32" t="str">
        <f t="shared" si="69"/>
        <v/>
      </c>
      <c r="AE260" s="32" t="str">
        <f t="shared" si="70"/>
        <v/>
      </c>
      <c r="AF260" s="32" t="str">
        <f t="shared" si="63"/>
        <v/>
      </c>
      <c r="AG260" s="32" t="str">
        <f t="shared" si="71"/>
        <v/>
      </c>
      <c r="AH260" s="32" t="str">
        <f t="shared" si="72"/>
        <v/>
      </c>
      <c r="AJ260" s="26">
        <f t="shared" si="73"/>
        <v>0</v>
      </c>
      <c r="AK260" s="26">
        <f t="shared" si="74"/>
        <v>0</v>
      </c>
      <c r="AL260" s="26" t="str">
        <f t="shared" si="75"/>
        <v/>
      </c>
      <c r="AM260" s="26">
        <f t="shared" si="76"/>
        <v>0</v>
      </c>
      <c r="AN260" s="26">
        <f t="shared" si="77"/>
        <v>0</v>
      </c>
    </row>
    <row r="261" spans="1:40" ht="25" customHeight="1">
      <c r="A261" s="34">
        <f t="shared" si="64"/>
        <v>250</v>
      </c>
      <c r="B261" s="54" t="str">
        <f t="shared" si="78"/>
        <v/>
      </c>
      <c r="C261" s="29"/>
      <c r="D261" s="31" t="str">
        <f t="shared" si="79"/>
        <v/>
      </c>
      <c r="E261" s="31" t="str">
        <f t="shared" si="80"/>
        <v/>
      </c>
      <c r="F261" s="30"/>
      <c r="G261" s="30"/>
      <c r="H261" s="30"/>
      <c r="I261" s="31" t="str">
        <f t="shared" si="65"/>
        <v/>
      </c>
      <c r="J261" s="31" t="str">
        <f t="shared" si="61"/>
        <v/>
      </c>
      <c r="K261" s="31" t="str">
        <f>IF(J261="","",VLOOKUP(J261,※編集不可※選択項目!H:I,2,0))</f>
        <v/>
      </c>
      <c r="L261" s="71"/>
      <c r="M261" s="72"/>
      <c r="N261" s="71"/>
      <c r="O261" s="30"/>
      <c r="P261" s="72"/>
      <c r="Q261" s="71"/>
      <c r="R261" s="30"/>
      <c r="S261" s="73"/>
      <c r="T261" s="30"/>
      <c r="U261" s="60"/>
      <c r="V261" s="70"/>
      <c r="W261" s="127"/>
      <c r="X261" s="128"/>
      <c r="Y261" s="129"/>
      <c r="Z261" s="32" t="str">
        <f t="shared" si="66"/>
        <v/>
      </c>
      <c r="AA261" s="32" t="str">
        <f t="shared" si="67"/>
        <v/>
      </c>
      <c r="AB261" s="32" t="str">
        <f t="shared" si="68"/>
        <v/>
      </c>
      <c r="AC261" s="32" t="str">
        <f t="shared" si="62"/>
        <v/>
      </c>
      <c r="AD261" s="32" t="str">
        <f t="shared" si="69"/>
        <v/>
      </c>
      <c r="AE261" s="32" t="str">
        <f t="shared" si="70"/>
        <v/>
      </c>
      <c r="AF261" s="32" t="str">
        <f t="shared" si="63"/>
        <v/>
      </c>
      <c r="AG261" s="32" t="str">
        <f t="shared" si="71"/>
        <v/>
      </c>
      <c r="AH261" s="32" t="str">
        <f t="shared" si="72"/>
        <v/>
      </c>
      <c r="AJ261" s="26">
        <f t="shared" si="73"/>
        <v>0</v>
      </c>
      <c r="AK261" s="26">
        <f t="shared" si="74"/>
        <v>0</v>
      </c>
      <c r="AL261" s="26" t="str">
        <f t="shared" si="75"/>
        <v/>
      </c>
      <c r="AM261" s="26">
        <f t="shared" si="76"/>
        <v>0</v>
      </c>
      <c r="AN261" s="26">
        <f t="shared" si="77"/>
        <v>0</v>
      </c>
    </row>
    <row r="262" spans="1:40" ht="25" customHeight="1">
      <c r="A262" s="34">
        <f t="shared" si="64"/>
        <v>251</v>
      </c>
      <c r="B262" s="54" t="str">
        <f t="shared" si="78"/>
        <v/>
      </c>
      <c r="C262" s="29"/>
      <c r="D262" s="31" t="str">
        <f t="shared" si="79"/>
        <v/>
      </c>
      <c r="E262" s="31" t="str">
        <f t="shared" si="80"/>
        <v/>
      </c>
      <c r="F262" s="30"/>
      <c r="G262" s="30"/>
      <c r="H262" s="30"/>
      <c r="I262" s="31" t="str">
        <f t="shared" si="65"/>
        <v/>
      </c>
      <c r="J262" s="31" t="str">
        <f t="shared" si="61"/>
        <v/>
      </c>
      <c r="K262" s="31" t="str">
        <f>IF(J262="","",VLOOKUP(J262,※編集不可※選択項目!H:I,2,0))</f>
        <v/>
      </c>
      <c r="L262" s="71"/>
      <c r="M262" s="72"/>
      <c r="N262" s="71"/>
      <c r="O262" s="30"/>
      <c r="P262" s="72"/>
      <c r="Q262" s="71"/>
      <c r="R262" s="30"/>
      <c r="S262" s="73"/>
      <c r="T262" s="30"/>
      <c r="U262" s="60"/>
      <c r="V262" s="70"/>
      <c r="W262" s="127"/>
      <c r="X262" s="128"/>
      <c r="Y262" s="129"/>
      <c r="Z262" s="32" t="str">
        <f t="shared" si="66"/>
        <v/>
      </c>
      <c r="AA262" s="32" t="str">
        <f t="shared" si="67"/>
        <v/>
      </c>
      <c r="AB262" s="32" t="str">
        <f t="shared" si="68"/>
        <v/>
      </c>
      <c r="AC262" s="32" t="str">
        <f t="shared" si="62"/>
        <v/>
      </c>
      <c r="AD262" s="32" t="str">
        <f t="shared" si="69"/>
        <v/>
      </c>
      <c r="AE262" s="32" t="str">
        <f t="shared" si="70"/>
        <v/>
      </c>
      <c r="AF262" s="32" t="str">
        <f t="shared" si="63"/>
        <v/>
      </c>
      <c r="AG262" s="32" t="str">
        <f t="shared" si="71"/>
        <v/>
      </c>
      <c r="AH262" s="32" t="str">
        <f t="shared" si="72"/>
        <v/>
      </c>
      <c r="AJ262" s="26">
        <f t="shared" si="73"/>
        <v>0</v>
      </c>
      <c r="AK262" s="26">
        <f t="shared" si="74"/>
        <v>0</v>
      </c>
      <c r="AL262" s="26" t="str">
        <f t="shared" si="75"/>
        <v/>
      </c>
      <c r="AM262" s="26">
        <f t="shared" si="76"/>
        <v>0</v>
      </c>
      <c r="AN262" s="26">
        <f t="shared" si="77"/>
        <v>0</v>
      </c>
    </row>
    <row r="263" spans="1:40" ht="25" customHeight="1">
      <c r="A263" s="34">
        <f t="shared" si="64"/>
        <v>252</v>
      </c>
      <c r="B263" s="54" t="str">
        <f t="shared" si="78"/>
        <v/>
      </c>
      <c r="C263" s="29"/>
      <c r="D263" s="31" t="str">
        <f t="shared" si="79"/>
        <v/>
      </c>
      <c r="E263" s="31" t="str">
        <f t="shared" si="80"/>
        <v/>
      </c>
      <c r="F263" s="30"/>
      <c r="G263" s="30"/>
      <c r="H263" s="30"/>
      <c r="I263" s="31" t="str">
        <f t="shared" si="65"/>
        <v/>
      </c>
      <c r="J263" s="31" t="str">
        <f t="shared" si="61"/>
        <v/>
      </c>
      <c r="K263" s="31" t="str">
        <f>IF(J263="","",VLOOKUP(J263,※編集不可※選択項目!H:I,2,0))</f>
        <v/>
      </c>
      <c r="L263" s="71"/>
      <c r="M263" s="72"/>
      <c r="N263" s="71"/>
      <c r="O263" s="30"/>
      <c r="P263" s="72"/>
      <c r="Q263" s="71"/>
      <c r="R263" s="30"/>
      <c r="S263" s="73"/>
      <c r="T263" s="30"/>
      <c r="U263" s="60"/>
      <c r="V263" s="70"/>
      <c r="W263" s="127"/>
      <c r="X263" s="128"/>
      <c r="Y263" s="129"/>
      <c r="Z263" s="32" t="str">
        <f t="shared" si="66"/>
        <v/>
      </c>
      <c r="AA263" s="32" t="str">
        <f t="shared" si="67"/>
        <v/>
      </c>
      <c r="AB263" s="32" t="str">
        <f t="shared" si="68"/>
        <v/>
      </c>
      <c r="AC263" s="32" t="str">
        <f t="shared" si="62"/>
        <v/>
      </c>
      <c r="AD263" s="32" t="str">
        <f t="shared" si="69"/>
        <v/>
      </c>
      <c r="AE263" s="32" t="str">
        <f t="shared" si="70"/>
        <v/>
      </c>
      <c r="AF263" s="32" t="str">
        <f t="shared" si="63"/>
        <v/>
      </c>
      <c r="AG263" s="32" t="str">
        <f t="shared" si="71"/>
        <v/>
      </c>
      <c r="AH263" s="32" t="str">
        <f t="shared" si="72"/>
        <v/>
      </c>
      <c r="AJ263" s="26">
        <f t="shared" si="73"/>
        <v>0</v>
      </c>
      <c r="AK263" s="26">
        <f t="shared" si="74"/>
        <v>0</v>
      </c>
      <c r="AL263" s="26" t="str">
        <f t="shared" si="75"/>
        <v/>
      </c>
      <c r="AM263" s="26">
        <f t="shared" si="76"/>
        <v>0</v>
      </c>
      <c r="AN263" s="26">
        <f t="shared" si="77"/>
        <v>0</v>
      </c>
    </row>
    <row r="264" spans="1:40" ht="25" customHeight="1">
      <c r="A264" s="34">
        <f t="shared" si="64"/>
        <v>253</v>
      </c>
      <c r="B264" s="54" t="str">
        <f t="shared" si="78"/>
        <v/>
      </c>
      <c r="C264" s="29"/>
      <c r="D264" s="31" t="str">
        <f t="shared" si="79"/>
        <v/>
      </c>
      <c r="E264" s="31" t="str">
        <f t="shared" si="80"/>
        <v/>
      </c>
      <c r="F264" s="30"/>
      <c r="G264" s="30"/>
      <c r="H264" s="30"/>
      <c r="I264" s="31" t="str">
        <f t="shared" si="65"/>
        <v/>
      </c>
      <c r="J264" s="31" t="str">
        <f t="shared" si="61"/>
        <v/>
      </c>
      <c r="K264" s="31" t="str">
        <f>IF(J264="","",VLOOKUP(J264,※編集不可※選択項目!H:I,2,0))</f>
        <v/>
      </c>
      <c r="L264" s="71"/>
      <c r="M264" s="72"/>
      <c r="N264" s="71"/>
      <c r="O264" s="30"/>
      <c r="P264" s="72"/>
      <c r="Q264" s="71"/>
      <c r="R264" s="30"/>
      <c r="S264" s="73"/>
      <c r="T264" s="30"/>
      <c r="U264" s="60"/>
      <c r="V264" s="70"/>
      <c r="W264" s="127"/>
      <c r="X264" s="128"/>
      <c r="Y264" s="129"/>
      <c r="Z264" s="32" t="str">
        <f t="shared" si="66"/>
        <v/>
      </c>
      <c r="AA264" s="32" t="str">
        <f t="shared" si="67"/>
        <v/>
      </c>
      <c r="AB264" s="32" t="str">
        <f t="shared" si="68"/>
        <v/>
      </c>
      <c r="AC264" s="32" t="str">
        <f t="shared" si="62"/>
        <v/>
      </c>
      <c r="AD264" s="32" t="str">
        <f t="shared" si="69"/>
        <v/>
      </c>
      <c r="AE264" s="32" t="str">
        <f t="shared" si="70"/>
        <v/>
      </c>
      <c r="AF264" s="32" t="str">
        <f t="shared" si="63"/>
        <v/>
      </c>
      <c r="AG264" s="32" t="str">
        <f t="shared" si="71"/>
        <v/>
      </c>
      <c r="AH264" s="32" t="str">
        <f t="shared" si="72"/>
        <v/>
      </c>
      <c r="AJ264" s="26">
        <f t="shared" si="73"/>
        <v>0</v>
      </c>
      <c r="AK264" s="26">
        <f t="shared" si="74"/>
        <v>0</v>
      </c>
      <c r="AL264" s="26" t="str">
        <f t="shared" si="75"/>
        <v/>
      </c>
      <c r="AM264" s="26">
        <f t="shared" si="76"/>
        <v>0</v>
      </c>
      <c r="AN264" s="26">
        <f t="shared" si="77"/>
        <v>0</v>
      </c>
    </row>
    <row r="265" spans="1:40" ht="25" customHeight="1">
      <c r="A265" s="34">
        <f t="shared" si="64"/>
        <v>254</v>
      </c>
      <c r="B265" s="54" t="str">
        <f t="shared" si="78"/>
        <v/>
      </c>
      <c r="C265" s="29"/>
      <c r="D265" s="31" t="str">
        <f t="shared" si="79"/>
        <v/>
      </c>
      <c r="E265" s="31" t="str">
        <f t="shared" si="80"/>
        <v/>
      </c>
      <c r="F265" s="30"/>
      <c r="G265" s="30"/>
      <c r="H265" s="30"/>
      <c r="I265" s="31" t="str">
        <f t="shared" si="65"/>
        <v/>
      </c>
      <c r="J265" s="31" t="str">
        <f t="shared" si="61"/>
        <v/>
      </c>
      <c r="K265" s="31" t="str">
        <f>IF(J265="","",VLOOKUP(J265,※編集不可※選択項目!H:I,2,0))</f>
        <v/>
      </c>
      <c r="L265" s="71"/>
      <c r="M265" s="72"/>
      <c r="N265" s="71"/>
      <c r="O265" s="30"/>
      <c r="P265" s="72"/>
      <c r="Q265" s="71"/>
      <c r="R265" s="30"/>
      <c r="S265" s="73"/>
      <c r="T265" s="30"/>
      <c r="U265" s="60"/>
      <c r="V265" s="70"/>
      <c r="W265" s="127"/>
      <c r="X265" s="128"/>
      <c r="Y265" s="129"/>
      <c r="Z265" s="32" t="str">
        <f t="shared" si="66"/>
        <v/>
      </c>
      <c r="AA265" s="32" t="str">
        <f t="shared" si="67"/>
        <v/>
      </c>
      <c r="AB265" s="32" t="str">
        <f t="shared" si="68"/>
        <v/>
      </c>
      <c r="AC265" s="32" t="str">
        <f t="shared" si="62"/>
        <v/>
      </c>
      <c r="AD265" s="32" t="str">
        <f t="shared" si="69"/>
        <v/>
      </c>
      <c r="AE265" s="32" t="str">
        <f t="shared" si="70"/>
        <v/>
      </c>
      <c r="AF265" s="32" t="str">
        <f t="shared" si="63"/>
        <v/>
      </c>
      <c r="AG265" s="32" t="str">
        <f t="shared" si="71"/>
        <v/>
      </c>
      <c r="AH265" s="32" t="str">
        <f t="shared" si="72"/>
        <v/>
      </c>
      <c r="AJ265" s="26">
        <f t="shared" si="73"/>
        <v>0</v>
      </c>
      <c r="AK265" s="26">
        <f t="shared" si="74"/>
        <v>0</v>
      </c>
      <c r="AL265" s="26" t="str">
        <f t="shared" si="75"/>
        <v/>
      </c>
      <c r="AM265" s="26">
        <f t="shared" si="76"/>
        <v>0</v>
      </c>
      <c r="AN265" s="26">
        <f t="shared" si="77"/>
        <v>0</v>
      </c>
    </row>
    <row r="266" spans="1:40" ht="25" customHeight="1">
      <c r="A266" s="34">
        <f t="shared" si="64"/>
        <v>255</v>
      </c>
      <c r="B266" s="54" t="str">
        <f t="shared" si="78"/>
        <v/>
      </c>
      <c r="C266" s="29"/>
      <c r="D266" s="31" t="str">
        <f t="shared" si="79"/>
        <v/>
      </c>
      <c r="E266" s="31" t="str">
        <f t="shared" si="80"/>
        <v/>
      </c>
      <c r="F266" s="30"/>
      <c r="G266" s="30"/>
      <c r="H266" s="30"/>
      <c r="I266" s="31" t="str">
        <f t="shared" si="65"/>
        <v/>
      </c>
      <c r="J266" s="31" t="str">
        <f t="shared" si="61"/>
        <v/>
      </c>
      <c r="K266" s="31" t="str">
        <f>IF(J266="","",VLOOKUP(J266,※編集不可※選択項目!H:I,2,0))</f>
        <v/>
      </c>
      <c r="L266" s="71"/>
      <c r="M266" s="72"/>
      <c r="N266" s="71"/>
      <c r="O266" s="30"/>
      <c r="P266" s="72"/>
      <c r="Q266" s="71"/>
      <c r="R266" s="30"/>
      <c r="S266" s="73"/>
      <c r="T266" s="30"/>
      <c r="U266" s="60"/>
      <c r="V266" s="70"/>
      <c r="W266" s="127"/>
      <c r="X266" s="128"/>
      <c r="Y266" s="129"/>
      <c r="Z266" s="32" t="str">
        <f t="shared" si="66"/>
        <v/>
      </c>
      <c r="AA266" s="32" t="str">
        <f t="shared" si="67"/>
        <v/>
      </c>
      <c r="AB266" s="32" t="str">
        <f t="shared" si="68"/>
        <v/>
      </c>
      <c r="AC266" s="32" t="str">
        <f t="shared" si="62"/>
        <v/>
      </c>
      <c r="AD266" s="32" t="str">
        <f t="shared" si="69"/>
        <v/>
      </c>
      <c r="AE266" s="32" t="str">
        <f t="shared" si="70"/>
        <v/>
      </c>
      <c r="AF266" s="32" t="str">
        <f t="shared" si="63"/>
        <v/>
      </c>
      <c r="AG266" s="32" t="str">
        <f t="shared" si="71"/>
        <v/>
      </c>
      <c r="AH266" s="32" t="str">
        <f t="shared" si="72"/>
        <v/>
      </c>
      <c r="AJ266" s="26">
        <f t="shared" si="73"/>
        <v>0</v>
      </c>
      <c r="AK266" s="26">
        <f t="shared" si="74"/>
        <v>0</v>
      </c>
      <c r="AL266" s="26" t="str">
        <f t="shared" si="75"/>
        <v/>
      </c>
      <c r="AM266" s="26">
        <f t="shared" si="76"/>
        <v>0</v>
      </c>
      <c r="AN266" s="26">
        <f t="shared" si="77"/>
        <v>0</v>
      </c>
    </row>
    <row r="267" spans="1:40" ht="25" customHeight="1">
      <c r="A267" s="34">
        <f t="shared" si="64"/>
        <v>256</v>
      </c>
      <c r="B267" s="54" t="str">
        <f t="shared" si="78"/>
        <v/>
      </c>
      <c r="C267" s="29"/>
      <c r="D267" s="31" t="str">
        <f t="shared" si="79"/>
        <v/>
      </c>
      <c r="E267" s="31" t="str">
        <f t="shared" si="80"/>
        <v/>
      </c>
      <c r="F267" s="30"/>
      <c r="G267" s="30"/>
      <c r="H267" s="30"/>
      <c r="I267" s="31" t="str">
        <f t="shared" si="65"/>
        <v/>
      </c>
      <c r="J267" s="31" t="str">
        <f t="shared" ref="J267:J311" si="81">IF(C267="","",C267)</f>
        <v/>
      </c>
      <c r="K267" s="31" t="str">
        <f>IF(J267="","",VLOOKUP(J267,※編集不可※選択項目!H:I,2,0))</f>
        <v/>
      </c>
      <c r="L267" s="71"/>
      <c r="M267" s="72"/>
      <c r="N267" s="71"/>
      <c r="O267" s="30"/>
      <c r="P267" s="72"/>
      <c r="Q267" s="71"/>
      <c r="R267" s="30"/>
      <c r="S267" s="73"/>
      <c r="T267" s="30"/>
      <c r="U267" s="60"/>
      <c r="V267" s="70"/>
      <c r="W267" s="127"/>
      <c r="X267" s="128"/>
      <c r="Y267" s="129"/>
      <c r="Z267" s="32" t="str">
        <f t="shared" si="66"/>
        <v/>
      </c>
      <c r="AA267" s="32" t="str">
        <f t="shared" si="67"/>
        <v/>
      </c>
      <c r="AB267" s="32" t="str">
        <f t="shared" si="68"/>
        <v/>
      </c>
      <c r="AC267" s="32" t="str">
        <f t="shared" ref="AC267:AC311" si="82">C267&amp;E267&amp;I267</f>
        <v/>
      </c>
      <c r="AD267" s="32" t="str">
        <f t="shared" si="69"/>
        <v/>
      </c>
      <c r="AE267" s="32" t="str">
        <f t="shared" si="70"/>
        <v/>
      </c>
      <c r="AF267" s="32" t="str">
        <f t="shared" ref="AF267:AF311" si="83">IF(I267="","",I267)</f>
        <v/>
      </c>
      <c r="AG267" s="32" t="str">
        <f t="shared" si="71"/>
        <v/>
      </c>
      <c r="AH267" s="32" t="str">
        <f t="shared" si="72"/>
        <v/>
      </c>
      <c r="AJ267" s="26">
        <f t="shared" si="73"/>
        <v>0</v>
      </c>
      <c r="AK267" s="26">
        <f t="shared" si="74"/>
        <v>0</v>
      </c>
      <c r="AL267" s="26" t="str">
        <f t="shared" si="75"/>
        <v/>
      </c>
      <c r="AM267" s="26">
        <f t="shared" si="76"/>
        <v>0</v>
      </c>
      <c r="AN267" s="26">
        <f t="shared" si="77"/>
        <v>0</v>
      </c>
    </row>
    <row r="268" spans="1:40" ht="25" customHeight="1">
      <c r="A268" s="34">
        <f t="shared" ref="A268:A311" si="84">ROW()-11</f>
        <v>257</v>
      </c>
      <c r="B268" s="54" t="str">
        <f t="shared" si="78"/>
        <v/>
      </c>
      <c r="C268" s="29"/>
      <c r="D268" s="31" t="str">
        <f t="shared" si="79"/>
        <v/>
      </c>
      <c r="E268" s="31" t="str">
        <f t="shared" si="80"/>
        <v/>
      </c>
      <c r="F268" s="30"/>
      <c r="G268" s="30"/>
      <c r="H268" s="30"/>
      <c r="I268" s="31" t="str">
        <f t="shared" ref="I268:I311" si="85">IF(G268="","",G268&amp;"["&amp;H268&amp;"]")</f>
        <v/>
      </c>
      <c r="J268" s="31" t="str">
        <f t="shared" si="81"/>
        <v/>
      </c>
      <c r="K268" s="31" t="str">
        <f>IF(J268="","",VLOOKUP(J268,※編集不可※選択項目!H:I,2,0))</f>
        <v/>
      </c>
      <c r="L268" s="71"/>
      <c r="M268" s="72"/>
      <c r="N268" s="71"/>
      <c r="O268" s="30"/>
      <c r="P268" s="72"/>
      <c r="Q268" s="71"/>
      <c r="R268" s="30"/>
      <c r="S268" s="73"/>
      <c r="T268" s="30"/>
      <c r="U268" s="60"/>
      <c r="V268" s="70"/>
      <c r="W268" s="127"/>
      <c r="X268" s="128"/>
      <c r="Y268" s="129"/>
      <c r="Z268" s="32" t="str">
        <f t="shared" ref="Z268:Z311" si="86">C268&amp;D268&amp;E268&amp;G268&amp;I268&amp;J268&amp;K268&amp;L268&amp;H268&amp;M268&amp;N268&amp;O268&amp;P268&amp;Q268&amp;R268&amp;S268&amp;T268</f>
        <v/>
      </c>
      <c r="AA268" s="32" t="str">
        <f t="shared" ref="AA268:AA310" si="87">IF(Z268="","",COUNTIF($Z$11:$Z$310,Z268))</f>
        <v/>
      </c>
      <c r="AB268" s="32" t="str">
        <f t="shared" ref="AB268:AB310" si="88">IF(Z268="","",IF(Z268=Z267,1,0))</f>
        <v/>
      </c>
      <c r="AC268" s="32" t="str">
        <f t="shared" si="82"/>
        <v/>
      </c>
      <c r="AD268" s="32" t="str">
        <f t="shared" ref="AD268:AD310" si="89">IF(AC268="","",COUNTIF($AC$11:$AC$310,AC268))</f>
        <v/>
      </c>
      <c r="AE268" s="32" t="str">
        <f t="shared" ref="AE268:AE310" si="90">IF(AC268="","",IF(AC268=AC267,1,0))</f>
        <v/>
      </c>
      <c r="AF268" s="32" t="str">
        <f t="shared" si="83"/>
        <v/>
      </c>
      <c r="AG268" s="32" t="str">
        <f t="shared" ref="AG268:AG310" si="91">IF(AF268="","",COUNTIF($AF$11:$AF$310,AF268))</f>
        <v/>
      </c>
      <c r="AH268" s="32" t="str">
        <f t="shared" ref="AH268:AH310" si="92">IF(AF268="","",IF(AF268=AF267,1,0))</f>
        <v/>
      </c>
      <c r="AJ268" s="26">
        <f t="shared" ref="AJ268:AJ311" si="93">IF(AND(($B268&lt;&gt;""),(OR($C$2="",$F$2="",$G$3="",C268="",F268="",G268="",I268="",J268="",H268="",M268="",O268="",L268="",N268="",P268="",Q268="",R268=""))),1,0)</f>
        <v>0</v>
      </c>
      <c r="AK268" s="26">
        <f t="shared" ref="AK268:AK311" si="94">IF(AND($G268&lt;&gt;"",COUNTIF($G268,"*■*")&gt;0,$T268=""),1,0)</f>
        <v>0</v>
      </c>
      <c r="AL268" s="26" t="str">
        <f t="shared" ref="AL268:AL311" si="95">TEXT(I268,"G/標準")</f>
        <v/>
      </c>
      <c r="AM268" s="26">
        <f t="shared" ref="AM268:AM311" si="96">IF(AL268="",0,COUNTIF($AL$12:$AL$1048576,AL268))</f>
        <v>0</v>
      </c>
      <c r="AN268" s="26">
        <f t="shared" si="77"/>
        <v>0</v>
      </c>
    </row>
    <row r="269" spans="1:40" ht="25" customHeight="1">
      <c r="A269" s="34">
        <f t="shared" si="84"/>
        <v>258</v>
      </c>
      <c r="B269" s="54" t="str">
        <f t="shared" ref="B269:B311" si="97">IF($C269="","","高効率空調")</f>
        <v/>
      </c>
      <c r="C269" s="29"/>
      <c r="D269" s="31" t="str">
        <f t="shared" ref="D269:D311" si="98">IF($C$2="","",IF($B269&lt;&gt;"",$C$2,""))</f>
        <v/>
      </c>
      <c r="E269" s="31" t="str">
        <f t="shared" ref="E269:E311" si="99">IF($F$2="","",IF($B269&lt;&gt;"",$F$2,""))</f>
        <v/>
      </c>
      <c r="F269" s="30"/>
      <c r="G269" s="30"/>
      <c r="H269" s="30"/>
      <c r="I269" s="31" t="str">
        <f t="shared" si="85"/>
        <v/>
      </c>
      <c r="J269" s="31" t="str">
        <f t="shared" si="81"/>
        <v/>
      </c>
      <c r="K269" s="31" t="str">
        <f>IF(J269="","",VLOOKUP(J269,※編集不可※選択項目!H:I,2,0))</f>
        <v/>
      </c>
      <c r="L269" s="71"/>
      <c r="M269" s="72"/>
      <c r="N269" s="71"/>
      <c r="O269" s="30"/>
      <c r="P269" s="72"/>
      <c r="Q269" s="71"/>
      <c r="R269" s="30"/>
      <c r="S269" s="73"/>
      <c r="T269" s="30"/>
      <c r="U269" s="60"/>
      <c r="V269" s="70"/>
      <c r="W269" s="127"/>
      <c r="X269" s="128"/>
      <c r="Y269" s="129"/>
      <c r="Z269" s="32" t="str">
        <f t="shared" si="86"/>
        <v/>
      </c>
      <c r="AA269" s="32" t="str">
        <f t="shared" si="87"/>
        <v/>
      </c>
      <c r="AB269" s="32" t="str">
        <f t="shared" si="88"/>
        <v/>
      </c>
      <c r="AC269" s="32" t="str">
        <f t="shared" si="82"/>
        <v/>
      </c>
      <c r="AD269" s="32" t="str">
        <f t="shared" si="89"/>
        <v/>
      </c>
      <c r="AE269" s="32" t="str">
        <f t="shared" si="90"/>
        <v/>
      </c>
      <c r="AF269" s="32" t="str">
        <f t="shared" si="83"/>
        <v/>
      </c>
      <c r="AG269" s="32" t="str">
        <f t="shared" si="91"/>
        <v/>
      </c>
      <c r="AH269" s="32" t="str">
        <f t="shared" si="92"/>
        <v/>
      </c>
      <c r="AJ269" s="26">
        <f t="shared" si="93"/>
        <v>0</v>
      </c>
      <c r="AK269" s="26">
        <f t="shared" si="94"/>
        <v>0</v>
      </c>
      <c r="AL269" s="26" t="str">
        <f t="shared" si="95"/>
        <v/>
      </c>
      <c r="AM269" s="26">
        <f t="shared" si="96"/>
        <v>0</v>
      </c>
      <c r="AN269" s="26">
        <f t="shared" ref="AN269:AN311" si="100">IF(AND(K269&lt;&gt;"",L269&lt;&gt;"",$K269&gt;$L269),1,0)</f>
        <v>0</v>
      </c>
    </row>
    <row r="270" spans="1:40" ht="25" customHeight="1">
      <c r="A270" s="34">
        <f t="shared" si="84"/>
        <v>259</v>
      </c>
      <c r="B270" s="54" t="str">
        <f t="shared" si="97"/>
        <v/>
      </c>
      <c r="C270" s="29"/>
      <c r="D270" s="31" t="str">
        <f t="shared" si="98"/>
        <v/>
      </c>
      <c r="E270" s="31" t="str">
        <f t="shared" si="99"/>
        <v/>
      </c>
      <c r="F270" s="30"/>
      <c r="G270" s="30"/>
      <c r="H270" s="30"/>
      <c r="I270" s="31" t="str">
        <f t="shared" si="85"/>
        <v/>
      </c>
      <c r="J270" s="31" t="str">
        <f t="shared" si="81"/>
        <v/>
      </c>
      <c r="K270" s="31" t="str">
        <f>IF(J270="","",VLOOKUP(J270,※編集不可※選択項目!H:I,2,0))</f>
        <v/>
      </c>
      <c r="L270" s="71"/>
      <c r="M270" s="72"/>
      <c r="N270" s="71"/>
      <c r="O270" s="30"/>
      <c r="P270" s="72"/>
      <c r="Q270" s="71"/>
      <c r="R270" s="30"/>
      <c r="S270" s="73"/>
      <c r="T270" s="30"/>
      <c r="U270" s="60"/>
      <c r="V270" s="70"/>
      <c r="W270" s="127"/>
      <c r="X270" s="128"/>
      <c r="Y270" s="129"/>
      <c r="Z270" s="32" t="str">
        <f t="shared" si="86"/>
        <v/>
      </c>
      <c r="AA270" s="32" t="str">
        <f t="shared" si="87"/>
        <v/>
      </c>
      <c r="AB270" s="32" t="str">
        <f t="shared" si="88"/>
        <v/>
      </c>
      <c r="AC270" s="32" t="str">
        <f t="shared" si="82"/>
        <v/>
      </c>
      <c r="AD270" s="32" t="str">
        <f t="shared" si="89"/>
        <v/>
      </c>
      <c r="AE270" s="32" t="str">
        <f t="shared" si="90"/>
        <v/>
      </c>
      <c r="AF270" s="32" t="str">
        <f t="shared" si="83"/>
        <v/>
      </c>
      <c r="AG270" s="32" t="str">
        <f t="shared" si="91"/>
        <v/>
      </c>
      <c r="AH270" s="32" t="str">
        <f t="shared" si="92"/>
        <v/>
      </c>
      <c r="AJ270" s="26">
        <f t="shared" si="93"/>
        <v>0</v>
      </c>
      <c r="AK270" s="26">
        <f t="shared" si="94"/>
        <v>0</v>
      </c>
      <c r="AL270" s="26" t="str">
        <f t="shared" si="95"/>
        <v/>
      </c>
      <c r="AM270" s="26">
        <f t="shared" si="96"/>
        <v>0</v>
      </c>
      <c r="AN270" s="26">
        <f t="shared" si="100"/>
        <v>0</v>
      </c>
    </row>
    <row r="271" spans="1:40" ht="25" customHeight="1">
      <c r="A271" s="34">
        <f t="shared" si="84"/>
        <v>260</v>
      </c>
      <c r="B271" s="54" t="str">
        <f t="shared" si="97"/>
        <v/>
      </c>
      <c r="C271" s="29"/>
      <c r="D271" s="31" t="str">
        <f t="shared" si="98"/>
        <v/>
      </c>
      <c r="E271" s="31" t="str">
        <f t="shared" si="99"/>
        <v/>
      </c>
      <c r="F271" s="30"/>
      <c r="G271" s="30"/>
      <c r="H271" s="30"/>
      <c r="I271" s="31" t="str">
        <f t="shared" si="85"/>
        <v/>
      </c>
      <c r="J271" s="31" t="str">
        <f t="shared" si="81"/>
        <v/>
      </c>
      <c r="K271" s="31" t="str">
        <f>IF(J271="","",VLOOKUP(J271,※編集不可※選択項目!H:I,2,0))</f>
        <v/>
      </c>
      <c r="L271" s="71"/>
      <c r="M271" s="72"/>
      <c r="N271" s="71"/>
      <c r="O271" s="30"/>
      <c r="P271" s="72"/>
      <c r="Q271" s="71"/>
      <c r="R271" s="30"/>
      <c r="S271" s="73"/>
      <c r="T271" s="30"/>
      <c r="U271" s="60"/>
      <c r="V271" s="70"/>
      <c r="W271" s="127"/>
      <c r="X271" s="128"/>
      <c r="Y271" s="129"/>
      <c r="Z271" s="32" t="str">
        <f t="shared" si="86"/>
        <v/>
      </c>
      <c r="AA271" s="32" t="str">
        <f t="shared" si="87"/>
        <v/>
      </c>
      <c r="AB271" s="32" t="str">
        <f t="shared" si="88"/>
        <v/>
      </c>
      <c r="AC271" s="32" t="str">
        <f t="shared" si="82"/>
        <v/>
      </c>
      <c r="AD271" s="32" t="str">
        <f t="shared" si="89"/>
        <v/>
      </c>
      <c r="AE271" s="32" t="str">
        <f t="shared" si="90"/>
        <v/>
      </c>
      <c r="AF271" s="32" t="str">
        <f t="shared" si="83"/>
        <v/>
      </c>
      <c r="AG271" s="32" t="str">
        <f t="shared" si="91"/>
        <v/>
      </c>
      <c r="AH271" s="32" t="str">
        <f t="shared" si="92"/>
        <v/>
      </c>
      <c r="AJ271" s="26">
        <f t="shared" si="93"/>
        <v>0</v>
      </c>
      <c r="AK271" s="26">
        <f t="shared" si="94"/>
        <v>0</v>
      </c>
      <c r="AL271" s="26" t="str">
        <f t="shared" si="95"/>
        <v/>
      </c>
      <c r="AM271" s="26">
        <f t="shared" si="96"/>
        <v>0</v>
      </c>
      <c r="AN271" s="26">
        <f t="shared" si="100"/>
        <v>0</v>
      </c>
    </row>
    <row r="272" spans="1:40" ht="25" customHeight="1">
      <c r="A272" s="34">
        <f t="shared" si="84"/>
        <v>261</v>
      </c>
      <c r="B272" s="54" t="str">
        <f t="shared" si="97"/>
        <v/>
      </c>
      <c r="C272" s="29"/>
      <c r="D272" s="31" t="str">
        <f t="shared" si="98"/>
        <v/>
      </c>
      <c r="E272" s="31" t="str">
        <f t="shared" si="99"/>
        <v/>
      </c>
      <c r="F272" s="30"/>
      <c r="G272" s="30"/>
      <c r="H272" s="30"/>
      <c r="I272" s="31" t="str">
        <f t="shared" si="85"/>
        <v/>
      </c>
      <c r="J272" s="31" t="str">
        <f t="shared" si="81"/>
        <v/>
      </c>
      <c r="K272" s="31" t="str">
        <f>IF(J272="","",VLOOKUP(J272,※編集不可※選択項目!H:I,2,0))</f>
        <v/>
      </c>
      <c r="L272" s="71"/>
      <c r="M272" s="72"/>
      <c r="N272" s="71"/>
      <c r="O272" s="30"/>
      <c r="P272" s="72"/>
      <c r="Q272" s="71"/>
      <c r="R272" s="30"/>
      <c r="S272" s="73"/>
      <c r="T272" s="30"/>
      <c r="U272" s="60"/>
      <c r="V272" s="70"/>
      <c r="W272" s="127"/>
      <c r="X272" s="128"/>
      <c r="Y272" s="129"/>
      <c r="Z272" s="32" t="str">
        <f t="shared" si="86"/>
        <v/>
      </c>
      <c r="AA272" s="32" t="str">
        <f t="shared" si="87"/>
        <v/>
      </c>
      <c r="AB272" s="32" t="str">
        <f t="shared" si="88"/>
        <v/>
      </c>
      <c r="AC272" s="32" t="str">
        <f t="shared" si="82"/>
        <v/>
      </c>
      <c r="AD272" s="32" t="str">
        <f t="shared" si="89"/>
        <v/>
      </c>
      <c r="AE272" s="32" t="str">
        <f t="shared" si="90"/>
        <v/>
      </c>
      <c r="AF272" s="32" t="str">
        <f t="shared" si="83"/>
        <v/>
      </c>
      <c r="AG272" s="32" t="str">
        <f t="shared" si="91"/>
        <v/>
      </c>
      <c r="AH272" s="32" t="str">
        <f t="shared" si="92"/>
        <v/>
      </c>
      <c r="AJ272" s="26">
        <f t="shared" si="93"/>
        <v>0</v>
      </c>
      <c r="AK272" s="26">
        <f t="shared" si="94"/>
        <v>0</v>
      </c>
      <c r="AL272" s="26" t="str">
        <f t="shared" si="95"/>
        <v/>
      </c>
      <c r="AM272" s="26">
        <f t="shared" si="96"/>
        <v>0</v>
      </c>
      <c r="AN272" s="26">
        <f t="shared" si="100"/>
        <v>0</v>
      </c>
    </row>
    <row r="273" spans="1:40" ht="25" customHeight="1">
      <c r="A273" s="34">
        <f t="shared" si="84"/>
        <v>262</v>
      </c>
      <c r="B273" s="54" t="str">
        <f t="shared" si="97"/>
        <v/>
      </c>
      <c r="C273" s="29"/>
      <c r="D273" s="31" t="str">
        <f t="shared" si="98"/>
        <v/>
      </c>
      <c r="E273" s="31" t="str">
        <f t="shared" si="99"/>
        <v/>
      </c>
      <c r="F273" s="30"/>
      <c r="G273" s="30"/>
      <c r="H273" s="30"/>
      <c r="I273" s="31" t="str">
        <f t="shared" si="85"/>
        <v/>
      </c>
      <c r="J273" s="31" t="str">
        <f t="shared" si="81"/>
        <v/>
      </c>
      <c r="K273" s="31" t="str">
        <f>IF(J273="","",VLOOKUP(J273,※編集不可※選択項目!H:I,2,0))</f>
        <v/>
      </c>
      <c r="L273" s="71"/>
      <c r="M273" s="72"/>
      <c r="N273" s="71"/>
      <c r="O273" s="30"/>
      <c r="P273" s="72"/>
      <c r="Q273" s="71"/>
      <c r="R273" s="30"/>
      <c r="S273" s="73"/>
      <c r="T273" s="30"/>
      <c r="U273" s="60"/>
      <c r="V273" s="70"/>
      <c r="W273" s="127"/>
      <c r="X273" s="128"/>
      <c r="Y273" s="129"/>
      <c r="Z273" s="32" t="str">
        <f t="shared" si="86"/>
        <v/>
      </c>
      <c r="AA273" s="32" t="str">
        <f t="shared" si="87"/>
        <v/>
      </c>
      <c r="AB273" s="32" t="str">
        <f t="shared" si="88"/>
        <v/>
      </c>
      <c r="AC273" s="32" t="str">
        <f t="shared" si="82"/>
        <v/>
      </c>
      <c r="AD273" s="32" t="str">
        <f t="shared" si="89"/>
        <v/>
      </c>
      <c r="AE273" s="32" t="str">
        <f t="shared" si="90"/>
        <v/>
      </c>
      <c r="AF273" s="32" t="str">
        <f t="shared" si="83"/>
        <v/>
      </c>
      <c r="AG273" s="32" t="str">
        <f t="shared" si="91"/>
        <v/>
      </c>
      <c r="AH273" s="32" t="str">
        <f t="shared" si="92"/>
        <v/>
      </c>
      <c r="AJ273" s="26">
        <f t="shared" si="93"/>
        <v>0</v>
      </c>
      <c r="AK273" s="26">
        <f t="shared" si="94"/>
        <v>0</v>
      </c>
      <c r="AL273" s="26" t="str">
        <f t="shared" si="95"/>
        <v/>
      </c>
      <c r="AM273" s="26">
        <f t="shared" si="96"/>
        <v>0</v>
      </c>
      <c r="AN273" s="26">
        <f t="shared" si="100"/>
        <v>0</v>
      </c>
    </row>
    <row r="274" spans="1:40" ht="25" customHeight="1">
      <c r="A274" s="34">
        <f t="shared" si="84"/>
        <v>263</v>
      </c>
      <c r="B274" s="54" t="str">
        <f t="shared" si="97"/>
        <v/>
      </c>
      <c r="C274" s="29"/>
      <c r="D274" s="31" t="str">
        <f t="shared" si="98"/>
        <v/>
      </c>
      <c r="E274" s="31" t="str">
        <f t="shared" si="99"/>
        <v/>
      </c>
      <c r="F274" s="30"/>
      <c r="G274" s="30"/>
      <c r="H274" s="30"/>
      <c r="I274" s="31" t="str">
        <f t="shared" si="85"/>
        <v/>
      </c>
      <c r="J274" s="31" t="str">
        <f t="shared" si="81"/>
        <v/>
      </c>
      <c r="K274" s="31" t="str">
        <f>IF(J274="","",VLOOKUP(J274,※編集不可※選択項目!H:I,2,0))</f>
        <v/>
      </c>
      <c r="L274" s="71"/>
      <c r="M274" s="72"/>
      <c r="N274" s="71"/>
      <c r="O274" s="30"/>
      <c r="P274" s="72"/>
      <c r="Q274" s="71"/>
      <c r="R274" s="30"/>
      <c r="S274" s="73"/>
      <c r="T274" s="30"/>
      <c r="U274" s="60"/>
      <c r="V274" s="70"/>
      <c r="W274" s="127"/>
      <c r="X274" s="128"/>
      <c r="Y274" s="129"/>
      <c r="Z274" s="32" t="str">
        <f t="shared" si="86"/>
        <v/>
      </c>
      <c r="AA274" s="32" t="str">
        <f t="shared" si="87"/>
        <v/>
      </c>
      <c r="AB274" s="32" t="str">
        <f t="shared" si="88"/>
        <v/>
      </c>
      <c r="AC274" s="32" t="str">
        <f t="shared" si="82"/>
        <v/>
      </c>
      <c r="AD274" s="32" t="str">
        <f t="shared" si="89"/>
        <v/>
      </c>
      <c r="AE274" s="32" t="str">
        <f t="shared" si="90"/>
        <v/>
      </c>
      <c r="AF274" s="32" t="str">
        <f t="shared" si="83"/>
        <v/>
      </c>
      <c r="AG274" s="32" t="str">
        <f t="shared" si="91"/>
        <v/>
      </c>
      <c r="AH274" s="32" t="str">
        <f t="shared" si="92"/>
        <v/>
      </c>
      <c r="AJ274" s="26">
        <f t="shared" si="93"/>
        <v>0</v>
      </c>
      <c r="AK274" s="26">
        <f t="shared" si="94"/>
        <v>0</v>
      </c>
      <c r="AL274" s="26" t="str">
        <f t="shared" si="95"/>
        <v/>
      </c>
      <c r="AM274" s="26">
        <f t="shared" si="96"/>
        <v>0</v>
      </c>
      <c r="AN274" s="26">
        <f t="shared" si="100"/>
        <v>0</v>
      </c>
    </row>
    <row r="275" spans="1:40" ht="25" customHeight="1">
      <c r="A275" s="34">
        <f t="shared" si="84"/>
        <v>264</v>
      </c>
      <c r="B275" s="54" t="str">
        <f t="shared" si="97"/>
        <v/>
      </c>
      <c r="C275" s="29"/>
      <c r="D275" s="31" t="str">
        <f t="shared" si="98"/>
        <v/>
      </c>
      <c r="E275" s="31" t="str">
        <f t="shared" si="99"/>
        <v/>
      </c>
      <c r="F275" s="30"/>
      <c r="G275" s="30"/>
      <c r="H275" s="30"/>
      <c r="I275" s="31" t="str">
        <f t="shared" si="85"/>
        <v/>
      </c>
      <c r="J275" s="31" t="str">
        <f t="shared" si="81"/>
        <v/>
      </c>
      <c r="K275" s="31" t="str">
        <f>IF(J275="","",VLOOKUP(J275,※編集不可※選択項目!H:I,2,0))</f>
        <v/>
      </c>
      <c r="L275" s="71"/>
      <c r="M275" s="72"/>
      <c r="N275" s="71"/>
      <c r="O275" s="30"/>
      <c r="P275" s="72"/>
      <c r="Q275" s="71"/>
      <c r="R275" s="30"/>
      <c r="S275" s="73"/>
      <c r="T275" s="30"/>
      <c r="U275" s="60"/>
      <c r="V275" s="70"/>
      <c r="W275" s="127"/>
      <c r="X275" s="128"/>
      <c r="Y275" s="129"/>
      <c r="Z275" s="32" t="str">
        <f t="shared" si="86"/>
        <v/>
      </c>
      <c r="AA275" s="32" t="str">
        <f t="shared" si="87"/>
        <v/>
      </c>
      <c r="AB275" s="32" t="str">
        <f t="shared" si="88"/>
        <v/>
      </c>
      <c r="AC275" s="32" t="str">
        <f t="shared" si="82"/>
        <v/>
      </c>
      <c r="AD275" s="32" t="str">
        <f t="shared" si="89"/>
        <v/>
      </c>
      <c r="AE275" s="32" t="str">
        <f t="shared" si="90"/>
        <v/>
      </c>
      <c r="AF275" s="32" t="str">
        <f t="shared" si="83"/>
        <v/>
      </c>
      <c r="AG275" s="32" t="str">
        <f t="shared" si="91"/>
        <v/>
      </c>
      <c r="AH275" s="32" t="str">
        <f t="shared" si="92"/>
        <v/>
      </c>
      <c r="AJ275" s="26">
        <f t="shared" si="93"/>
        <v>0</v>
      </c>
      <c r="AK275" s="26">
        <f t="shared" si="94"/>
        <v>0</v>
      </c>
      <c r="AL275" s="26" t="str">
        <f t="shared" si="95"/>
        <v/>
      </c>
      <c r="AM275" s="26">
        <f t="shared" si="96"/>
        <v>0</v>
      </c>
      <c r="AN275" s="26">
        <f t="shared" si="100"/>
        <v>0</v>
      </c>
    </row>
    <row r="276" spans="1:40" ht="25" customHeight="1">
      <c r="A276" s="34">
        <f t="shared" si="84"/>
        <v>265</v>
      </c>
      <c r="B276" s="54" t="str">
        <f t="shared" si="97"/>
        <v/>
      </c>
      <c r="C276" s="29"/>
      <c r="D276" s="31" t="str">
        <f t="shared" si="98"/>
        <v/>
      </c>
      <c r="E276" s="31" t="str">
        <f t="shared" si="99"/>
        <v/>
      </c>
      <c r="F276" s="30"/>
      <c r="G276" s="30"/>
      <c r="H276" s="30"/>
      <c r="I276" s="31" t="str">
        <f t="shared" si="85"/>
        <v/>
      </c>
      <c r="J276" s="31" t="str">
        <f t="shared" si="81"/>
        <v/>
      </c>
      <c r="K276" s="31" t="str">
        <f>IF(J276="","",VLOOKUP(J276,※編集不可※選択項目!H:I,2,0))</f>
        <v/>
      </c>
      <c r="L276" s="71"/>
      <c r="M276" s="72"/>
      <c r="N276" s="71"/>
      <c r="O276" s="30"/>
      <c r="P276" s="72"/>
      <c r="Q276" s="71"/>
      <c r="R276" s="30"/>
      <c r="S276" s="73"/>
      <c r="T276" s="30"/>
      <c r="U276" s="60"/>
      <c r="V276" s="70"/>
      <c r="W276" s="127"/>
      <c r="X276" s="128"/>
      <c r="Y276" s="129"/>
      <c r="Z276" s="32" t="str">
        <f t="shared" si="86"/>
        <v/>
      </c>
      <c r="AA276" s="32" t="str">
        <f t="shared" si="87"/>
        <v/>
      </c>
      <c r="AB276" s="32" t="str">
        <f t="shared" si="88"/>
        <v/>
      </c>
      <c r="AC276" s="32" t="str">
        <f t="shared" si="82"/>
        <v/>
      </c>
      <c r="AD276" s="32" t="str">
        <f t="shared" si="89"/>
        <v/>
      </c>
      <c r="AE276" s="32" t="str">
        <f t="shared" si="90"/>
        <v/>
      </c>
      <c r="AF276" s="32" t="str">
        <f t="shared" si="83"/>
        <v/>
      </c>
      <c r="AG276" s="32" t="str">
        <f t="shared" si="91"/>
        <v/>
      </c>
      <c r="AH276" s="32" t="str">
        <f t="shared" si="92"/>
        <v/>
      </c>
      <c r="AJ276" s="26">
        <f t="shared" si="93"/>
        <v>0</v>
      </c>
      <c r="AK276" s="26">
        <f t="shared" si="94"/>
        <v>0</v>
      </c>
      <c r="AL276" s="26" t="str">
        <f t="shared" si="95"/>
        <v/>
      </c>
      <c r="AM276" s="26">
        <f t="shared" si="96"/>
        <v>0</v>
      </c>
      <c r="AN276" s="26">
        <f t="shared" si="100"/>
        <v>0</v>
      </c>
    </row>
    <row r="277" spans="1:40" ht="25" customHeight="1">
      <c r="A277" s="34">
        <f t="shared" si="84"/>
        <v>266</v>
      </c>
      <c r="B277" s="54" t="str">
        <f t="shared" si="97"/>
        <v/>
      </c>
      <c r="C277" s="29"/>
      <c r="D277" s="31" t="str">
        <f t="shared" si="98"/>
        <v/>
      </c>
      <c r="E277" s="31" t="str">
        <f t="shared" si="99"/>
        <v/>
      </c>
      <c r="F277" s="30"/>
      <c r="G277" s="30"/>
      <c r="H277" s="30"/>
      <c r="I277" s="31" t="str">
        <f t="shared" si="85"/>
        <v/>
      </c>
      <c r="J277" s="31" t="str">
        <f t="shared" si="81"/>
        <v/>
      </c>
      <c r="K277" s="31" t="str">
        <f>IF(J277="","",VLOOKUP(J277,※編集不可※選択項目!H:I,2,0))</f>
        <v/>
      </c>
      <c r="L277" s="71"/>
      <c r="M277" s="72"/>
      <c r="N277" s="71"/>
      <c r="O277" s="30"/>
      <c r="P277" s="72"/>
      <c r="Q277" s="71"/>
      <c r="R277" s="30"/>
      <c r="S277" s="73"/>
      <c r="T277" s="30"/>
      <c r="U277" s="60"/>
      <c r="V277" s="70"/>
      <c r="W277" s="127"/>
      <c r="X277" s="128"/>
      <c r="Y277" s="129"/>
      <c r="Z277" s="32" t="str">
        <f t="shared" si="86"/>
        <v/>
      </c>
      <c r="AA277" s="32" t="str">
        <f t="shared" si="87"/>
        <v/>
      </c>
      <c r="AB277" s="32" t="str">
        <f t="shared" si="88"/>
        <v/>
      </c>
      <c r="AC277" s="32" t="str">
        <f t="shared" si="82"/>
        <v/>
      </c>
      <c r="AD277" s="32" t="str">
        <f t="shared" si="89"/>
        <v/>
      </c>
      <c r="AE277" s="32" t="str">
        <f t="shared" si="90"/>
        <v/>
      </c>
      <c r="AF277" s="32" t="str">
        <f t="shared" si="83"/>
        <v/>
      </c>
      <c r="AG277" s="32" t="str">
        <f t="shared" si="91"/>
        <v/>
      </c>
      <c r="AH277" s="32" t="str">
        <f t="shared" si="92"/>
        <v/>
      </c>
      <c r="AJ277" s="26">
        <f t="shared" si="93"/>
        <v>0</v>
      </c>
      <c r="AK277" s="26">
        <f t="shared" si="94"/>
        <v>0</v>
      </c>
      <c r="AL277" s="26" t="str">
        <f t="shared" si="95"/>
        <v/>
      </c>
      <c r="AM277" s="26">
        <f t="shared" si="96"/>
        <v>0</v>
      </c>
      <c r="AN277" s="26">
        <f t="shared" si="100"/>
        <v>0</v>
      </c>
    </row>
    <row r="278" spans="1:40" ht="25" customHeight="1">
      <c r="A278" s="34">
        <f t="shared" si="84"/>
        <v>267</v>
      </c>
      <c r="B278" s="54" t="str">
        <f t="shared" si="97"/>
        <v/>
      </c>
      <c r="C278" s="29"/>
      <c r="D278" s="31" t="str">
        <f t="shared" si="98"/>
        <v/>
      </c>
      <c r="E278" s="31" t="str">
        <f t="shared" si="99"/>
        <v/>
      </c>
      <c r="F278" s="30"/>
      <c r="G278" s="30"/>
      <c r="H278" s="30"/>
      <c r="I278" s="31" t="str">
        <f t="shared" si="85"/>
        <v/>
      </c>
      <c r="J278" s="31" t="str">
        <f t="shared" si="81"/>
        <v/>
      </c>
      <c r="K278" s="31" t="str">
        <f>IF(J278="","",VLOOKUP(J278,※編集不可※選択項目!H:I,2,0))</f>
        <v/>
      </c>
      <c r="L278" s="71"/>
      <c r="M278" s="72"/>
      <c r="N278" s="71"/>
      <c r="O278" s="30"/>
      <c r="P278" s="72"/>
      <c r="Q278" s="71"/>
      <c r="R278" s="30"/>
      <c r="S278" s="73"/>
      <c r="T278" s="30"/>
      <c r="U278" s="60"/>
      <c r="V278" s="70"/>
      <c r="W278" s="127"/>
      <c r="X278" s="128"/>
      <c r="Y278" s="129"/>
      <c r="Z278" s="32" t="str">
        <f t="shared" si="86"/>
        <v/>
      </c>
      <c r="AA278" s="32" t="str">
        <f t="shared" si="87"/>
        <v/>
      </c>
      <c r="AB278" s="32" t="str">
        <f t="shared" si="88"/>
        <v/>
      </c>
      <c r="AC278" s="32" t="str">
        <f t="shared" si="82"/>
        <v/>
      </c>
      <c r="AD278" s="32" t="str">
        <f t="shared" si="89"/>
        <v/>
      </c>
      <c r="AE278" s="32" t="str">
        <f t="shared" si="90"/>
        <v/>
      </c>
      <c r="AF278" s="32" t="str">
        <f t="shared" si="83"/>
        <v/>
      </c>
      <c r="AG278" s="32" t="str">
        <f t="shared" si="91"/>
        <v/>
      </c>
      <c r="AH278" s="32" t="str">
        <f t="shared" si="92"/>
        <v/>
      </c>
      <c r="AJ278" s="26">
        <f t="shared" si="93"/>
        <v>0</v>
      </c>
      <c r="AK278" s="26">
        <f t="shared" si="94"/>
        <v>0</v>
      </c>
      <c r="AL278" s="26" t="str">
        <f t="shared" si="95"/>
        <v/>
      </c>
      <c r="AM278" s="26">
        <f t="shared" si="96"/>
        <v>0</v>
      </c>
      <c r="AN278" s="26">
        <f t="shared" si="100"/>
        <v>0</v>
      </c>
    </row>
    <row r="279" spans="1:40" ht="25" customHeight="1">
      <c r="A279" s="34">
        <f t="shared" si="84"/>
        <v>268</v>
      </c>
      <c r="B279" s="54" t="str">
        <f t="shared" si="97"/>
        <v/>
      </c>
      <c r="C279" s="29"/>
      <c r="D279" s="31" t="str">
        <f t="shared" si="98"/>
        <v/>
      </c>
      <c r="E279" s="31" t="str">
        <f t="shared" si="99"/>
        <v/>
      </c>
      <c r="F279" s="30"/>
      <c r="G279" s="30"/>
      <c r="H279" s="30"/>
      <c r="I279" s="31" t="str">
        <f t="shared" si="85"/>
        <v/>
      </c>
      <c r="J279" s="31" t="str">
        <f t="shared" si="81"/>
        <v/>
      </c>
      <c r="K279" s="31" t="str">
        <f>IF(J279="","",VLOOKUP(J279,※編集不可※選択項目!H:I,2,0))</f>
        <v/>
      </c>
      <c r="L279" s="71"/>
      <c r="M279" s="72"/>
      <c r="N279" s="71"/>
      <c r="O279" s="30"/>
      <c r="P279" s="72"/>
      <c r="Q279" s="71"/>
      <c r="R279" s="30"/>
      <c r="S279" s="73"/>
      <c r="T279" s="30"/>
      <c r="U279" s="60"/>
      <c r="V279" s="70"/>
      <c r="W279" s="127"/>
      <c r="X279" s="128"/>
      <c r="Y279" s="129"/>
      <c r="Z279" s="32" t="str">
        <f t="shared" si="86"/>
        <v/>
      </c>
      <c r="AA279" s="32" t="str">
        <f t="shared" si="87"/>
        <v/>
      </c>
      <c r="AB279" s="32" t="str">
        <f t="shared" si="88"/>
        <v/>
      </c>
      <c r="AC279" s="32" t="str">
        <f t="shared" si="82"/>
        <v/>
      </c>
      <c r="AD279" s="32" t="str">
        <f t="shared" si="89"/>
        <v/>
      </c>
      <c r="AE279" s="32" t="str">
        <f t="shared" si="90"/>
        <v/>
      </c>
      <c r="AF279" s="32" t="str">
        <f t="shared" si="83"/>
        <v/>
      </c>
      <c r="AG279" s="32" t="str">
        <f t="shared" si="91"/>
        <v/>
      </c>
      <c r="AH279" s="32" t="str">
        <f t="shared" si="92"/>
        <v/>
      </c>
      <c r="AJ279" s="26">
        <f t="shared" si="93"/>
        <v>0</v>
      </c>
      <c r="AK279" s="26">
        <f t="shared" si="94"/>
        <v>0</v>
      </c>
      <c r="AL279" s="26" t="str">
        <f t="shared" si="95"/>
        <v/>
      </c>
      <c r="AM279" s="26">
        <f t="shared" si="96"/>
        <v>0</v>
      </c>
      <c r="AN279" s="26">
        <f t="shared" si="100"/>
        <v>0</v>
      </c>
    </row>
    <row r="280" spans="1:40" ht="25" customHeight="1">
      <c r="A280" s="34">
        <f t="shared" si="84"/>
        <v>269</v>
      </c>
      <c r="B280" s="54" t="str">
        <f t="shared" si="97"/>
        <v/>
      </c>
      <c r="C280" s="29"/>
      <c r="D280" s="31" t="str">
        <f t="shared" si="98"/>
        <v/>
      </c>
      <c r="E280" s="31" t="str">
        <f t="shared" si="99"/>
        <v/>
      </c>
      <c r="F280" s="30"/>
      <c r="G280" s="30"/>
      <c r="H280" s="30"/>
      <c r="I280" s="31" t="str">
        <f t="shared" si="85"/>
        <v/>
      </c>
      <c r="J280" s="31" t="str">
        <f t="shared" si="81"/>
        <v/>
      </c>
      <c r="K280" s="31" t="str">
        <f>IF(J280="","",VLOOKUP(J280,※編集不可※選択項目!H:I,2,0))</f>
        <v/>
      </c>
      <c r="L280" s="71"/>
      <c r="M280" s="72"/>
      <c r="N280" s="71"/>
      <c r="O280" s="30"/>
      <c r="P280" s="72"/>
      <c r="Q280" s="71"/>
      <c r="R280" s="30"/>
      <c r="S280" s="73"/>
      <c r="T280" s="30"/>
      <c r="U280" s="60"/>
      <c r="V280" s="70"/>
      <c r="W280" s="127"/>
      <c r="X280" s="128"/>
      <c r="Y280" s="129"/>
      <c r="Z280" s="32" t="str">
        <f t="shared" si="86"/>
        <v/>
      </c>
      <c r="AA280" s="32" t="str">
        <f t="shared" si="87"/>
        <v/>
      </c>
      <c r="AB280" s="32" t="str">
        <f t="shared" si="88"/>
        <v/>
      </c>
      <c r="AC280" s="32" t="str">
        <f t="shared" si="82"/>
        <v/>
      </c>
      <c r="AD280" s="32" t="str">
        <f t="shared" si="89"/>
        <v/>
      </c>
      <c r="AE280" s="32" t="str">
        <f t="shared" si="90"/>
        <v/>
      </c>
      <c r="AF280" s="32" t="str">
        <f t="shared" si="83"/>
        <v/>
      </c>
      <c r="AG280" s="32" t="str">
        <f t="shared" si="91"/>
        <v/>
      </c>
      <c r="AH280" s="32" t="str">
        <f t="shared" si="92"/>
        <v/>
      </c>
      <c r="AJ280" s="26">
        <f t="shared" si="93"/>
        <v>0</v>
      </c>
      <c r="AK280" s="26">
        <f t="shared" si="94"/>
        <v>0</v>
      </c>
      <c r="AL280" s="26" t="str">
        <f t="shared" si="95"/>
        <v/>
      </c>
      <c r="AM280" s="26">
        <f t="shared" si="96"/>
        <v>0</v>
      </c>
      <c r="AN280" s="26">
        <f t="shared" si="100"/>
        <v>0</v>
      </c>
    </row>
    <row r="281" spans="1:40" ht="25" customHeight="1">
      <c r="A281" s="34">
        <f t="shared" si="84"/>
        <v>270</v>
      </c>
      <c r="B281" s="54" t="str">
        <f t="shared" si="97"/>
        <v/>
      </c>
      <c r="C281" s="29"/>
      <c r="D281" s="31" t="str">
        <f t="shared" si="98"/>
        <v/>
      </c>
      <c r="E281" s="31" t="str">
        <f t="shared" si="99"/>
        <v/>
      </c>
      <c r="F281" s="30"/>
      <c r="G281" s="30"/>
      <c r="H281" s="30"/>
      <c r="I281" s="31" t="str">
        <f t="shared" si="85"/>
        <v/>
      </c>
      <c r="J281" s="31" t="str">
        <f t="shared" si="81"/>
        <v/>
      </c>
      <c r="K281" s="31" t="str">
        <f>IF(J281="","",VLOOKUP(J281,※編集不可※選択項目!H:I,2,0))</f>
        <v/>
      </c>
      <c r="L281" s="71"/>
      <c r="M281" s="72"/>
      <c r="N281" s="71"/>
      <c r="O281" s="30"/>
      <c r="P281" s="72"/>
      <c r="Q281" s="71"/>
      <c r="R281" s="30"/>
      <c r="S281" s="73"/>
      <c r="T281" s="30"/>
      <c r="U281" s="60"/>
      <c r="V281" s="70"/>
      <c r="W281" s="127"/>
      <c r="X281" s="128"/>
      <c r="Y281" s="129"/>
      <c r="Z281" s="32" t="str">
        <f t="shared" si="86"/>
        <v/>
      </c>
      <c r="AA281" s="32" t="str">
        <f t="shared" si="87"/>
        <v/>
      </c>
      <c r="AB281" s="32" t="str">
        <f t="shared" si="88"/>
        <v/>
      </c>
      <c r="AC281" s="32" t="str">
        <f t="shared" si="82"/>
        <v/>
      </c>
      <c r="AD281" s="32" t="str">
        <f t="shared" si="89"/>
        <v/>
      </c>
      <c r="AE281" s="32" t="str">
        <f t="shared" si="90"/>
        <v/>
      </c>
      <c r="AF281" s="32" t="str">
        <f t="shared" si="83"/>
        <v/>
      </c>
      <c r="AG281" s="32" t="str">
        <f t="shared" si="91"/>
        <v/>
      </c>
      <c r="AH281" s="32" t="str">
        <f t="shared" si="92"/>
        <v/>
      </c>
      <c r="AJ281" s="26">
        <f t="shared" si="93"/>
        <v>0</v>
      </c>
      <c r="AK281" s="26">
        <f t="shared" si="94"/>
        <v>0</v>
      </c>
      <c r="AL281" s="26" t="str">
        <f t="shared" si="95"/>
        <v/>
      </c>
      <c r="AM281" s="26">
        <f t="shared" si="96"/>
        <v>0</v>
      </c>
      <c r="AN281" s="26">
        <f t="shared" si="100"/>
        <v>0</v>
      </c>
    </row>
    <row r="282" spans="1:40" ht="25" customHeight="1">
      <c r="A282" s="34">
        <f t="shared" si="84"/>
        <v>271</v>
      </c>
      <c r="B282" s="54" t="str">
        <f t="shared" si="97"/>
        <v/>
      </c>
      <c r="C282" s="29"/>
      <c r="D282" s="31" t="str">
        <f t="shared" si="98"/>
        <v/>
      </c>
      <c r="E282" s="31" t="str">
        <f t="shared" si="99"/>
        <v/>
      </c>
      <c r="F282" s="30"/>
      <c r="G282" s="30"/>
      <c r="H282" s="30"/>
      <c r="I282" s="31" t="str">
        <f t="shared" si="85"/>
        <v/>
      </c>
      <c r="J282" s="31" t="str">
        <f t="shared" si="81"/>
        <v/>
      </c>
      <c r="K282" s="31" t="str">
        <f>IF(J282="","",VLOOKUP(J282,※編集不可※選択項目!H:I,2,0))</f>
        <v/>
      </c>
      <c r="L282" s="71"/>
      <c r="M282" s="72"/>
      <c r="N282" s="71"/>
      <c r="O282" s="30"/>
      <c r="P282" s="72"/>
      <c r="Q282" s="71"/>
      <c r="R282" s="30"/>
      <c r="S282" s="73"/>
      <c r="T282" s="30"/>
      <c r="U282" s="60"/>
      <c r="V282" s="70"/>
      <c r="W282" s="127"/>
      <c r="X282" s="128"/>
      <c r="Y282" s="129"/>
      <c r="Z282" s="32" t="str">
        <f t="shared" si="86"/>
        <v/>
      </c>
      <c r="AA282" s="32" t="str">
        <f t="shared" si="87"/>
        <v/>
      </c>
      <c r="AB282" s="32" t="str">
        <f t="shared" si="88"/>
        <v/>
      </c>
      <c r="AC282" s="32" t="str">
        <f t="shared" si="82"/>
        <v/>
      </c>
      <c r="AD282" s="32" t="str">
        <f t="shared" si="89"/>
        <v/>
      </c>
      <c r="AE282" s="32" t="str">
        <f t="shared" si="90"/>
        <v/>
      </c>
      <c r="AF282" s="32" t="str">
        <f t="shared" si="83"/>
        <v/>
      </c>
      <c r="AG282" s="32" t="str">
        <f t="shared" si="91"/>
        <v/>
      </c>
      <c r="AH282" s="32" t="str">
        <f t="shared" si="92"/>
        <v/>
      </c>
      <c r="AJ282" s="26">
        <f t="shared" si="93"/>
        <v>0</v>
      </c>
      <c r="AK282" s="26">
        <f t="shared" si="94"/>
        <v>0</v>
      </c>
      <c r="AL282" s="26" t="str">
        <f t="shared" si="95"/>
        <v/>
      </c>
      <c r="AM282" s="26">
        <f t="shared" si="96"/>
        <v>0</v>
      </c>
      <c r="AN282" s="26">
        <f t="shared" si="100"/>
        <v>0</v>
      </c>
    </row>
    <row r="283" spans="1:40" ht="25" customHeight="1">
      <c r="A283" s="34">
        <f t="shared" si="84"/>
        <v>272</v>
      </c>
      <c r="B283" s="54" t="str">
        <f t="shared" si="97"/>
        <v/>
      </c>
      <c r="C283" s="29"/>
      <c r="D283" s="31" t="str">
        <f t="shared" si="98"/>
        <v/>
      </c>
      <c r="E283" s="31" t="str">
        <f t="shared" si="99"/>
        <v/>
      </c>
      <c r="F283" s="30"/>
      <c r="G283" s="30"/>
      <c r="H283" s="30"/>
      <c r="I283" s="31" t="str">
        <f t="shared" si="85"/>
        <v/>
      </c>
      <c r="J283" s="31" t="str">
        <f t="shared" si="81"/>
        <v/>
      </c>
      <c r="K283" s="31" t="str">
        <f>IF(J283="","",VLOOKUP(J283,※編集不可※選択項目!H:I,2,0))</f>
        <v/>
      </c>
      <c r="L283" s="71"/>
      <c r="M283" s="72"/>
      <c r="N283" s="71"/>
      <c r="O283" s="30"/>
      <c r="P283" s="72"/>
      <c r="Q283" s="71"/>
      <c r="R283" s="30"/>
      <c r="S283" s="73"/>
      <c r="T283" s="30"/>
      <c r="U283" s="60"/>
      <c r="V283" s="70"/>
      <c r="W283" s="127"/>
      <c r="X283" s="128"/>
      <c r="Y283" s="129"/>
      <c r="Z283" s="32" t="str">
        <f t="shared" si="86"/>
        <v/>
      </c>
      <c r="AA283" s="32" t="str">
        <f t="shared" si="87"/>
        <v/>
      </c>
      <c r="AB283" s="32" t="str">
        <f t="shared" si="88"/>
        <v/>
      </c>
      <c r="AC283" s="32" t="str">
        <f t="shared" si="82"/>
        <v/>
      </c>
      <c r="AD283" s="32" t="str">
        <f t="shared" si="89"/>
        <v/>
      </c>
      <c r="AE283" s="32" t="str">
        <f t="shared" si="90"/>
        <v/>
      </c>
      <c r="AF283" s="32" t="str">
        <f t="shared" si="83"/>
        <v/>
      </c>
      <c r="AG283" s="32" t="str">
        <f t="shared" si="91"/>
        <v/>
      </c>
      <c r="AH283" s="32" t="str">
        <f t="shared" si="92"/>
        <v/>
      </c>
      <c r="AJ283" s="26">
        <f t="shared" si="93"/>
        <v>0</v>
      </c>
      <c r="AK283" s="26">
        <f t="shared" si="94"/>
        <v>0</v>
      </c>
      <c r="AL283" s="26" t="str">
        <f t="shared" si="95"/>
        <v/>
      </c>
      <c r="AM283" s="26">
        <f t="shared" si="96"/>
        <v>0</v>
      </c>
      <c r="AN283" s="26">
        <f t="shared" si="100"/>
        <v>0</v>
      </c>
    </row>
    <row r="284" spans="1:40" ht="25" customHeight="1">
      <c r="A284" s="34">
        <f t="shared" si="84"/>
        <v>273</v>
      </c>
      <c r="B284" s="54" t="str">
        <f t="shared" si="97"/>
        <v/>
      </c>
      <c r="C284" s="29"/>
      <c r="D284" s="31" t="str">
        <f t="shared" si="98"/>
        <v/>
      </c>
      <c r="E284" s="31" t="str">
        <f t="shared" si="99"/>
        <v/>
      </c>
      <c r="F284" s="30"/>
      <c r="G284" s="30"/>
      <c r="H284" s="30"/>
      <c r="I284" s="31" t="str">
        <f t="shared" si="85"/>
        <v/>
      </c>
      <c r="J284" s="31" t="str">
        <f t="shared" si="81"/>
        <v/>
      </c>
      <c r="K284" s="31" t="str">
        <f>IF(J284="","",VLOOKUP(J284,※編集不可※選択項目!H:I,2,0))</f>
        <v/>
      </c>
      <c r="L284" s="71"/>
      <c r="M284" s="72"/>
      <c r="N284" s="71"/>
      <c r="O284" s="30"/>
      <c r="P284" s="72"/>
      <c r="Q284" s="71"/>
      <c r="R284" s="30"/>
      <c r="S284" s="73"/>
      <c r="T284" s="30"/>
      <c r="U284" s="60"/>
      <c r="V284" s="70"/>
      <c r="W284" s="127"/>
      <c r="X284" s="128"/>
      <c r="Y284" s="129"/>
      <c r="Z284" s="32" t="str">
        <f t="shared" si="86"/>
        <v/>
      </c>
      <c r="AA284" s="32" t="str">
        <f t="shared" si="87"/>
        <v/>
      </c>
      <c r="AB284" s="32" t="str">
        <f t="shared" si="88"/>
        <v/>
      </c>
      <c r="AC284" s="32" t="str">
        <f t="shared" si="82"/>
        <v/>
      </c>
      <c r="AD284" s="32" t="str">
        <f t="shared" si="89"/>
        <v/>
      </c>
      <c r="AE284" s="32" t="str">
        <f t="shared" si="90"/>
        <v/>
      </c>
      <c r="AF284" s="32" t="str">
        <f t="shared" si="83"/>
        <v/>
      </c>
      <c r="AG284" s="32" t="str">
        <f t="shared" si="91"/>
        <v/>
      </c>
      <c r="AH284" s="32" t="str">
        <f t="shared" si="92"/>
        <v/>
      </c>
      <c r="AJ284" s="26">
        <f t="shared" si="93"/>
        <v>0</v>
      </c>
      <c r="AK284" s="26">
        <f t="shared" si="94"/>
        <v>0</v>
      </c>
      <c r="AL284" s="26" t="str">
        <f t="shared" si="95"/>
        <v/>
      </c>
      <c r="AM284" s="26">
        <f t="shared" si="96"/>
        <v>0</v>
      </c>
      <c r="AN284" s="26">
        <f t="shared" si="100"/>
        <v>0</v>
      </c>
    </row>
    <row r="285" spans="1:40" ht="25" customHeight="1">
      <c r="A285" s="34">
        <f t="shared" si="84"/>
        <v>274</v>
      </c>
      <c r="B285" s="54" t="str">
        <f t="shared" si="97"/>
        <v/>
      </c>
      <c r="C285" s="29"/>
      <c r="D285" s="31" t="str">
        <f t="shared" si="98"/>
        <v/>
      </c>
      <c r="E285" s="31" t="str">
        <f t="shared" si="99"/>
        <v/>
      </c>
      <c r="F285" s="30"/>
      <c r="G285" s="30"/>
      <c r="H285" s="30"/>
      <c r="I285" s="31" t="str">
        <f t="shared" si="85"/>
        <v/>
      </c>
      <c r="J285" s="31" t="str">
        <f t="shared" si="81"/>
        <v/>
      </c>
      <c r="K285" s="31" t="str">
        <f>IF(J285="","",VLOOKUP(J285,※編集不可※選択項目!H:I,2,0))</f>
        <v/>
      </c>
      <c r="L285" s="71"/>
      <c r="M285" s="72"/>
      <c r="N285" s="71"/>
      <c r="O285" s="30"/>
      <c r="P285" s="72"/>
      <c r="Q285" s="71"/>
      <c r="R285" s="30"/>
      <c r="S285" s="73"/>
      <c r="T285" s="30"/>
      <c r="U285" s="60"/>
      <c r="V285" s="70"/>
      <c r="W285" s="127"/>
      <c r="X285" s="128"/>
      <c r="Y285" s="129"/>
      <c r="Z285" s="32" t="str">
        <f t="shared" si="86"/>
        <v/>
      </c>
      <c r="AA285" s="32" t="str">
        <f t="shared" si="87"/>
        <v/>
      </c>
      <c r="AB285" s="32" t="str">
        <f t="shared" si="88"/>
        <v/>
      </c>
      <c r="AC285" s="32" t="str">
        <f t="shared" si="82"/>
        <v/>
      </c>
      <c r="AD285" s="32" t="str">
        <f t="shared" si="89"/>
        <v/>
      </c>
      <c r="AE285" s="32" t="str">
        <f t="shared" si="90"/>
        <v/>
      </c>
      <c r="AF285" s="32" t="str">
        <f t="shared" si="83"/>
        <v/>
      </c>
      <c r="AG285" s="32" t="str">
        <f t="shared" si="91"/>
        <v/>
      </c>
      <c r="AH285" s="32" t="str">
        <f t="shared" si="92"/>
        <v/>
      </c>
      <c r="AJ285" s="26">
        <f t="shared" si="93"/>
        <v>0</v>
      </c>
      <c r="AK285" s="26">
        <f t="shared" si="94"/>
        <v>0</v>
      </c>
      <c r="AL285" s="26" t="str">
        <f t="shared" si="95"/>
        <v/>
      </c>
      <c r="AM285" s="26">
        <f t="shared" si="96"/>
        <v>0</v>
      </c>
      <c r="AN285" s="26">
        <f t="shared" si="100"/>
        <v>0</v>
      </c>
    </row>
    <row r="286" spans="1:40" ht="25" customHeight="1">
      <c r="A286" s="34">
        <f t="shared" si="84"/>
        <v>275</v>
      </c>
      <c r="B286" s="54" t="str">
        <f t="shared" si="97"/>
        <v/>
      </c>
      <c r="C286" s="29"/>
      <c r="D286" s="31" t="str">
        <f t="shared" si="98"/>
        <v/>
      </c>
      <c r="E286" s="31" t="str">
        <f t="shared" si="99"/>
        <v/>
      </c>
      <c r="F286" s="30"/>
      <c r="G286" s="30"/>
      <c r="H286" s="30"/>
      <c r="I286" s="31" t="str">
        <f t="shared" si="85"/>
        <v/>
      </c>
      <c r="J286" s="31" t="str">
        <f t="shared" si="81"/>
        <v/>
      </c>
      <c r="K286" s="31" t="str">
        <f>IF(J286="","",VLOOKUP(J286,※編集不可※選択項目!H:I,2,0))</f>
        <v/>
      </c>
      <c r="L286" s="71"/>
      <c r="M286" s="72"/>
      <c r="N286" s="71"/>
      <c r="O286" s="30"/>
      <c r="P286" s="72"/>
      <c r="Q286" s="71"/>
      <c r="R286" s="30"/>
      <c r="S286" s="73"/>
      <c r="T286" s="30"/>
      <c r="U286" s="60"/>
      <c r="V286" s="70"/>
      <c r="W286" s="127"/>
      <c r="X286" s="128"/>
      <c r="Y286" s="129"/>
      <c r="Z286" s="32" t="str">
        <f t="shared" si="86"/>
        <v/>
      </c>
      <c r="AA286" s="32" t="str">
        <f t="shared" si="87"/>
        <v/>
      </c>
      <c r="AB286" s="32" t="str">
        <f t="shared" si="88"/>
        <v/>
      </c>
      <c r="AC286" s="32" t="str">
        <f t="shared" si="82"/>
        <v/>
      </c>
      <c r="AD286" s="32" t="str">
        <f t="shared" si="89"/>
        <v/>
      </c>
      <c r="AE286" s="32" t="str">
        <f t="shared" si="90"/>
        <v/>
      </c>
      <c r="AF286" s="32" t="str">
        <f t="shared" si="83"/>
        <v/>
      </c>
      <c r="AG286" s="32" t="str">
        <f t="shared" si="91"/>
        <v/>
      </c>
      <c r="AH286" s="32" t="str">
        <f t="shared" si="92"/>
        <v/>
      </c>
      <c r="AJ286" s="26">
        <f t="shared" si="93"/>
        <v>0</v>
      </c>
      <c r="AK286" s="26">
        <f t="shared" si="94"/>
        <v>0</v>
      </c>
      <c r="AL286" s="26" t="str">
        <f t="shared" si="95"/>
        <v/>
      </c>
      <c r="AM286" s="26">
        <f t="shared" si="96"/>
        <v>0</v>
      </c>
      <c r="AN286" s="26">
        <f t="shared" si="100"/>
        <v>0</v>
      </c>
    </row>
    <row r="287" spans="1:40" ht="25" customHeight="1">
      <c r="A287" s="34">
        <f t="shared" si="84"/>
        <v>276</v>
      </c>
      <c r="B287" s="54" t="str">
        <f t="shared" si="97"/>
        <v/>
      </c>
      <c r="C287" s="29"/>
      <c r="D287" s="31" t="str">
        <f t="shared" si="98"/>
        <v/>
      </c>
      <c r="E287" s="31" t="str">
        <f t="shared" si="99"/>
        <v/>
      </c>
      <c r="F287" s="30"/>
      <c r="G287" s="30"/>
      <c r="H287" s="30"/>
      <c r="I287" s="31" t="str">
        <f t="shared" si="85"/>
        <v/>
      </c>
      <c r="J287" s="31" t="str">
        <f t="shared" si="81"/>
        <v/>
      </c>
      <c r="K287" s="31" t="str">
        <f>IF(J287="","",VLOOKUP(J287,※編集不可※選択項目!H:I,2,0))</f>
        <v/>
      </c>
      <c r="L287" s="71"/>
      <c r="M287" s="72"/>
      <c r="N287" s="71"/>
      <c r="O287" s="30"/>
      <c r="P287" s="72"/>
      <c r="Q287" s="71"/>
      <c r="R287" s="30"/>
      <c r="S287" s="73"/>
      <c r="T287" s="30"/>
      <c r="U287" s="60"/>
      <c r="V287" s="70"/>
      <c r="W287" s="127"/>
      <c r="X287" s="128"/>
      <c r="Y287" s="129"/>
      <c r="Z287" s="32" t="str">
        <f t="shared" si="86"/>
        <v/>
      </c>
      <c r="AA287" s="32" t="str">
        <f t="shared" si="87"/>
        <v/>
      </c>
      <c r="AB287" s="32" t="str">
        <f t="shared" si="88"/>
        <v/>
      </c>
      <c r="AC287" s="32" t="str">
        <f t="shared" si="82"/>
        <v/>
      </c>
      <c r="AD287" s="32" t="str">
        <f t="shared" si="89"/>
        <v/>
      </c>
      <c r="AE287" s="32" t="str">
        <f t="shared" si="90"/>
        <v/>
      </c>
      <c r="AF287" s="32" t="str">
        <f t="shared" si="83"/>
        <v/>
      </c>
      <c r="AG287" s="32" t="str">
        <f t="shared" si="91"/>
        <v/>
      </c>
      <c r="AH287" s="32" t="str">
        <f t="shared" si="92"/>
        <v/>
      </c>
      <c r="AJ287" s="26">
        <f t="shared" si="93"/>
        <v>0</v>
      </c>
      <c r="AK287" s="26">
        <f t="shared" si="94"/>
        <v>0</v>
      </c>
      <c r="AL287" s="26" t="str">
        <f t="shared" si="95"/>
        <v/>
      </c>
      <c r="AM287" s="26">
        <f t="shared" si="96"/>
        <v>0</v>
      </c>
      <c r="AN287" s="26">
        <f t="shared" si="100"/>
        <v>0</v>
      </c>
    </row>
    <row r="288" spans="1:40" ht="25" customHeight="1">
      <c r="A288" s="34">
        <f t="shared" si="84"/>
        <v>277</v>
      </c>
      <c r="B288" s="54" t="str">
        <f t="shared" si="97"/>
        <v/>
      </c>
      <c r="C288" s="29"/>
      <c r="D288" s="31" t="str">
        <f t="shared" si="98"/>
        <v/>
      </c>
      <c r="E288" s="31" t="str">
        <f t="shared" si="99"/>
        <v/>
      </c>
      <c r="F288" s="30"/>
      <c r="G288" s="30"/>
      <c r="H288" s="30"/>
      <c r="I288" s="31" t="str">
        <f t="shared" si="85"/>
        <v/>
      </c>
      <c r="J288" s="31" t="str">
        <f t="shared" si="81"/>
        <v/>
      </c>
      <c r="K288" s="31" t="str">
        <f>IF(J288="","",VLOOKUP(J288,※編集不可※選択項目!H:I,2,0))</f>
        <v/>
      </c>
      <c r="L288" s="71"/>
      <c r="M288" s="72"/>
      <c r="N288" s="71"/>
      <c r="O288" s="30"/>
      <c r="P288" s="72"/>
      <c r="Q288" s="71"/>
      <c r="R288" s="30"/>
      <c r="S288" s="73"/>
      <c r="T288" s="30"/>
      <c r="U288" s="60"/>
      <c r="V288" s="70"/>
      <c r="W288" s="127"/>
      <c r="X288" s="128"/>
      <c r="Y288" s="129"/>
      <c r="Z288" s="32" t="str">
        <f t="shared" si="86"/>
        <v/>
      </c>
      <c r="AA288" s="32" t="str">
        <f t="shared" si="87"/>
        <v/>
      </c>
      <c r="AB288" s="32" t="str">
        <f t="shared" si="88"/>
        <v/>
      </c>
      <c r="AC288" s="32" t="str">
        <f t="shared" si="82"/>
        <v/>
      </c>
      <c r="AD288" s="32" t="str">
        <f t="shared" si="89"/>
        <v/>
      </c>
      <c r="AE288" s="32" t="str">
        <f t="shared" si="90"/>
        <v/>
      </c>
      <c r="AF288" s="32" t="str">
        <f t="shared" si="83"/>
        <v/>
      </c>
      <c r="AG288" s="32" t="str">
        <f t="shared" si="91"/>
        <v/>
      </c>
      <c r="AH288" s="32" t="str">
        <f t="shared" si="92"/>
        <v/>
      </c>
      <c r="AJ288" s="26">
        <f t="shared" si="93"/>
        <v>0</v>
      </c>
      <c r="AK288" s="26">
        <f t="shared" si="94"/>
        <v>0</v>
      </c>
      <c r="AL288" s="26" t="str">
        <f t="shared" si="95"/>
        <v/>
      </c>
      <c r="AM288" s="26">
        <f t="shared" si="96"/>
        <v>0</v>
      </c>
      <c r="AN288" s="26">
        <f t="shared" si="100"/>
        <v>0</v>
      </c>
    </row>
    <row r="289" spans="1:40" ht="25" customHeight="1">
      <c r="A289" s="34">
        <f t="shared" si="84"/>
        <v>278</v>
      </c>
      <c r="B289" s="54" t="str">
        <f t="shared" si="97"/>
        <v/>
      </c>
      <c r="C289" s="29"/>
      <c r="D289" s="31" t="str">
        <f t="shared" si="98"/>
        <v/>
      </c>
      <c r="E289" s="31" t="str">
        <f t="shared" si="99"/>
        <v/>
      </c>
      <c r="F289" s="30"/>
      <c r="G289" s="30"/>
      <c r="H289" s="30"/>
      <c r="I289" s="31" t="str">
        <f t="shared" si="85"/>
        <v/>
      </c>
      <c r="J289" s="31" t="str">
        <f t="shared" si="81"/>
        <v/>
      </c>
      <c r="K289" s="31" t="str">
        <f>IF(J289="","",VLOOKUP(J289,※編集不可※選択項目!H:I,2,0))</f>
        <v/>
      </c>
      <c r="L289" s="71"/>
      <c r="M289" s="72"/>
      <c r="N289" s="71"/>
      <c r="O289" s="30"/>
      <c r="P289" s="72"/>
      <c r="Q289" s="71"/>
      <c r="R289" s="30"/>
      <c r="S289" s="73"/>
      <c r="T289" s="30"/>
      <c r="U289" s="60"/>
      <c r="V289" s="70"/>
      <c r="W289" s="127"/>
      <c r="X289" s="128"/>
      <c r="Y289" s="129"/>
      <c r="Z289" s="32" t="str">
        <f t="shared" si="86"/>
        <v/>
      </c>
      <c r="AA289" s="32" t="str">
        <f t="shared" si="87"/>
        <v/>
      </c>
      <c r="AB289" s="32" t="str">
        <f t="shared" si="88"/>
        <v/>
      </c>
      <c r="AC289" s="32" t="str">
        <f t="shared" si="82"/>
        <v/>
      </c>
      <c r="AD289" s="32" t="str">
        <f t="shared" si="89"/>
        <v/>
      </c>
      <c r="AE289" s="32" t="str">
        <f t="shared" si="90"/>
        <v/>
      </c>
      <c r="AF289" s="32" t="str">
        <f t="shared" si="83"/>
        <v/>
      </c>
      <c r="AG289" s="32" t="str">
        <f t="shared" si="91"/>
        <v/>
      </c>
      <c r="AH289" s="32" t="str">
        <f t="shared" si="92"/>
        <v/>
      </c>
      <c r="AJ289" s="26">
        <f t="shared" si="93"/>
        <v>0</v>
      </c>
      <c r="AK289" s="26">
        <f t="shared" si="94"/>
        <v>0</v>
      </c>
      <c r="AL289" s="26" t="str">
        <f t="shared" si="95"/>
        <v/>
      </c>
      <c r="AM289" s="26">
        <f t="shared" si="96"/>
        <v>0</v>
      </c>
      <c r="AN289" s="26">
        <f t="shared" si="100"/>
        <v>0</v>
      </c>
    </row>
    <row r="290" spans="1:40" ht="25" customHeight="1">
      <c r="A290" s="34">
        <f t="shared" si="84"/>
        <v>279</v>
      </c>
      <c r="B290" s="54" t="str">
        <f t="shared" si="97"/>
        <v/>
      </c>
      <c r="C290" s="29"/>
      <c r="D290" s="31" t="str">
        <f t="shared" si="98"/>
        <v/>
      </c>
      <c r="E290" s="31" t="str">
        <f t="shared" si="99"/>
        <v/>
      </c>
      <c r="F290" s="30"/>
      <c r="G290" s="30"/>
      <c r="H290" s="30"/>
      <c r="I290" s="31" t="str">
        <f t="shared" si="85"/>
        <v/>
      </c>
      <c r="J290" s="31" t="str">
        <f t="shared" si="81"/>
        <v/>
      </c>
      <c r="K290" s="31" t="str">
        <f>IF(J290="","",VLOOKUP(J290,※編集不可※選択項目!H:I,2,0))</f>
        <v/>
      </c>
      <c r="L290" s="71"/>
      <c r="M290" s="72"/>
      <c r="N290" s="71"/>
      <c r="O290" s="30"/>
      <c r="P290" s="72"/>
      <c r="Q290" s="71"/>
      <c r="R290" s="30"/>
      <c r="S290" s="73"/>
      <c r="T290" s="30"/>
      <c r="U290" s="60"/>
      <c r="V290" s="70"/>
      <c r="W290" s="127"/>
      <c r="X290" s="128"/>
      <c r="Y290" s="129"/>
      <c r="Z290" s="32" t="str">
        <f t="shared" si="86"/>
        <v/>
      </c>
      <c r="AA290" s="32" t="str">
        <f t="shared" si="87"/>
        <v/>
      </c>
      <c r="AB290" s="32" t="str">
        <f t="shared" si="88"/>
        <v/>
      </c>
      <c r="AC290" s="32" t="str">
        <f t="shared" si="82"/>
        <v/>
      </c>
      <c r="AD290" s="32" t="str">
        <f t="shared" si="89"/>
        <v/>
      </c>
      <c r="AE290" s="32" t="str">
        <f t="shared" si="90"/>
        <v/>
      </c>
      <c r="AF290" s="32" t="str">
        <f t="shared" si="83"/>
        <v/>
      </c>
      <c r="AG290" s="32" t="str">
        <f t="shared" si="91"/>
        <v/>
      </c>
      <c r="AH290" s="32" t="str">
        <f t="shared" si="92"/>
        <v/>
      </c>
      <c r="AJ290" s="26">
        <f t="shared" si="93"/>
        <v>0</v>
      </c>
      <c r="AK290" s="26">
        <f t="shared" si="94"/>
        <v>0</v>
      </c>
      <c r="AL290" s="26" t="str">
        <f t="shared" si="95"/>
        <v/>
      </c>
      <c r="AM290" s="26">
        <f t="shared" si="96"/>
        <v>0</v>
      </c>
      <c r="AN290" s="26">
        <f t="shared" si="100"/>
        <v>0</v>
      </c>
    </row>
    <row r="291" spans="1:40" ht="25" customHeight="1">
      <c r="A291" s="34">
        <f t="shared" si="84"/>
        <v>280</v>
      </c>
      <c r="B291" s="54" t="str">
        <f t="shared" si="97"/>
        <v/>
      </c>
      <c r="C291" s="29"/>
      <c r="D291" s="31" t="str">
        <f t="shared" si="98"/>
        <v/>
      </c>
      <c r="E291" s="31" t="str">
        <f t="shared" si="99"/>
        <v/>
      </c>
      <c r="F291" s="30"/>
      <c r="G291" s="30"/>
      <c r="H291" s="30"/>
      <c r="I291" s="31" t="str">
        <f t="shared" si="85"/>
        <v/>
      </c>
      <c r="J291" s="31" t="str">
        <f t="shared" si="81"/>
        <v/>
      </c>
      <c r="K291" s="31" t="str">
        <f>IF(J291="","",VLOOKUP(J291,※編集不可※選択項目!H:I,2,0))</f>
        <v/>
      </c>
      <c r="L291" s="71"/>
      <c r="M291" s="72"/>
      <c r="N291" s="71"/>
      <c r="O291" s="30"/>
      <c r="P291" s="72"/>
      <c r="Q291" s="71"/>
      <c r="R291" s="30"/>
      <c r="S291" s="73"/>
      <c r="T291" s="30"/>
      <c r="U291" s="60"/>
      <c r="V291" s="70"/>
      <c r="W291" s="127"/>
      <c r="X291" s="128"/>
      <c r="Y291" s="129"/>
      <c r="Z291" s="32" t="str">
        <f t="shared" si="86"/>
        <v/>
      </c>
      <c r="AA291" s="32" t="str">
        <f t="shared" si="87"/>
        <v/>
      </c>
      <c r="AB291" s="32" t="str">
        <f t="shared" si="88"/>
        <v/>
      </c>
      <c r="AC291" s="32" t="str">
        <f t="shared" si="82"/>
        <v/>
      </c>
      <c r="AD291" s="32" t="str">
        <f t="shared" si="89"/>
        <v/>
      </c>
      <c r="AE291" s="32" t="str">
        <f t="shared" si="90"/>
        <v/>
      </c>
      <c r="AF291" s="32" t="str">
        <f t="shared" si="83"/>
        <v/>
      </c>
      <c r="AG291" s="32" t="str">
        <f t="shared" si="91"/>
        <v/>
      </c>
      <c r="AH291" s="32" t="str">
        <f t="shared" si="92"/>
        <v/>
      </c>
      <c r="AJ291" s="26">
        <f t="shared" si="93"/>
        <v>0</v>
      </c>
      <c r="AK291" s="26">
        <f t="shared" si="94"/>
        <v>0</v>
      </c>
      <c r="AL291" s="26" t="str">
        <f t="shared" si="95"/>
        <v/>
      </c>
      <c r="AM291" s="26">
        <f t="shared" si="96"/>
        <v>0</v>
      </c>
      <c r="AN291" s="26">
        <f t="shared" si="100"/>
        <v>0</v>
      </c>
    </row>
    <row r="292" spans="1:40" ht="25" customHeight="1">
      <c r="A292" s="34">
        <f t="shared" si="84"/>
        <v>281</v>
      </c>
      <c r="B292" s="54" t="str">
        <f t="shared" si="97"/>
        <v/>
      </c>
      <c r="C292" s="29"/>
      <c r="D292" s="31" t="str">
        <f t="shared" si="98"/>
        <v/>
      </c>
      <c r="E292" s="31" t="str">
        <f t="shared" si="99"/>
        <v/>
      </c>
      <c r="F292" s="30"/>
      <c r="G292" s="30"/>
      <c r="H292" s="30"/>
      <c r="I292" s="31" t="str">
        <f t="shared" si="85"/>
        <v/>
      </c>
      <c r="J292" s="31" t="str">
        <f t="shared" si="81"/>
        <v/>
      </c>
      <c r="K292" s="31" t="str">
        <f>IF(J292="","",VLOOKUP(J292,※編集不可※選択項目!H:I,2,0))</f>
        <v/>
      </c>
      <c r="L292" s="71"/>
      <c r="M292" s="72"/>
      <c r="N292" s="71"/>
      <c r="O292" s="30"/>
      <c r="P292" s="72"/>
      <c r="Q292" s="71"/>
      <c r="R292" s="30"/>
      <c r="S292" s="73"/>
      <c r="T292" s="30"/>
      <c r="U292" s="60"/>
      <c r="V292" s="70"/>
      <c r="W292" s="127"/>
      <c r="X292" s="128"/>
      <c r="Y292" s="129"/>
      <c r="Z292" s="32" t="str">
        <f t="shared" si="86"/>
        <v/>
      </c>
      <c r="AA292" s="32" t="str">
        <f t="shared" si="87"/>
        <v/>
      </c>
      <c r="AB292" s="32" t="str">
        <f t="shared" si="88"/>
        <v/>
      </c>
      <c r="AC292" s="32" t="str">
        <f t="shared" si="82"/>
        <v/>
      </c>
      <c r="AD292" s="32" t="str">
        <f t="shared" si="89"/>
        <v/>
      </c>
      <c r="AE292" s="32" t="str">
        <f t="shared" si="90"/>
        <v/>
      </c>
      <c r="AF292" s="32" t="str">
        <f t="shared" si="83"/>
        <v/>
      </c>
      <c r="AG292" s="32" t="str">
        <f t="shared" si="91"/>
        <v/>
      </c>
      <c r="AH292" s="32" t="str">
        <f t="shared" si="92"/>
        <v/>
      </c>
      <c r="AJ292" s="26">
        <f t="shared" si="93"/>
        <v>0</v>
      </c>
      <c r="AK292" s="26">
        <f t="shared" si="94"/>
        <v>0</v>
      </c>
      <c r="AL292" s="26" t="str">
        <f t="shared" si="95"/>
        <v/>
      </c>
      <c r="AM292" s="26">
        <f t="shared" si="96"/>
        <v>0</v>
      </c>
      <c r="AN292" s="26">
        <f t="shared" si="100"/>
        <v>0</v>
      </c>
    </row>
    <row r="293" spans="1:40" ht="25" customHeight="1">
      <c r="A293" s="34">
        <f t="shared" si="84"/>
        <v>282</v>
      </c>
      <c r="B293" s="54" t="str">
        <f t="shared" si="97"/>
        <v/>
      </c>
      <c r="C293" s="29"/>
      <c r="D293" s="31" t="str">
        <f t="shared" si="98"/>
        <v/>
      </c>
      <c r="E293" s="31" t="str">
        <f t="shared" si="99"/>
        <v/>
      </c>
      <c r="F293" s="30"/>
      <c r="G293" s="30"/>
      <c r="H293" s="30"/>
      <c r="I293" s="31" t="str">
        <f t="shared" si="85"/>
        <v/>
      </c>
      <c r="J293" s="31" t="str">
        <f t="shared" si="81"/>
        <v/>
      </c>
      <c r="K293" s="31" t="str">
        <f>IF(J293="","",VLOOKUP(J293,※編集不可※選択項目!H:I,2,0))</f>
        <v/>
      </c>
      <c r="L293" s="71"/>
      <c r="M293" s="72"/>
      <c r="N293" s="71"/>
      <c r="O293" s="30"/>
      <c r="P293" s="72"/>
      <c r="Q293" s="71"/>
      <c r="R293" s="30"/>
      <c r="S293" s="73"/>
      <c r="T293" s="30"/>
      <c r="U293" s="60"/>
      <c r="V293" s="70"/>
      <c r="W293" s="127"/>
      <c r="X293" s="128"/>
      <c r="Y293" s="129"/>
      <c r="Z293" s="32" t="str">
        <f t="shared" si="86"/>
        <v/>
      </c>
      <c r="AA293" s="32" t="str">
        <f t="shared" si="87"/>
        <v/>
      </c>
      <c r="AB293" s="32" t="str">
        <f t="shared" si="88"/>
        <v/>
      </c>
      <c r="AC293" s="32" t="str">
        <f t="shared" si="82"/>
        <v/>
      </c>
      <c r="AD293" s="32" t="str">
        <f t="shared" si="89"/>
        <v/>
      </c>
      <c r="AE293" s="32" t="str">
        <f t="shared" si="90"/>
        <v/>
      </c>
      <c r="AF293" s="32" t="str">
        <f t="shared" si="83"/>
        <v/>
      </c>
      <c r="AG293" s="32" t="str">
        <f t="shared" si="91"/>
        <v/>
      </c>
      <c r="AH293" s="32" t="str">
        <f t="shared" si="92"/>
        <v/>
      </c>
      <c r="AJ293" s="26">
        <f t="shared" si="93"/>
        <v>0</v>
      </c>
      <c r="AK293" s="26">
        <f t="shared" si="94"/>
        <v>0</v>
      </c>
      <c r="AL293" s="26" t="str">
        <f t="shared" si="95"/>
        <v/>
      </c>
      <c r="AM293" s="26">
        <f t="shared" si="96"/>
        <v>0</v>
      </c>
      <c r="AN293" s="26">
        <f t="shared" si="100"/>
        <v>0</v>
      </c>
    </row>
    <row r="294" spans="1:40" ht="25" customHeight="1">
      <c r="A294" s="34">
        <f t="shared" si="84"/>
        <v>283</v>
      </c>
      <c r="B294" s="54" t="str">
        <f t="shared" si="97"/>
        <v/>
      </c>
      <c r="C294" s="29"/>
      <c r="D294" s="31" t="str">
        <f t="shared" si="98"/>
        <v/>
      </c>
      <c r="E294" s="31" t="str">
        <f t="shared" si="99"/>
        <v/>
      </c>
      <c r="F294" s="30"/>
      <c r="G294" s="30"/>
      <c r="H294" s="30"/>
      <c r="I294" s="31" t="str">
        <f t="shared" si="85"/>
        <v/>
      </c>
      <c r="J294" s="31" t="str">
        <f t="shared" si="81"/>
        <v/>
      </c>
      <c r="K294" s="31" t="str">
        <f>IF(J294="","",VLOOKUP(J294,※編集不可※選択項目!H:I,2,0))</f>
        <v/>
      </c>
      <c r="L294" s="71"/>
      <c r="M294" s="72"/>
      <c r="N294" s="71"/>
      <c r="O294" s="30"/>
      <c r="P294" s="72"/>
      <c r="Q294" s="71"/>
      <c r="R294" s="30"/>
      <c r="S294" s="73"/>
      <c r="T294" s="30"/>
      <c r="U294" s="60"/>
      <c r="V294" s="70"/>
      <c r="W294" s="127"/>
      <c r="X294" s="128"/>
      <c r="Y294" s="129"/>
      <c r="Z294" s="32" t="str">
        <f t="shared" si="86"/>
        <v/>
      </c>
      <c r="AA294" s="32" t="str">
        <f t="shared" si="87"/>
        <v/>
      </c>
      <c r="AB294" s="32" t="str">
        <f t="shared" si="88"/>
        <v/>
      </c>
      <c r="AC294" s="32" t="str">
        <f t="shared" si="82"/>
        <v/>
      </c>
      <c r="AD294" s="32" t="str">
        <f t="shared" si="89"/>
        <v/>
      </c>
      <c r="AE294" s="32" t="str">
        <f t="shared" si="90"/>
        <v/>
      </c>
      <c r="AF294" s="32" t="str">
        <f t="shared" si="83"/>
        <v/>
      </c>
      <c r="AG294" s="32" t="str">
        <f t="shared" si="91"/>
        <v/>
      </c>
      <c r="AH294" s="32" t="str">
        <f t="shared" si="92"/>
        <v/>
      </c>
      <c r="AJ294" s="26">
        <f t="shared" si="93"/>
        <v>0</v>
      </c>
      <c r="AK294" s="26">
        <f t="shared" si="94"/>
        <v>0</v>
      </c>
      <c r="AL294" s="26" t="str">
        <f t="shared" si="95"/>
        <v/>
      </c>
      <c r="AM294" s="26">
        <f t="shared" si="96"/>
        <v>0</v>
      </c>
      <c r="AN294" s="26">
        <f t="shared" si="100"/>
        <v>0</v>
      </c>
    </row>
    <row r="295" spans="1:40" ht="25" customHeight="1">
      <c r="A295" s="34">
        <f t="shared" si="84"/>
        <v>284</v>
      </c>
      <c r="B295" s="54" t="str">
        <f t="shared" si="97"/>
        <v/>
      </c>
      <c r="C295" s="29"/>
      <c r="D295" s="31" t="str">
        <f t="shared" si="98"/>
        <v/>
      </c>
      <c r="E295" s="31" t="str">
        <f t="shared" si="99"/>
        <v/>
      </c>
      <c r="F295" s="30"/>
      <c r="G295" s="30"/>
      <c r="H295" s="30"/>
      <c r="I295" s="31" t="str">
        <f t="shared" si="85"/>
        <v/>
      </c>
      <c r="J295" s="31" t="str">
        <f t="shared" si="81"/>
        <v/>
      </c>
      <c r="K295" s="31" t="str">
        <f>IF(J295="","",VLOOKUP(J295,※編集不可※選択項目!H:I,2,0))</f>
        <v/>
      </c>
      <c r="L295" s="71"/>
      <c r="M295" s="72"/>
      <c r="N295" s="71"/>
      <c r="O295" s="30"/>
      <c r="P295" s="72"/>
      <c r="Q295" s="71"/>
      <c r="R295" s="30"/>
      <c r="S295" s="73"/>
      <c r="T295" s="30"/>
      <c r="U295" s="60"/>
      <c r="V295" s="70"/>
      <c r="W295" s="127"/>
      <c r="X295" s="128"/>
      <c r="Y295" s="129"/>
      <c r="Z295" s="32" t="str">
        <f t="shared" si="86"/>
        <v/>
      </c>
      <c r="AA295" s="32" t="str">
        <f t="shared" si="87"/>
        <v/>
      </c>
      <c r="AB295" s="32" t="str">
        <f t="shared" si="88"/>
        <v/>
      </c>
      <c r="AC295" s="32" t="str">
        <f t="shared" si="82"/>
        <v/>
      </c>
      <c r="AD295" s="32" t="str">
        <f t="shared" si="89"/>
        <v/>
      </c>
      <c r="AE295" s="32" t="str">
        <f t="shared" si="90"/>
        <v/>
      </c>
      <c r="AF295" s="32" t="str">
        <f t="shared" si="83"/>
        <v/>
      </c>
      <c r="AG295" s="32" t="str">
        <f t="shared" si="91"/>
        <v/>
      </c>
      <c r="AH295" s="32" t="str">
        <f t="shared" si="92"/>
        <v/>
      </c>
      <c r="AJ295" s="26">
        <f t="shared" si="93"/>
        <v>0</v>
      </c>
      <c r="AK295" s="26">
        <f t="shared" si="94"/>
        <v>0</v>
      </c>
      <c r="AL295" s="26" t="str">
        <f t="shared" si="95"/>
        <v/>
      </c>
      <c r="AM295" s="26">
        <f t="shared" si="96"/>
        <v>0</v>
      </c>
      <c r="AN295" s="26">
        <f t="shared" si="100"/>
        <v>0</v>
      </c>
    </row>
    <row r="296" spans="1:40" ht="25" customHeight="1">
      <c r="A296" s="34">
        <f t="shared" si="84"/>
        <v>285</v>
      </c>
      <c r="B296" s="54" t="str">
        <f t="shared" si="97"/>
        <v/>
      </c>
      <c r="C296" s="29"/>
      <c r="D296" s="31" t="str">
        <f t="shared" si="98"/>
        <v/>
      </c>
      <c r="E296" s="31" t="str">
        <f t="shared" si="99"/>
        <v/>
      </c>
      <c r="F296" s="30"/>
      <c r="G296" s="30"/>
      <c r="H296" s="30"/>
      <c r="I296" s="31" t="str">
        <f t="shared" si="85"/>
        <v/>
      </c>
      <c r="J296" s="31" t="str">
        <f t="shared" si="81"/>
        <v/>
      </c>
      <c r="K296" s="31" t="str">
        <f>IF(J296="","",VLOOKUP(J296,※編集不可※選択項目!H:I,2,0))</f>
        <v/>
      </c>
      <c r="L296" s="71"/>
      <c r="M296" s="72"/>
      <c r="N296" s="71"/>
      <c r="O296" s="30"/>
      <c r="P296" s="72"/>
      <c r="Q296" s="71"/>
      <c r="R296" s="30"/>
      <c r="S296" s="73"/>
      <c r="T296" s="30"/>
      <c r="U296" s="60"/>
      <c r="V296" s="70"/>
      <c r="W296" s="127"/>
      <c r="X296" s="128"/>
      <c r="Y296" s="129"/>
      <c r="Z296" s="32" t="str">
        <f t="shared" si="86"/>
        <v/>
      </c>
      <c r="AA296" s="32" t="str">
        <f t="shared" si="87"/>
        <v/>
      </c>
      <c r="AB296" s="32" t="str">
        <f t="shared" si="88"/>
        <v/>
      </c>
      <c r="AC296" s="32" t="str">
        <f t="shared" si="82"/>
        <v/>
      </c>
      <c r="AD296" s="32" t="str">
        <f t="shared" si="89"/>
        <v/>
      </c>
      <c r="AE296" s="32" t="str">
        <f t="shared" si="90"/>
        <v/>
      </c>
      <c r="AF296" s="32" t="str">
        <f t="shared" si="83"/>
        <v/>
      </c>
      <c r="AG296" s="32" t="str">
        <f t="shared" si="91"/>
        <v/>
      </c>
      <c r="AH296" s="32" t="str">
        <f t="shared" si="92"/>
        <v/>
      </c>
      <c r="AJ296" s="26">
        <f t="shared" si="93"/>
        <v>0</v>
      </c>
      <c r="AK296" s="26">
        <f t="shared" si="94"/>
        <v>0</v>
      </c>
      <c r="AL296" s="26" t="str">
        <f t="shared" si="95"/>
        <v/>
      </c>
      <c r="AM296" s="26">
        <f t="shared" si="96"/>
        <v>0</v>
      </c>
      <c r="AN296" s="26">
        <f t="shared" si="100"/>
        <v>0</v>
      </c>
    </row>
    <row r="297" spans="1:40" ht="25" customHeight="1">
      <c r="A297" s="34">
        <f t="shared" si="84"/>
        <v>286</v>
      </c>
      <c r="B297" s="54" t="str">
        <f t="shared" si="97"/>
        <v/>
      </c>
      <c r="C297" s="29"/>
      <c r="D297" s="31" t="str">
        <f t="shared" si="98"/>
        <v/>
      </c>
      <c r="E297" s="31" t="str">
        <f t="shared" si="99"/>
        <v/>
      </c>
      <c r="F297" s="30"/>
      <c r="G297" s="30"/>
      <c r="H297" s="30"/>
      <c r="I297" s="31" t="str">
        <f t="shared" si="85"/>
        <v/>
      </c>
      <c r="J297" s="31" t="str">
        <f t="shared" si="81"/>
        <v/>
      </c>
      <c r="K297" s="31" t="str">
        <f>IF(J297="","",VLOOKUP(J297,※編集不可※選択項目!H:I,2,0))</f>
        <v/>
      </c>
      <c r="L297" s="71"/>
      <c r="M297" s="72"/>
      <c r="N297" s="71"/>
      <c r="O297" s="30"/>
      <c r="P297" s="72"/>
      <c r="Q297" s="71"/>
      <c r="R297" s="30"/>
      <c r="S297" s="73"/>
      <c r="T297" s="30"/>
      <c r="U297" s="60"/>
      <c r="V297" s="70"/>
      <c r="W297" s="127"/>
      <c r="X297" s="128"/>
      <c r="Y297" s="129"/>
      <c r="Z297" s="32" t="str">
        <f t="shared" si="86"/>
        <v/>
      </c>
      <c r="AA297" s="32" t="str">
        <f t="shared" si="87"/>
        <v/>
      </c>
      <c r="AB297" s="32" t="str">
        <f t="shared" si="88"/>
        <v/>
      </c>
      <c r="AC297" s="32" t="str">
        <f t="shared" si="82"/>
        <v/>
      </c>
      <c r="AD297" s="32" t="str">
        <f t="shared" si="89"/>
        <v/>
      </c>
      <c r="AE297" s="32" t="str">
        <f t="shared" si="90"/>
        <v/>
      </c>
      <c r="AF297" s="32" t="str">
        <f t="shared" si="83"/>
        <v/>
      </c>
      <c r="AG297" s="32" t="str">
        <f t="shared" si="91"/>
        <v/>
      </c>
      <c r="AH297" s="32" t="str">
        <f t="shared" si="92"/>
        <v/>
      </c>
      <c r="AJ297" s="26">
        <f t="shared" si="93"/>
        <v>0</v>
      </c>
      <c r="AK297" s="26">
        <f t="shared" si="94"/>
        <v>0</v>
      </c>
      <c r="AL297" s="26" t="str">
        <f t="shared" si="95"/>
        <v/>
      </c>
      <c r="AM297" s="26">
        <f t="shared" si="96"/>
        <v>0</v>
      </c>
      <c r="AN297" s="26">
        <f t="shared" si="100"/>
        <v>0</v>
      </c>
    </row>
    <row r="298" spans="1:40" ht="25" customHeight="1">
      <c r="A298" s="34">
        <f t="shared" si="84"/>
        <v>287</v>
      </c>
      <c r="B298" s="54" t="str">
        <f t="shared" si="97"/>
        <v/>
      </c>
      <c r="C298" s="29"/>
      <c r="D298" s="31" t="str">
        <f t="shared" si="98"/>
        <v/>
      </c>
      <c r="E298" s="31" t="str">
        <f t="shared" si="99"/>
        <v/>
      </c>
      <c r="F298" s="30"/>
      <c r="G298" s="30"/>
      <c r="H298" s="30"/>
      <c r="I298" s="31" t="str">
        <f t="shared" si="85"/>
        <v/>
      </c>
      <c r="J298" s="31" t="str">
        <f t="shared" si="81"/>
        <v/>
      </c>
      <c r="K298" s="31" t="str">
        <f>IF(J298="","",VLOOKUP(J298,※編集不可※選択項目!H:I,2,0))</f>
        <v/>
      </c>
      <c r="L298" s="71"/>
      <c r="M298" s="72"/>
      <c r="N298" s="71"/>
      <c r="O298" s="30"/>
      <c r="P298" s="72"/>
      <c r="Q298" s="71"/>
      <c r="R298" s="30"/>
      <c r="S298" s="73"/>
      <c r="T298" s="30"/>
      <c r="U298" s="60"/>
      <c r="V298" s="70"/>
      <c r="W298" s="127"/>
      <c r="X298" s="128"/>
      <c r="Y298" s="129"/>
      <c r="Z298" s="32" t="str">
        <f t="shared" si="86"/>
        <v/>
      </c>
      <c r="AA298" s="32" t="str">
        <f t="shared" si="87"/>
        <v/>
      </c>
      <c r="AB298" s="32" t="str">
        <f t="shared" si="88"/>
        <v/>
      </c>
      <c r="AC298" s="32" t="str">
        <f t="shared" si="82"/>
        <v/>
      </c>
      <c r="AD298" s="32" t="str">
        <f t="shared" si="89"/>
        <v/>
      </c>
      <c r="AE298" s="32" t="str">
        <f t="shared" si="90"/>
        <v/>
      </c>
      <c r="AF298" s="32" t="str">
        <f t="shared" si="83"/>
        <v/>
      </c>
      <c r="AG298" s="32" t="str">
        <f t="shared" si="91"/>
        <v/>
      </c>
      <c r="AH298" s="32" t="str">
        <f t="shared" si="92"/>
        <v/>
      </c>
      <c r="AJ298" s="26">
        <f t="shared" si="93"/>
        <v>0</v>
      </c>
      <c r="AK298" s="26">
        <f t="shared" si="94"/>
        <v>0</v>
      </c>
      <c r="AL298" s="26" t="str">
        <f t="shared" si="95"/>
        <v/>
      </c>
      <c r="AM298" s="26">
        <f t="shared" si="96"/>
        <v>0</v>
      </c>
      <c r="AN298" s="26">
        <f t="shared" si="100"/>
        <v>0</v>
      </c>
    </row>
    <row r="299" spans="1:40" ht="25" customHeight="1">
      <c r="A299" s="34">
        <f t="shared" si="84"/>
        <v>288</v>
      </c>
      <c r="B299" s="54" t="str">
        <f t="shared" si="97"/>
        <v/>
      </c>
      <c r="C299" s="29"/>
      <c r="D299" s="31" t="str">
        <f t="shared" si="98"/>
        <v/>
      </c>
      <c r="E299" s="31" t="str">
        <f t="shared" si="99"/>
        <v/>
      </c>
      <c r="F299" s="30"/>
      <c r="G299" s="30"/>
      <c r="H299" s="30"/>
      <c r="I299" s="31" t="str">
        <f t="shared" si="85"/>
        <v/>
      </c>
      <c r="J299" s="31" t="str">
        <f t="shared" si="81"/>
        <v/>
      </c>
      <c r="K299" s="31" t="str">
        <f>IF(J299="","",VLOOKUP(J299,※編集不可※選択項目!H:I,2,0))</f>
        <v/>
      </c>
      <c r="L299" s="71"/>
      <c r="M299" s="72"/>
      <c r="N299" s="71"/>
      <c r="O299" s="30"/>
      <c r="P299" s="72"/>
      <c r="Q299" s="71"/>
      <c r="R299" s="30"/>
      <c r="S299" s="73"/>
      <c r="T299" s="30"/>
      <c r="U299" s="60"/>
      <c r="V299" s="70"/>
      <c r="W299" s="127"/>
      <c r="X299" s="128"/>
      <c r="Y299" s="129"/>
      <c r="Z299" s="32" t="str">
        <f t="shared" si="86"/>
        <v/>
      </c>
      <c r="AA299" s="32" t="str">
        <f t="shared" si="87"/>
        <v/>
      </c>
      <c r="AB299" s="32" t="str">
        <f t="shared" si="88"/>
        <v/>
      </c>
      <c r="AC299" s="32" t="str">
        <f t="shared" si="82"/>
        <v/>
      </c>
      <c r="AD299" s="32" t="str">
        <f t="shared" si="89"/>
        <v/>
      </c>
      <c r="AE299" s="32" t="str">
        <f t="shared" si="90"/>
        <v/>
      </c>
      <c r="AF299" s="32" t="str">
        <f t="shared" si="83"/>
        <v/>
      </c>
      <c r="AG299" s="32" t="str">
        <f t="shared" si="91"/>
        <v/>
      </c>
      <c r="AH299" s="32" t="str">
        <f t="shared" si="92"/>
        <v/>
      </c>
      <c r="AJ299" s="26">
        <f t="shared" si="93"/>
        <v>0</v>
      </c>
      <c r="AK299" s="26">
        <f t="shared" si="94"/>
        <v>0</v>
      </c>
      <c r="AL299" s="26" t="str">
        <f t="shared" si="95"/>
        <v/>
      </c>
      <c r="AM299" s="26">
        <f t="shared" si="96"/>
        <v>0</v>
      </c>
      <c r="AN299" s="26">
        <f t="shared" si="100"/>
        <v>0</v>
      </c>
    </row>
    <row r="300" spans="1:40" ht="25" customHeight="1">
      <c r="A300" s="34">
        <f t="shared" si="84"/>
        <v>289</v>
      </c>
      <c r="B300" s="54" t="str">
        <f t="shared" si="97"/>
        <v/>
      </c>
      <c r="C300" s="29"/>
      <c r="D300" s="31" t="str">
        <f t="shared" si="98"/>
        <v/>
      </c>
      <c r="E300" s="31" t="str">
        <f t="shared" si="99"/>
        <v/>
      </c>
      <c r="F300" s="30"/>
      <c r="G300" s="30"/>
      <c r="H300" s="30"/>
      <c r="I300" s="31" t="str">
        <f t="shared" si="85"/>
        <v/>
      </c>
      <c r="J300" s="31" t="str">
        <f t="shared" si="81"/>
        <v/>
      </c>
      <c r="K300" s="31" t="str">
        <f>IF(J300="","",VLOOKUP(J300,※編集不可※選択項目!H:I,2,0))</f>
        <v/>
      </c>
      <c r="L300" s="71"/>
      <c r="M300" s="72"/>
      <c r="N300" s="71"/>
      <c r="O300" s="30"/>
      <c r="P300" s="72"/>
      <c r="Q300" s="71"/>
      <c r="R300" s="30"/>
      <c r="S300" s="73"/>
      <c r="T300" s="30"/>
      <c r="U300" s="60"/>
      <c r="V300" s="70"/>
      <c r="W300" s="127"/>
      <c r="X300" s="128"/>
      <c r="Y300" s="129"/>
      <c r="Z300" s="32" t="str">
        <f t="shared" si="86"/>
        <v/>
      </c>
      <c r="AA300" s="32" t="str">
        <f t="shared" si="87"/>
        <v/>
      </c>
      <c r="AB300" s="32" t="str">
        <f t="shared" si="88"/>
        <v/>
      </c>
      <c r="AC300" s="32" t="str">
        <f t="shared" si="82"/>
        <v/>
      </c>
      <c r="AD300" s="32" t="str">
        <f t="shared" si="89"/>
        <v/>
      </c>
      <c r="AE300" s="32" t="str">
        <f t="shared" si="90"/>
        <v/>
      </c>
      <c r="AF300" s="32" t="str">
        <f t="shared" si="83"/>
        <v/>
      </c>
      <c r="AG300" s="32" t="str">
        <f t="shared" si="91"/>
        <v/>
      </c>
      <c r="AH300" s="32" t="str">
        <f t="shared" si="92"/>
        <v/>
      </c>
      <c r="AJ300" s="26">
        <f t="shared" si="93"/>
        <v>0</v>
      </c>
      <c r="AK300" s="26">
        <f t="shared" si="94"/>
        <v>0</v>
      </c>
      <c r="AL300" s="26" t="str">
        <f t="shared" si="95"/>
        <v/>
      </c>
      <c r="AM300" s="26">
        <f t="shared" si="96"/>
        <v>0</v>
      </c>
      <c r="AN300" s="26">
        <f t="shared" si="100"/>
        <v>0</v>
      </c>
    </row>
    <row r="301" spans="1:40" ht="25" customHeight="1">
      <c r="A301" s="34">
        <f t="shared" si="84"/>
        <v>290</v>
      </c>
      <c r="B301" s="54" t="str">
        <f t="shared" si="97"/>
        <v/>
      </c>
      <c r="C301" s="29"/>
      <c r="D301" s="31" t="str">
        <f t="shared" si="98"/>
        <v/>
      </c>
      <c r="E301" s="31" t="str">
        <f t="shared" si="99"/>
        <v/>
      </c>
      <c r="F301" s="30"/>
      <c r="G301" s="30"/>
      <c r="H301" s="30"/>
      <c r="I301" s="31" t="str">
        <f t="shared" si="85"/>
        <v/>
      </c>
      <c r="J301" s="31" t="str">
        <f t="shared" si="81"/>
        <v/>
      </c>
      <c r="K301" s="31" t="str">
        <f>IF(J301="","",VLOOKUP(J301,※編集不可※選択項目!H:I,2,0))</f>
        <v/>
      </c>
      <c r="L301" s="71"/>
      <c r="M301" s="72"/>
      <c r="N301" s="71"/>
      <c r="O301" s="30"/>
      <c r="P301" s="72"/>
      <c r="Q301" s="71"/>
      <c r="R301" s="30"/>
      <c r="S301" s="73"/>
      <c r="T301" s="30"/>
      <c r="U301" s="60"/>
      <c r="V301" s="70"/>
      <c r="W301" s="127"/>
      <c r="X301" s="128"/>
      <c r="Y301" s="129"/>
      <c r="Z301" s="32" t="str">
        <f t="shared" si="86"/>
        <v/>
      </c>
      <c r="AA301" s="32" t="str">
        <f t="shared" si="87"/>
        <v/>
      </c>
      <c r="AB301" s="32" t="str">
        <f t="shared" si="88"/>
        <v/>
      </c>
      <c r="AC301" s="32" t="str">
        <f t="shared" si="82"/>
        <v/>
      </c>
      <c r="AD301" s="32" t="str">
        <f t="shared" si="89"/>
        <v/>
      </c>
      <c r="AE301" s="32" t="str">
        <f t="shared" si="90"/>
        <v/>
      </c>
      <c r="AF301" s="32" t="str">
        <f t="shared" si="83"/>
        <v/>
      </c>
      <c r="AG301" s="32" t="str">
        <f t="shared" si="91"/>
        <v/>
      </c>
      <c r="AH301" s="32" t="str">
        <f t="shared" si="92"/>
        <v/>
      </c>
      <c r="AJ301" s="26">
        <f t="shared" si="93"/>
        <v>0</v>
      </c>
      <c r="AK301" s="26">
        <f t="shared" si="94"/>
        <v>0</v>
      </c>
      <c r="AL301" s="26" t="str">
        <f t="shared" si="95"/>
        <v/>
      </c>
      <c r="AM301" s="26">
        <f t="shared" si="96"/>
        <v>0</v>
      </c>
      <c r="AN301" s="26">
        <f t="shared" si="100"/>
        <v>0</v>
      </c>
    </row>
    <row r="302" spans="1:40" ht="25" customHeight="1">
      <c r="A302" s="34">
        <f t="shared" si="84"/>
        <v>291</v>
      </c>
      <c r="B302" s="54" t="str">
        <f t="shared" si="97"/>
        <v/>
      </c>
      <c r="C302" s="29"/>
      <c r="D302" s="31" t="str">
        <f t="shared" si="98"/>
        <v/>
      </c>
      <c r="E302" s="31" t="str">
        <f t="shared" si="99"/>
        <v/>
      </c>
      <c r="F302" s="30"/>
      <c r="G302" s="30"/>
      <c r="H302" s="30"/>
      <c r="I302" s="31" t="str">
        <f t="shared" si="85"/>
        <v/>
      </c>
      <c r="J302" s="31" t="str">
        <f t="shared" si="81"/>
        <v/>
      </c>
      <c r="K302" s="31" t="str">
        <f>IF(J302="","",VLOOKUP(J302,※編集不可※選択項目!H:I,2,0))</f>
        <v/>
      </c>
      <c r="L302" s="71"/>
      <c r="M302" s="72"/>
      <c r="N302" s="71"/>
      <c r="O302" s="30"/>
      <c r="P302" s="72"/>
      <c r="Q302" s="71"/>
      <c r="R302" s="30"/>
      <c r="S302" s="73"/>
      <c r="T302" s="30"/>
      <c r="U302" s="60"/>
      <c r="V302" s="70"/>
      <c r="W302" s="127"/>
      <c r="X302" s="128"/>
      <c r="Y302" s="129"/>
      <c r="Z302" s="32" t="str">
        <f t="shared" si="86"/>
        <v/>
      </c>
      <c r="AA302" s="32" t="str">
        <f t="shared" si="87"/>
        <v/>
      </c>
      <c r="AB302" s="32" t="str">
        <f t="shared" si="88"/>
        <v/>
      </c>
      <c r="AC302" s="32" t="str">
        <f t="shared" si="82"/>
        <v/>
      </c>
      <c r="AD302" s="32" t="str">
        <f t="shared" si="89"/>
        <v/>
      </c>
      <c r="AE302" s="32" t="str">
        <f t="shared" si="90"/>
        <v/>
      </c>
      <c r="AF302" s="32" t="str">
        <f t="shared" si="83"/>
        <v/>
      </c>
      <c r="AG302" s="32" t="str">
        <f t="shared" si="91"/>
        <v/>
      </c>
      <c r="AH302" s="32" t="str">
        <f t="shared" si="92"/>
        <v/>
      </c>
      <c r="AJ302" s="26">
        <f t="shared" si="93"/>
        <v>0</v>
      </c>
      <c r="AK302" s="26">
        <f t="shared" si="94"/>
        <v>0</v>
      </c>
      <c r="AL302" s="26" t="str">
        <f t="shared" si="95"/>
        <v/>
      </c>
      <c r="AM302" s="26">
        <f t="shared" si="96"/>
        <v>0</v>
      </c>
      <c r="AN302" s="26">
        <f t="shared" si="100"/>
        <v>0</v>
      </c>
    </row>
    <row r="303" spans="1:40" ht="25" customHeight="1">
      <c r="A303" s="34">
        <f t="shared" si="84"/>
        <v>292</v>
      </c>
      <c r="B303" s="54" t="str">
        <f t="shared" si="97"/>
        <v/>
      </c>
      <c r="C303" s="29"/>
      <c r="D303" s="31" t="str">
        <f t="shared" si="98"/>
        <v/>
      </c>
      <c r="E303" s="31" t="str">
        <f t="shared" si="99"/>
        <v/>
      </c>
      <c r="F303" s="30"/>
      <c r="G303" s="30"/>
      <c r="H303" s="30"/>
      <c r="I303" s="31" t="str">
        <f t="shared" si="85"/>
        <v/>
      </c>
      <c r="J303" s="31" t="str">
        <f t="shared" si="81"/>
        <v/>
      </c>
      <c r="K303" s="31" t="str">
        <f>IF(J303="","",VLOOKUP(J303,※編集不可※選択項目!H:I,2,0))</f>
        <v/>
      </c>
      <c r="L303" s="71"/>
      <c r="M303" s="72"/>
      <c r="N303" s="71"/>
      <c r="O303" s="30"/>
      <c r="P303" s="72"/>
      <c r="Q303" s="71"/>
      <c r="R303" s="30"/>
      <c r="S303" s="73"/>
      <c r="T303" s="30"/>
      <c r="U303" s="60"/>
      <c r="V303" s="70"/>
      <c r="W303" s="127"/>
      <c r="X303" s="128"/>
      <c r="Y303" s="129"/>
      <c r="Z303" s="32" t="str">
        <f t="shared" si="86"/>
        <v/>
      </c>
      <c r="AA303" s="32" t="str">
        <f t="shared" si="87"/>
        <v/>
      </c>
      <c r="AB303" s="32" t="str">
        <f t="shared" si="88"/>
        <v/>
      </c>
      <c r="AC303" s="32" t="str">
        <f t="shared" si="82"/>
        <v/>
      </c>
      <c r="AD303" s="32" t="str">
        <f t="shared" si="89"/>
        <v/>
      </c>
      <c r="AE303" s="32" t="str">
        <f t="shared" si="90"/>
        <v/>
      </c>
      <c r="AF303" s="32" t="str">
        <f t="shared" si="83"/>
        <v/>
      </c>
      <c r="AG303" s="32" t="str">
        <f t="shared" si="91"/>
        <v/>
      </c>
      <c r="AH303" s="32" t="str">
        <f t="shared" si="92"/>
        <v/>
      </c>
      <c r="AJ303" s="26">
        <f t="shared" si="93"/>
        <v>0</v>
      </c>
      <c r="AK303" s="26">
        <f t="shared" si="94"/>
        <v>0</v>
      </c>
      <c r="AL303" s="26" t="str">
        <f t="shared" si="95"/>
        <v/>
      </c>
      <c r="AM303" s="26">
        <f t="shared" si="96"/>
        <v>0</v>
      </c>
      <c r="AN303" s="26">
        <f t="shared" si="100"/>
        <v>0</v>
      </c>
    </row>
    <row r="304" spans="1:40" ht="25" customHeight="1">
      <c r="A304" s="34">
        <f t="shared" si="84"/>
        <v>293</v>
      </c>
      <c r="B304" s="54" t="str">
        <f t="shared" si="97"/>
        <v/>
      </c>
      <c r="C304" s="29"/>
      <c r="D304" s="31" t="str">
        <f t="shared" si="98"/>
        <v/>
      </c>
      <c r="E304" s="31" t="str">
        <f t="shared" si="99"/>
        <v/>
      </c>
      <c r="F304" s="30"/>
      <c r="G304" s="30"/>
      <c r="H304" s="30"/>
      <c r="I304" s="31" t="str">
        <f t="shared" si="85"/>
        <v/>
      </c>
      <c r="J304" s="31" t="str">
        <f t="shared" si="81"/>
        <v/>
      </c>
      <c r="K304" s="31" t="str">
        <f>IF(J304="","",VLOOKUP(J304,※編集不可※選択項目!H:I,2,0))</f>
        <v/>
      </c>
      <c r="L304" s="71"/>
      <c r="M304" s="72"/>
      <c r="N304" s="71"/>
      <c r="O304" s="30"/>
      <c r="P304" s="72"/>
      <c r="Q304" s="71"/>
      <c r="R304" s="30"/>
      <c r="S304" s="73"/>
      <c r="T304" s="30"/>
      <c r="U304" s="60"/>
      <c r="V304" s="70"/>
      <c r="W304" s="127"/>
      <c r="X304" s="128"/>
      <c r="Y304" s="129"/>
      <c r="Z304" s="32" t="str">
        <f t="shared" si="86"/>
        <v/>
      </c>
      <c r="AA304" s="32" t="str">
        <f t="shared" si="87"/>
        <v/>
      </c>
      <c r="AB304" s="32" t="str">
        <f t="shared" si="88"/>
        <v/>
      </c>
      <c r="AC304" s="32" t="str">
        <f t="shared" si="82"/>
        <v/>
      </c>
      <c r="AD304" s="32" t="str">
        <f t="shared" si="89"/>
        <v/>
      </c>
      <c r="AE304" s="32" t="str">
        <f t="shared" si="90"/>
        <v/>
      </c>
      <c r="AF304" s="32" t="str">
        <f t="shared" si="83"/>
        <v/>
      </c>
      <c r="AG304" s="32" t="str">
        <f t="shared" si="91"/>
        <v/>
      </c>
      <c r="AH304" s="32" t="str">
        <f t="shared" si="92"/>
        <v/>
      </c>
      <c r="AJ304" s="26">
        <f t="shared" si="93"/>
        <v>0</v>
      </c>
      <c r="AK304" s="26">
        <f t="shared" si="94"/>
        <v>0</v>
      </c>
      <c r="AL304" s="26" t="str">
        <f t="shared" si="95"/>
        <v/>
      </c>
      <c r="AM304" s="26">
        <f t="shared" si="96"/>
        <v>0</v>
      </c>
      <c r="AN304" s="26">
        <f t="shared" si="100"/>
        <v>0</v>
      </c>
    </row>
    <row r="305" spans="1:40" ht="25" customHeight="1">
      <c r="A305" s="34">
        <f t="shared" si="84"/>
        <v>294</v>
      </c>
      <c r="B305" s="54" t="str">
        <f t="shared" si="97"/>
        <v/>
      </c>
      <c r="C305" s="29"/>
      <c r="D305" s="31" t="str">
        <f t="shared" si="98"/>
        <v/>
      </c>
      <c r="E305" s="31" t="str">
        <f t="shared" si="99"/>
        <v/>
      </c>
      <c r="F305" s="30"/>
      <c r="G305" s="30"/>
      <c r="H305" s="30"/>
      <c r="I305" s="31" t="str">
        <f t="shared" si="85"/>
        <v/>
      </c>
      <c r="J305" s="31" t="str">
        <f t="shared" si="81"/>
        <v/>
      </c>
      <c r="K305" s="31" t="str">
        <f>IF(J305="","",VLOOKUP(J305,※編集不可※選択項目!H:I,2,0))</f>
        <v/>
      </c>
      <c r="L305" s="71"/>
      <c r="M305" s="72"/>
      <c r="N305" s="71"/>
      <c r="O305" s="30"/>
      <c r="P305" s="72"/>
      <c r="Q305" s="71"/>
      <c r="R305" s="30"/>
      <c r="S305" s="73"/>
      <c r="T305" s="30"/>
      <c r="U305" s="60"/>
      <c r="V305" s="70"/>
      <c r="W305" s="127"/>
      <c r="X305" s="128"/>
      <c r="Y305" s="129"/>
      <c r="Z305" s="32" t="str">
        <f t="shared" si="86"/>
        <v/>
      </c>
      <c r="AA305" s="32" t="str">
        <f t="shared" si="87"/>
        <v/>
      </c>
      <c r="AB305" s="32" t="str">
        <f t="shared" si="88"/>
        <v/>
      </c>
      <c r="AC305" s="32" t="str">
        <f t="shared" si="82"/>
        <v/>
      </c>
      <c r="AD305" s="32" t="str">
        <f t="shared" si="89"/>
        <v/>
      </c>
      <c r="AE305" s="32" t="str">
        <f t="shared" si="90"/>
        <v/>
      </c>
      <c r="AF305" s="32" t="str">
        <f t="shared" si="83"/>
        <v/>
      </c>
      <c r="AG305" s="32" t="str">
        <f t="shared" si="91"/>
        <v/>
      </c>
      <c r="AH305" s="32" t="str">
        <f t="shared" si="92"/>
        <v/>
      </c>
      <c r="AJ305" s="26">
        <f t="shared" si="93"/>
        <v>0</v>
      </c>
      <c r="AK305" s="26">
        <f t="shared" si="94"/>
        <v>0</v>
      </c>
      <c r="AL305" s="26" t="str">
        <f t="shared" si="95"/>
        <v/>
      </c>
      <c r="AM305" s="26">
        <f t="shared" si="96"/>
        <v>0</v>
      </c>
      <c r="AN305" s="26">
        <f t="shared" si="100"/>
        <v>0</v>
      </c>
    </row>
    <row r="306" spans="1:40" ht="25" customHeight="1">
      <c r="A306" s="34">
        <f t="shared" si="84"/>
        <v>295</v>
      </c>
      <c r="B306" s="54" t="str">
        <f t="shared" si="97"/>
        <v/>
      </c>
      <c r="C306" s="29"/>
      <c r="D306" s="31" t="str">
        <f t="shared" si="98"/>
        <v/>
      </c>
      <c r="E306" s="31" t="str">
        <f t="shared" si="99"/>
        <v/>
      </c>
      <c r="F306" s="30"/>
      <c r="G306" s="30"/>
      <c r="H306" s="30"/>
      <c r="I306" s="31" t="str">
        <f t="shared" si="85"/>
        <v/>
      </c>
      <c r="J306" s="31" t="str">
        <f t="shared" si="81"/>
        <v/>
      </c>
      <c r="K306" s="31" t="str">
        <f>IF(J306="","",VLOOKUP(J306,※編集不可※選択項目!H:I,2,0))</f>
        <v/>
      </c>
      <c r="L306" s="71"/>
      <c r="M306" s="72"/>
      <c r="N306" s="71"/>
      <c r="O306" s="30"/>
      <c r="P306" s="72"/>
      <c r="Q306" s="71"/>
      <c r="R306" s="30"/>
      <c r="S306" s="73"/>
      <c r="T306" s="30"/>
      <c r="U306" s="60"/>
      <c r="V306" s="70"/>
      <c r="W306" s="127"/>
      <c r="X306" s="128"/>
      <c r="Y306" s="129"/>
      <c r="Z306" s="32" t="str">
        <f t="shared" si="86"/>
        <v/>
      </c>
      <c r="AA306" s="32" t="str">
        <f t="shared" si="87"/>
        <v/>
      </c>
      <c r="AB306" s="32" t="str">
        <f t="shared" si="88"/>
        <v/>
      </c>
      <c r="AC306" s="32" t="str">
        <f t="shared" si="82"/>
        <v/>
      </c>
      <c r="AD306" s="32" t="str">
        <f t="shared" si="89"/>
        <v/>
      </c>
      <c r="AE306" s="32" t="str">
        <f t="shared" si="90"/>
        <v/>
      </c>
      <c r="AF306" s="32" t="str">
        <f t="shared" si="83"/>
        <v/>
      </c>
      <c r="AG306" s="32" t="str">
        <f t="shared" si="91"/>
        <v/>
      </c>
      <c r="AH306" s="32" t="str">
        <f t="shared" si="92"/>
        <v/>
      </c>
      <c r="AJ306" s="26">
        <f t="shared" si="93"/>
        <v>0</v>
      </c>
      <c r="AK306" s="26">
        <f t="shared" si="94"/>
        <v>0</v>
      </c>
      <c r="AL306" s="26" t="str">
        <f t="shared" si="95"/>
        <v/>
      </c>
      <c r="AM306" s="26">
        <f t="shared" si="96"/>
        <v>0</v>
      </c>
      <c r="AN306" s="26">
        <f t="shared" si="100"/>
        <v>0</v>
      </c>
    </row>
    <row r="307" spans="1:40" ht="25" customHeight="1">
      <c r="A307" s="34">
        <f t="shared" si="84"/>
        <v>296</v>
      </c>
      <c r="B307" s="54" t="str">
        <f t="shared" si="97"/>
        <v/>
      </c>
      <c r="C307" s="29"/>
      <c r="D307" s="31" t="str">
        <f t="shared" si="98"/>
        <v/>
      </c>
      <c r="E307" s="31" t="str">
        <f t="shared" si="99"/>
        <v/>
      </c>
      <c r="F307" s="30"/>
      <c r="G307" s="30"/>
      <c r="H307" s="30"/>
      <c r="I307" s="31" t="str">
        <f t="shared" si="85"/>
        <v/>
      </c>
      <c r="J307" s="31" t="str">
        <f t="shared" si="81"/>
        <v/>
      </c>
      <c r="K307" s="31" t="str">
        <f>IF(J307="","",VLOOKUP(J307,※編集不可※選択項目!H:I,2,0))</f>
        <v/>
      </c>
      <c r="L307" s="71"/>
      <c r="M307" s="72"/>
      <c r="N307" s="71"/>
      <c r="O307" s="30"/>
      <c r="P307" s="72"/>
      <c r="Q307" s="71"/>
      <c r="R307" s="30"/>
      <c r="S307" s="73"/>
      <c r="T307" s="30"/>
      <c r="U307" s="60"/>
      <c r="V307" s="70"/>
      <c r="W307" s="127"/>
      <c r="X307" s="128"/>
      <c r="Y307" s="129"/>
      <c r="Z307" s="32" t="str">
        <f t="shared" si="86"/>
        <v/>
      </c>
      <c r="AA307" s="32" t="str">
        <f t="shared" si="87"/>
        <v/>
      </c>
      <c r="AB307" s="32" t="str">
        <f t="shared" si="88"/>
        <v/>
      </c>
      <c r="AC307" s="32" t="str">
        <f t="shared" si="82"/>
        <v/>
      </c>
      <c r="AD307" s="32" t="str">
        <f t="shared" si="89"/>
        <v/>
      </c>
      <c r="AE307" s="32" t="str">
        <f t="shared" si="90"/>
        <v/>
      </c>
      <c r="AF307" s="32" t="str">
        <f t="shared" si="83"/>
        <v/>
      </c>
      <c r="AG307" s="32" t="str">
        <f t="shared" si="91"/>
        <v/>
      </c>
      <c r="AH307" s="32" t="str">
        <f t="shared" si="92"/>
        <v/>
      </c>
      <c r="AJ307" s="26">
        <f t="shared" si="93"/>
        <v>0</v>
      </c>
      <c r="AK307" s="26">
        <f t="shared" si="94"/>
        <v>0</v>
      </c>
      <c r="AL307" s="26" t="str">
        <f t="shared" si="95"/>
        <v/>
      </c>
      <c r="AM307" s="26">
        <f t="shared" si="96"/>
        <v>0</v>
      </c>
      <c r="AN307" s="26">
        <f t="shared" si="100"/>
        <v>0</v>
      </c>
    </row>
    <row r="308" spans="1:40" ht="25" customHeight="1">
      <c r="A308" s="34">
        <f t="shared" si="84"/>
        <v>297</v>
      </c>
      <c r="B308" s="54" t="str">
        <f t="shared" si="97"/>
        <v/>
      </c>
      <c r="C308" s="29"/>
      <c r="D308" s="31" t="str">
        <f t="shared" si="98"/>
        <v/>
      </c>
      <c r="E308" s="31" t="str">
        <f t="shared" si="99"/>
        <v/>
      </c>
      <c r="F308" s="30"/>
      <c r="G308" s="30"/>
      <c r="H308" s="30"/>
      <c r="I308" s="31" t="str">
        <f t="shared" si="85"/>
        <v/>
      </c>
      <c r="J308" s="31" t="str">
        <f t="shared" si="81"/>
        <v/>
      </c>
      <c r="K308" s="31" t="str">
        <f>IF(J308="","",VLOOKUP(J308,※編集不可※選択項目!H:I,2,0))</f>
        <v/>
      </c>
      <c r="L308" s="71"/>
      <c r="M308" s="72"/>
      <c r="N308" s="71"/>
      <c r="O308" s="30"/>
      <c r="P308" s="72"/>
      <c r="Q308" s="71"/>
      <c r="R308" s="30"/>
      <c r="S308" s="73"/>
      <c r="T308" s="30"/>
      <c r="U308" s="60"/>
      <c r="V308" s="70"/>
      <c r="W308" s="127"/>
      <c r="X308" s="128"/>
      <c r="Y308" s="129"/>
      <c r="Z308" s="32" t="str">
        <f t="shared" si="86"/>
        <v/>
      </c>
      <c r="AA308" s="32" t="str">
        <f t="shared" si="87"/>
        <v/>
      </c>
      <c r="AB308" s="32" t="str">
        <f t="shared" si="88"/>
        <v/>
      </c>
      <c r="AC308" s="32" t="str">
        <f t="shared" si="82"/>
        <v/>
      </c>
      <c r="AD308" s="32" t="str">
        <f t="shared" si="89"/>
        <v/>
      </c>
      <c r="AE308" s="32" t="str">
        <f t="shared" si="90"/>
        <v/>
      </c>
      <c r="AF308" s="32" t="str">
        <f t="shared" si="83"/>
        <v/>
      </c>
      <c r="AG308" s="32" t="str">
        <f t="shared" si="91"/>
        <v/>
      </c>
      <c r="AH308" s="32" t="str">
        <f t="shared" si="92"/>
        <v/>
      </c>
      <c r="AJ308" s="26">
        <f t="shared" si="93"/>
        <v>0</v>
      </c>
      <c r="AK308" s="26">
        <f t="shared" si="94"/>
        <v>0</v>
      </c>
      <c r="AL308" s="26" t="str">
        <f t="shared" si="95"/>
        <v/>
      </c>
      <c r="AM308" s="26">
        <f t="shared" si="96"/>
        <v>0</v>
      </c>
      <c r="AN308" s="26">
        <f t="shared" si="100"/>
        <v>0</v>
      </c>
    </row>
    <row r="309" spans="1:40" ht="25" customHeight="1">
      <c r="A309" s="34">
        <f t="shared" si="84"/>
        <v>298</v>
      </c>
      <c r="B309" s="54" t="str">
        <f t="shared" si="97"/>
        <v/>
      </c>
      <c r="C309" s="29"/>
      <c r="D309" s="31" t="str">
        <f t="shared" si="98"/>
        <v/>
      </c>
      <c r="E309" s="31" t="str">
        <f t="shared" si="99"/>
        <v/>
      </c>
      <c r="F309" s="30"/>
      <c r="G309" s="30"/>
      <c r="H309" s="30"/>
      <c r="I309" s="31" t="str">
        <f t="shared" si="85"/>
        <v/>
      </c>
      <c r="J309" s="31" t="str">
        <f t="shared" si="81"/>
        <v/>
      </c>
      <c r="K309" s="31" t="str">
        <f>IF(J309="","",VLOOKUP(J309,※編集不可※選択項目!H:I,2,0))</f>
        <v/>
      </c>
      <c r="L309" s="71"/>
      <c r="M309" s="72"/>
      <c r="N309" s="71"/>
      <c r="O309" s="30"/>
      <c r="P309" s="72"/>
      <c r="Q309" s="71"/>
      <c r="R309" s="30"/>
      <c r="S309" s="73"/>
      <c r="T309" s="30"/>
      <c r="U309" s="60"/>
      <c r="V309" s="70"/>
      <c r="W309" s="127"/>
      <c r="X309" s="128"/>
      <c r="Y309" s="129"/>
      <c r="Z309" s="32" t="str">
        <f t="shared" si="86"/>
        <v/>
      </c>
      <c r="AA309" s="32" t="str">
        <f t="shared" si="87"/>
        <v/>
      </c>
      <c r="AB309" s="32" t="str">
        <f t="shared" si="88"/>
        <v/>
      </c>
      <c r="AC309" s="32" t="str">
        <f t="shared" si="82"/>
        <v/>
      </c>
      <c r="AD309" s="32" t="str">
        <f t="shared" si="89"/>
        <v/>
      </c>
      <c r="AE309" s="32" t="str">
        <f t="shared" si="90"/>
        <v/>
      </c>
      <c r="AF309" s="32" t="str">
        <f t="shared" si="83"/>
        <v/>
      </c>
      <c r="AG309" s="32" t="str">
        <f t="shared" si="91"/>
        <v/>
      </c>
      <c r="AH309" s="32" t="str">
        <f t="shared" si="92"/>
        <v/>
      </c>
      <c r="AJ309" s="26">
        <f t="shared" si="93"/>
        <v>0</v>
      </c>
      <c r="AK309" s="26">
        <f t="shared" si="94"/>
        <v>0</v>
      </c>
      <c r="AL309" s="26" t="str">
        <f t="shared" si="95"/>
        <v/>
      </c>
      <c r="AM309" s="26">
        <f t="shared" si="96"/>
        <v>0</v>
      </c>
      <c r="AN309" s="26">
        <f t="shared" si="100"/>
        <v>0</v>
      </c>
    </row>
    <row r="310" spans="1:40" ht="25" customHeight="1">
      <c r="A310" s="34">
        <f t="shared" si="84"/>
        <v>299</v>
      </c>
      <c r="B310" s="54" t="str">
        <f t="shared" si="97"/>
        <v/>
      </c>
      <c r="C310" s="29"/>
      <c r="D310" s="31" t="str">
        <f t="shared" si="98"/>
        <v/>
      </c>
      <c r="E310" s="31" t="str">
        <f t="shared" si="99"/>
        <v/>
      </c>
      <c r="F310" s="30"/>
      <c r="G310" s="30"/>
      <c r="H310" s="30"/>
      <c r="I310" s="31" t="str">
        <f t="shared" si="85"/>
        <v/>
      </c>
      <c r="J310" s="31" t="str">
        <f t="shared" si="81"/>
        <v/>
      </c>
      <c r="K310" s="31" t="str">
        <f>IF(J310="","",VLOOKUP(J310,※編集不可※選択項目!H:I,2,0))</f>
        <v/>
      </c>
      <c r="L310" s="71"/>
      <c r="M310" s="72"/>
      <c r="N310" s="71"/>
      <c r="O310" s="30"/>
      <c r="P310" s="72"/>
      <c r="Q310" s="71"/>
      <c r="R310" s="30"/>
      <c r="S310" s="73"/>
      <c r="T310" s="30"/>
      <c r="U310" s="60"/>
      <c r="V310" s="70"/>
      <c r="W310" s="127"/>
      <c r="X310" s="128"/>
      <c r="Y310" s="129"/>
      <c r="Z310" s="32" t="str">
        <f t="shared" si="86"/>
        <v/>
      </c>
      <c r="AA310" s="32" t="str">
        <f t="shared" si="87"/>
        <v/>
      </c>
      <c r="AB310" s="32" t="str">
        <f t="shared" si="88"/>
        <v/>
      </c>
      <c r="AC310" s="32" t="str">
        <f t="shared" si="82"/>
        <v/>
      </c>
      <c r="AD310" s="32" t="str">
        <f t="shared" si="89"/>
        <v/>
      </c>
      <c r="AE310" s="32" t="str">
        <f t="shared" si="90"/>
        <v/>
      </c>
      <c r="AF310" s="32" t="str">
        <f t="shared" si="83"/>
        <v/>
      </c>
      <c r="AG310" s="32" t="str">
        <f t="shared" si="91"/>
        <v/>
      </c>
      <c r="AH310" s="32" t="str">
        <f t="shared" si="92"/>
        <v/>
      </c>
      <c r="AJ310" s="26">
        <f t="shared" si="93"/>
        <v>0</v>
      </c>
      <c r="AK310" s="26">
        <f t="shared" si="94"/>
        <v>0</v>
      </c>
      <c r="AL310" s="26" t="str">
        <f t="shared" si="95"/>
        <v/>
      </c>
      <c r="AM310" s="26">
        <f t="shared" si="96"/>
        <v>0</v>
      </c>
      <c r="AN310" s="26">
        <f t="shared" si="100"/>
        <v>0</v>
      </c>
    </row>
    <row r="311" spans="1:40" ht="25" customHeight="1" thickBot="1">
      <c r="A311" s="64">
        <f t="shared" si="84"/>
        <v>300</v>
      </c>
      <c r="B311" s="54" t="str">
        <f t="shared" si="97"/>
        <v/>
      </c>
      <c r="C311" s="65"/>
      <c r="D311" s="66" t="str">
        <f t="shared" si="98"/>
        <v/>
      </c>
      <c r="E311" s="66" t="str">
        <f t="shared" si="99"/>
        <v/>
      </c>
      <c r="F311" s="67"/>
      <c r="G311" s="67"/>
      <c r="H311" s="67"/>
      <c r="I311" s="31" t="str">
        <f t="shared" si="85"/>
        <v/>
      </c>
      <c r="J311" s="66" t="str">
        <f t="shared" si="81"/>
        <v/>
      </c>
      <c r="K311" s="66" t="str">
        <f>IF(J311="","",VLOOKUP(J311,※編集不可※選択項目!H:I,2,0))</f>
        <v/>
      </c>
      <c r="L311" s="77"/>
      <c r="M311" s="78"/>
      <c r="N311" s="77"/>
      <c r="O311" s="67"/>
      <c r="P311" s="78"/>
      <c r="Q311" s="77"/>
      <c r="R311" s="67"/>
      <c r="S311" s="75"/>
      <c r="T311" s="67"/>
      <c r="U311" s="69"/>
      <c r="V311" s="130"/>
      <c r="W311" s="127"/>
      <c r="X311" s="128"/>
      <c r="Y311" s="129"/>
      <c r="Z311" s="32" t="str">
        <f t="shared" si="86"/>
        <v/>
      </c>
      <c r="AA311" s="32" t="str">
        <f>IF(Z311="","",COUNTIF($Z$11:$Z$310,Z311))</f>
        <v/>
      </c>
      <c r="AB311" s="32" t="str">
        <f>IF(Z311="","",IF(Z311=Z310,1,0))</f>
        <v/>
      </c>
      <c r="AC311" s="32" t="str">
        <f t="shared" si="82"/>
        <v/>
      </c>
      <c r="AD311" s="32" t="str">
        <f>IF(AC311="","",COUNTIF($AC$11:$AC$310,AC311))</f>
        <v/>
      </c>
      <c r="AE311" s="32" t="str">
        <f>IF(AC311="","",IF(AC311=AC310,1,0))</f>
        <v/>
      </c>
      <c r="AF311" s="32" t="str">
        <f t="shared" si="83"/>
        <v/>
      </c>
      <c r="AG311" s="32" t="str">
        <f>IF(AF311="","",COUNTIF($AF$11:$AF$310,AF311))</f>
        <v/>
      </c>
      <c r="AH311" s="32" t="str">
        <f>IF(AF311="","",IF(AF311=AF310,1,0))</f>
        <v/>
      </c>
      <c r="AJ311" s="26">
        <f t="shared" si="93"/>
        <v>0</v>
      </c>
      <c r="AK311" s="26">
        <f t="shared" si="94"/>
        <v>0</v>
      </c>
      <c r="AL311" s="26" t="str">
        <f t="shared" si="95"/>
        <v/>
      </c>
      <c r="AM311" s="26">
        <f t="shared" si="96"/>
        <v>0</v>
      </c>
      <c r="AN311" s="26">
        <f t="shared" si="100"/>
        <v>0</v>
      </c>
    </row>
    <row r="312" spans="1:40">
      <c r="AJ312" s="150">
        <f>SUM(AJ12:AJ311)</f>
        <v>0</v>
      </c>
      <c r="AK312" s="150">
        <f>SUM(AK12:AK311)</f>
        <v>0</v>
      </c>
      <c r="AL312" s="26"/>
      <c r="AM312" s="150">
        <f>IF(COUNTIF(AM12:AM311,"&gt;1"),2,1)</f>
        <v>1</v>
      </c>
      <c r="AN312" s="150">
        <f>SUM(AN12:AN311)</f>
        <v>0</v>
      </c>
    </row>
  </sheetData>
  <sheetProtection algorithmName="SHA-512" hashValue="ilX7DQTqn1YB1X0a33FiFDAjXBvZNL4XB+6iMY6Qn8KLKyFB9wfE6n97ShxLbODU/ypqLXlqRdLFXySbQHzmCg==" saltValue="Mox2r/nHWHcZIToKF75lsA==" spinCount="100000" sheet="1" objects="1" scenarios="1" autoFilter="0"/>
  <autoFilter ref="A10:AH310" xr:uid="{00000000-0009-0000-0000-000003000000}"/>
  <mergeCells count="35">
    <mergeCell ref="A1:G1"/>
    <mergeCell ref="K1:N1"/>
    <mergeCell ref="A2:B2"/>
    <mergeCell ref="C2:D2"/>
    <mergeCell ref="F2:G2"/>
    <mergeCell ref="L2:N2"/>
    <mergeCell ref="A9:A10"/>
    <mergeCell ref="B9:B10"/>
    <mergeCell ref="C9:C10"/>
    <mergeCell ref="D9:D10"/>
    <mergeCell ref="E9:E10"/>
    <mergeCell ref="A3:E4"/>
    <mergeCell ref="L3:N3"/>
    <mergeCell ref="L4:N4"/>
    <mergeCell ref="N6:O6"/>
    <mergeCell ref="Q6:R6"/>
    <mergeCell ref="Q9:Q10"/>
    <mergeCell ref="F9:F10"/>
    <mergeCell ref="G9:G10"/>
    <mergeCell ref="T9:T10"/>
    <mergeCell ref="H9:H10"/>
    <mergeCell ref="I9:I10"/>
    <mergeCell ref="J9:J10"/>
    <mergeCell ref="K9:K10"/>
    <mergeCell ref="L9:L10"/>
    <mergeCell ref="M9:M10"/>
    <mergeCell ref="N9:N10"/>
    <mergeCell ref="P9:P10"/>
    <mergeCell ref="AC9:AE9"/>
    <mergeCell ref="AF9:AH9"/>
    <mergeCell ref="S9:S10"/>
    <mergeCell ref="U9:U10"/>
    <mergeCell ref="V9:V10"/>
    <mergeCell ref="W9:Y9"/>
    <mergeCell ref="Z9:AB9"/>
  </mergeCells>
  <phoneticPr fontId="8"/>
  <conditionalFormatting sqref="AA11:AA310 AD11:AD310">
    <cfRule type="containsBlanks" dxfId="30" priority="28">
      <formula>LEN(TRIM(AA11))=0</formula>
    </cfRule>
    <cfRule type="cellIs" dxfId="29" priority="29" operator="greaterThanOrEqual">
      <formula>2</formula>
    </cfRule>
  </conditionalFormatting>
  <conditionalFormatting sqref="AB11:AB310 AE11:AE310">
    <cfRule type="cellIs" dxfId="28" priority="27" operator="equal">
      <formula>1</formula>
    </cfRule>
  </conditionalFormatting>
  <conditionalFormatting sqref="AG11:AG310">
    <cfRule type="containsBlanks" dxfId="27" priority="25">
      <formula>LEN(TRIM(AG11))=0</formula>
    </cfRule>
    <cfRule type="cellIs" dxfId="26" priority="26" operator="greaterThanOrEqual">
      <formula>2</formula>
    </cfRule>
  </conditionalFormatting>
  <conditionalFormatting sqref="AH11:AH310">
    <cfRule type="cellIs" dxfId="25" priority="24" operator="equal">
      <formula>1</formula>
    </cfRule>
  </conditionalFormatting>
  <conditionalFormatting sqref="C2:D2">
    <cfRule type="expression" dxfId="24" priority="17">
      <formula>$C$12=""</formula>
    </cfRule>
    <cfRule type="expression" dxfId="23" priority="18">
      <formula>$C$2=""</formula>
    </cfRule>
  </conditionalFormatting>
  <conditionalFormatting sqref="G3">
    <cfRule type="expression" dxfId="22" priority="21">
      <formula>$C$12=""</formula>
    </cfRule>
    <cfRule type="expression" dxfId="21" priority="22">
      <formula>$G$3=""</formula>
    </cfRule>
  </conditionalFormatting>
  <conditionalFormatting sqref="AA311 AD311">
    <cfRule type="containsBlanks" dxfId="20" priority="15">
      <formula>LEN(TRIM(AA311))=0</formula>
    </cfRule>
    <cfRule type="cellIs" dxfId="19" priority="16" operator="greaterThanOrEqual">
      <formula>2</formula>
    </cfRule>
  </conditionalFormatting>
  <conditionalFormatting sqref="AB311 AE311">
    <cfRule type="cellIs" dxfId="18" priority="14" operator="equal">
      <formula>1</formula>
    </cfRule>
  </conditionalFormatting>
  <conditionalFormatting sqref="AG311">
    <cfRule type="containsBlanks" dxfId="17" priority="12">
      <formula>LEN(TRIM(AG311))=0</formula>
    </cfRule>
    <cfRule type="cellIs" dxfId="16" priority="13" operator="greaterThanOrEqual">
      <formula>2</formula>
    </cfRule>
  </conditionalFormatting>
  <conditionalFormatting sqref="AH311">
    <cfRule type="cellIs" dxfId="15" priority="11" operator="equal">
      <formula>1</formula>
    </cfRule>
  </conditionalFormatting>
  <conditionalFormatting sqref="L12:L311">
    <cfRule type="expression" dxfId="14" priority="4">
      <formula>AND(L12&lt;&gt;"",$AN12=1)</formula>
    </cfRule>
  </conditionalFormatting>
  <conditionalFormatting sqref="G12:I311">
    <cfRule type="expression" dxfId="13" priority="8">
      <formula>$AM12&gt;=2</formula>
    </cfRule>
  </conditionalFormatting>
  <conditionalFormatting sqref="F12:H311 L12:R311">
    <cfRule type="expression" dxfId="12" priority="34">
      <formula>$C12&lt;&gt;""</formula>
    </cfRule>
  </conditionalFormatting>
  <conditionalFormatting sqref="F12:H311 T12:T311">
    <cfRule type="notContainsBlanks" dxfId="11" priority="9">
      <formula>LEN(TRIM(F12))&gt;0</formula>
    </cfRule>
  </conditionalFormatting>
  <conditionalFormatting sqref="I13:I311">
    <cfRule type="expression" dxfId="10" priority="7">
      <formula>$AM13&gt;=2</formula>
    </cfRule>
  </conditionalFormatting>
  <conditionalFormatting sqref="L2">
    <cfRule type="expression" dxfId="9" priority="30">
      <formula>OR($AJ$312&gt;=1,$AK$312&gt;=1)</formula>
    </cfRule>
  </conditionalFormatting>
  <conditionalFormatting sqref="L3">
    <cfRule type="expression" dxfId="8" priority="31">
      <formula>$AM$312=2</formula>
    </cfRule>
  </conditionalFormatting>
  <conditionalFormatting sqref="L4">
    <cfRule type="expression" dxfId="7" priority="32">
      <formula>$AN$312&gt;=1</formula>
    </cfRule>
  </conditionalFormatting>
  <conditionalFormatting sqref="T12">
    <cfRule type="expression" dxfId="6" priority="3">
      <formula>COUNTIF(G12,"*■*")=0</formula>
    </cfRule>
  </conditionalFormatting>
  <conditionalFormatting sqref="T13:T311">
    <cfRule type="expression" dxfId="5" priority="6">
      <formula>COUNTIF(G13,"*■*")=0</formula>
    </cfRule>
  </conditionalFormatting>
  <conditionalFormatting sqref="L12:R312">
    <cfRule type="notContainsBlanks" dxfId="4" priority="10">
      <formula>LEN(TRIM(L12))&gt;0</formula>
    </cfRule>
  </conditionalFormatting>
  <conditionalFormatting sqref="T12:T311">
    <cfRule type="expression" dxfId="3" priority="5">
      <formula>AND(COUNTIF(G12,"*■*")&gt;=1,T12="")</formula>
    </cfRule>
  </conditionalFormatting>
  <conditionalFormatting sqref="C12:C311">
    <cfRule type="expression" dxfId="2" priority="155">
      <formula>AND($C12="",OR($F12&lt;&gt;"",$G12&lt;&gt;"",$L12&lt;&gt;"",$H12&lt;&gt;"",$M12&lt;&gt;"",$N12&lt;&gt;"",$O12&lt;&gt;"",$P12&lt;&gt;"",$Q12&lt;&gt;"",$R12&lt;&gt;""))</formula>
    </cfRule>
  </conditionalFormatting>
  <conditionalFormatting sqref="F2">
    <cfRule type="expression" dxfId="1" priority="19">
      <formula>$C$12=""</formula>
    </cfRule>
    <cfRule type="expression" dxfId="0" priority="20">
      <formula>$F$2=""</formula>
    </cfRule>
  </conditionalFormatting>
  <dataValidations xWindow="463" yWindow="421" count="25">
    <dataValidation type="custom" allowBlank="1" showInputMessage="1" showErrorMessage="1" errorTitle="無効な入力" error="小数点第二位までの数値を入力してください。" sqref="L12:L311" xr:uid="{A45A790D-BF3F-487D-9104-FD5A5FD6C8C7}">
      <formula1>$L12*100=INT($L12*100)</formula1>
    </dataValidation>
    <dataValidation type="textLength" operator="lessThanOrEqual" allowBlank="1" showInputMessage="1" showErrorMessage="1" errorTitle="無効な入力" error="40字以内で入力してください。" sqref="F11:G1048576" xr:uid="{905CEC97-B576-425E-B240-B6CDCC53C69E}">
      <formula1>40</formula1>
    </dataValidation>
    <dataValidation imeMode="disabled" allowBlank="1" showErrorMessage="1" prompt="基準値に対する性能値を記入してください。_x000a_※本ファイル内「基準値」シートを参照願います。_x000a_※基準値を満たしていない場合は行が赤く表示されます。" sqref="L312:L1048576" xr:uid="{13B4DC89-2D90-47F9-8B32-0DA6CEF291B6}"/>
    <dataValidation allowBlank="1" showInputMessage="1" sqref="V9 U9:U11 S9:T10 H9:H10" xr:uid="{F9DC5A9E-383C-4261-AA99-B2DE84AED2A0}"/>
    <dataValidation type="textLength" operator="lessThanOrEqual" allowBlank="1" showInputMessage="1" showErrorMessage="1" errorTitle="無効な入力" error="40文字以下で入力してください。" sqref="U12:U311" xr:uid="{83A0ADF0-281E-49C3-B4A6-82ABF5FC8A30}">
      <formula1>40</formula1>
    </dataValidation>
    <dataValidation type="list" allowBlank="1" showInputMessage="1" showErrorMessage="1" sqref="W11:W311" xr:uid="{EAF65E6D-73C4-4F02-A6A8-A2632670840A}">
      <formula1>$W$8</formula1>
    </dataValidation>
    <dataValidation type="custom" allowBlank="1" showInputMessage="1" showErrorMessage="1" errorTitle="無効な入力" error="整数で値を入力して下さい。" sqref="S12:S311" xr:uid="{68184AAA-E279-4FEB-A7CE-0D9034F0BE15}">
      <formula1>S12=INT(S12)</formula1>
    </dataValidation>
    <dataValidation type="custom" allowBlank="1" showInputMessage="1" showErrorMessage="1" errorTitle="無効な入力" error="小数点第一位までの数値を入力してください。" sqref="L11" xr:uid="{059F2459-51A0-4B63-A5B1-A3DCC0E57A0E}">
      <formula1>$L11*10=INT($L11*10)</formula1>
    </dataValidation>
    <dataValidation type="custom" allowBlank="1" showInputMessage="1" showErrorMessage="1" errorTitle="無効な入力" error="小数点第一位までの数値を入力してください。" sqref="K11:K311" xr:uid="{30E4BB55-5829-4594-93F5-2EE17E35468F}">
      <formula1>$K11*10=INT($K11*10)</formula1>
    </dataValidation>
    <dataValidation type="list" allowBlank="1" showInputMessage="1" showErrorMessage="1" sqref="C312:C1048576" xr:uid="{2B025427-0257-4994-87CE-D38032A9FA17}">
      <formula1>"吸収式冷凍機"</formula1>
    </dataValidation>
    <dataValidation allowBlank="1" showInputMessage="1" showErrorMessage="1" error="販売会社ではなく、 「製造メーカー」名を入力してください。_x000a_ただし、「株式会社」や「有限会社」等は除いてください。" sqref="D11:E311" xr:uid="{3F60EBB3-4F09-4383-A3F0-13E85057A49D}"/>
    <dataValidation allowBlank="1" showInputMessage="1" showErrorMessage="1" error="「種別」をプルダウンにて選択してください。" sqref="B12:B311" xr:uid="{60B790C8-D02F-44AB-B822-0B45941C5D41}"/>
    <dataValidation type="textLength" operator="lessThanOrEqual" allowBlank="1" showErrorMessage="1" error="40字以内で入力してください。" prompt="40字以内で入力してください。" sqref="C2:D2" xr:uid="{B5632F2F-9034-4010-B2FE-5FC3AA2FEBFB}">
      <formula1>40</formula1>
    </dataValidation>
    <dataValidation imeMode="fullKatakana" operator="lessThanOrEqual" allowBlank="1" showInputMessage="1" showErrorMessage="1" sqref="E2" xr:uid="{503FA12F-FE4F-43F0-9F4A-AE43B6B5F75A}"/>
    <dataValidation type="textLength" operator="lessThanOrEqual" allowBlank="1" showInputMessage="1" showErrorMessage="1" errorTitle="無効な入力" error="200文字以下で入力してください。" sqref="T12:T311" xr:uid="{CDC849C0-3E6A-41A6-9A9F-C6CA1BDC3243}">
      <formula1>200</formula1>
    </dataValidation>
    <dataValidation type="list" allowBlank="1" showInputMessage="1" showErrorMessage="1" sqref="X11:X311" xr:uid="{AD9D4E67-543D-4004-B3FC-106CDB2BD8B7}">
      <formula1>$X$7:$X$8</formula1>
    </dataValidation>
    <dataValidation type="textLength" operator="lessThanOrEqual" allowBlank="1" showInputMessage="1" showErrorMessage="1" errorTitle="無効な入力" error="200字以内で入力してください。" sqref="T11" xr:uid="{46931944-2580-4E2D-B24A-684BC10A063B}">
      <formula1>200</formula1>
    </dataValidation>
    <dataValidation type="textLength" operator="lessThanOrEqual" allowBlank="1" showInputMessage="1" showErrorMessage="1" errorTitle="無効な入力" error="整数で値を入力して下さい。" sqref="T12:T311" xr:uid="{EB7EF1CD-7E2E-4A47-AF38-692BED134B5D}">
      <formula1>200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H3" xr:uid="{9B8E1C30-CAA2-4F25-9C1C-F6581F9C36BF}">
      <formula1>44256</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3DA5EED-0CFF-4E24-B98C-5403DA186102}">
      <formula1>40</formula1>
    </dataValidation>
    <dataValidation type="whole" allowBlank="1" showInputMessage="1" showErrorMessage="1" sqref="S11" xr:uid="{81DA361A-FC40-449A-829A-4CA24F234C6D}">
      <formula1>1</formula1>
      <formula2>100000</formula2>
    </dataValidation>
    <dataValidation type="custom" allowBlank="1" showInputMessage="1" showErrorMessage="1" errorTitle="無効な入力" error="小数点第二位までの数値を入力してください。" sqref="Q11:Q1048576" xr:uid="{4BB5E3AF-91E3-4EC0-9617-61218518EF22}">
      <formula1>$Q11*100=INT($Q11*100)</formula1>
    </dataValidation>
    <dataValidation type="custom" allowBlank="1" showInputMessage="1" showErrorMessage="1" errorTitle="無効な入力" error="小数点第一位までの数値を入力してください。" sqref="P11:P1048576" xr:uid="{03A2342F-BDA5-4DF1-BC6B-05B6B4DCB2F4}">
      <formula1>$P11*10=INT($P11*10)</formula1>
    </dataValidation>
    <dataValidation type="custom" allowBlank="1" showInputMessage="1" showErrorMessage="1" errorTitle="無効な入力" error="小数点第二位までの数値を入力してください。" sqref="N11:N1048576" xr:uid="{289288D5-5493-4328-9AC3-154A7D97BF14}">
      <formula1>$N11*100=INT($N11*100)</formula1>
    </dataValidation>
    <dataValidation type="custom" allowBlank="1" showInputMessage="1" showErrorMessage="1" errorTitle="無効な入力" error="小数点第一位までの数値を入力してください。" sqref="M11:M1048576" xr:uid="{1B4A608C-C8E4-46E0-AE16-A9E0FD440F12}">
      <formula1>$M11*10=INT($M11*10)</formula1>
    </dataValidation>
  </dataValidations>
  <pageMargins left="0.59055118110236227" right="0" top="0.78740157480314965" bottom="0" header="0.31496062992125984" footer="0.31496062992125984"/>
  <pageSetup paperSize="8" scale="29" fitToHeight="0" orientation="landscape" r:id="rId1"/>
  <headerFooter>
    <oddHeader>&amp;R&amp;"-,太字"&amp;36&amp;F</oddHeader>
  </headerFooter>
  <rowBreaks count="3" manualBreakCount="3">
    <brk id="88" max="39" man="1"/>
    <brk id="166" max="39" man="1"/>
    <brk id="244" max="39" man="1"/>
  </rowBreaks>
  <drawing r:id="rId2"/>
  <extLst>
    <ext xmlns:x14="http://schemas.microsoft.com/office/spreadsheetml/2009/9/main" uri="{CCE6A557-97BC-4b89-ADB6-D9C93CAAB3DF}">
      <x14:dataValidations xmlns:xm="http://schemas.microsoft.com/office/excel/2006/main" xWindow="463" yWindow="421" count="6">
        <x14:dataValidation type="list" allowBlank="1" showInputMessage="1" showErrorMessage="1" xr:uid="{003FD644-E8BF-4381-89AA-534B3F732A22}">
          <x14:formula1>
            <xm:f>※編集不可※選択項目!$D$2:$D$9</xm:f>
          </x14:formula1>
          <xm:sqref>H12:H311</xm:sqref>
        </x14:dataValidation>
        <x14:dataValidation type="list" operator="lessThanOrEqual" allowBlank="1" showInputMessage="1" showErrorMessage="1" xr:uid="{01E080E6-385C-44A1-9511-84FB73F19097}">
          <x14:formula1>
            <xm:f>※編集不可※選択項目!$D$2:$D$9</xm:f>
          </x14:formula1>
          <xm:sqref>H12:H311</xm:sqref>
        </x14:dataValidation>
        <x14:dataValidation type="list" imeMode="disabled" allowBlank="1" showInputMessage="1" showErrorMessage="1" error="単位を選択してください。" xr:uid="{9D24F8BE-193C-46FC-AACA-905D334EB2AD}">
          <x14:formula1>
            <xm:f>※編集不可※選択項目!$C$2:$C$5</xm:f>
          </x14:formula1>
          <xm:sqref>O11:O1048576 R11:R1048576</xm:sqref>
        </x14:dataValidation>
        <x14:dataValidation type="list" imeMode="disabled" allowBlank="1" showErrorMessage="1" prompt="「使用エネルギー」をプルダウンにて選択してください。_x000a__x000a_※1機種において、使用エネルギーが複数ある場合は_x000a_使用エネルギーの種類分、同一型番を登録してください。" xr:uid="{A678BEF3-F666-4106-906E-7230D21224F3}">
          <x14:formula1>
            <xm:f>※編集不可※選択項目!$D$2:$D$9</xm:f>
          </x14:formula1>
          <xm:sqref>H12:H1048576</xm:sqref>
        </x14:dataValidation>
        <x14:dataValidation type="list" allowBlank="1" showInputMessage="1" showErrorMessage="1" xr:uid="{E4351C61-7AD2-45CE-9A1D-1EC468F9EAFC}">
          <x14:formula1>
            <xm:f>※編集不可※選択項目!$A$2:$A$5</xm:f>
          </x14:formula1>
          <xm:sqref>C12:C311</xm:sqref>
        </x14:dataValidation>
        <x14:dataValidation type="list" imeMode="disabled" allowBlank="1" showInputMessage="1" showErrorMessage="1" xr:uid="{C4DC5FA2-43F2-4574-82DB-DF695C3ACD71}">
          <x14:formula1>
            <xm:f>※編集不可※選択項目!$D$2:$D$9</xm:f>
          </x14:formula1>
          <xm:sqref>H11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5:D23"/>
  <sheetViews>
    <sheetView showGridLines="0" view="pageBreakPreview" zoomScaleNormal="100" zoomScaleSheetLayoutView="100" workbookViewId="0">
      <selection sqref="A1:XFD1048576"/>
    </sheetView>
  </sheetViews>
  <sheetFormatPr defaultColWidth="9" defaultRowHeight="16"/>
  <cols>
    <col min="1" max="1" width="5" style="1" customWidth="1"/>
    <col min="2" max="2" width="18.25" style="1" customWidth="1"/>
    <col min="3" max="3" width="40.75" style="1" customWidth="1"/>
    <col min="4" max="4" width="18.25" style="1" customWidth="1"/>
    <col min="5" max="8" width="8" style="1" customWidth="1"/>
    <col min="9" max="16384" width="9" style="1"/>
  </cols>
  <sheetData>
    <row r="5" spans="2:4" ht="16.5" customHeight="1">
      <c r="B5" s="101" t="s">
        <v>63</v>
      </c>
      <c r="C5" s="101" t="s">
        <v>64</v>
      </c>
      <c r="D5" s="101" t="s">
        <v>65</v>
      </c>
    </row>
    <row r="6" spans="2:4" ht="16.5" customHeight="1">
      <c r="B6" s="202" t="s">
        <v>128</v>
      </c>
      <c r="C6" s="99" t="s">
        <v>7</v>
      </c>
      <c r="D6" s="100" t="s">
        <v>68</v>
      </c>
    </row>
    <row r="7" spans="2:4" ht="16.5" customHeight="1">
      <c r="B7" s="203"/>
      <c r="C7" s="99" t="s">
        <v>6</v>
      </c>
      <c r="D7" s="100" t="s">
        <v>69</v>
      </c>
    </row>
    <row r="8" spans="2:4" ht="16.5" customHeight="1">
      <c r="B8" s="203"/>
      <c r="C8" s="99" t="s">
        <v>66</v>
      </c>
      <c r="D8" s="100" t="s">
        <v>70</v>
      </c>
    </row>
    <row r="9" spans="2:4" ht="16.5" customHeight="1">
      <c r="B9" s="204"/>
      <c r="C9" s="99" t="s">
        <v>67</v>
      </c>
      <c r="D9" s="100" t="s">
        <v>71</v>
      </c>
    </row>
    <row r="11" spans="2:4">
      <c r="B11" s="1" t="s">
        <v>72</v>
      </c>
    </row>
    <row r="12" spans="2:4">
      <c r="B12" s="1" t="s">
        <v>106</v>
      </c>
    </row>
    <row r="13" spans="2:4">
      <c r="B13" s="1" t="s">
        <v>107</v>
      </c>
    </row>
    <row r="14" spans="2:4">
      <c r="B14" s="1" t="s">
        <v>108</v>
      </c>
    </row>
    <row r="15" spans="2:4">
      <c r="B15" s="1" t="s">
        <v>109</v>
      </c>
    </row>
    <row r="16" spans="2:4">
      <c r="B16" s="1" t="s">
        <v>110</v>
      </c>
    </row>
    <row r="17" spans="2:2">
      <c r="B17" s="1" t="s">
        <v>111</v>
      </c>
    </row>
    <row r="18" spans="2:2">
      <c r="B18" s="1" t="s">
        <v>73</v>
      </c>
    </row>
    <row r="19" spans="2:2">
      <c r="B19" s="1" t="s">
        <v>112</v>
      </c>
    </row>
    <row r="20" spans="2:2">
      <c r="B20" s="1" t="s">
        <v>74</v>
      </c>
    </row>
    <row r="21" spans="2:2">
      <c r="B21" s="1" t="s">
        <v>75</v>
      </c>
    </row>
    <row r="22" spans="2:2">
      <c r="B22" s="1" t="s">
        <v>126</v>
      </c>
    </row>
    <row r="23" spans="2:2">
      <c r="B23" s="1" t="s">
        <v>127</v>
      </c>
    </row>
  </sheetData>
  <sheetProtection algorithmName="SHA-512" hashValue="/hpDyMgtOO9cHYu+zqWvX+YgrxZyyt6x5Kezk33slZ6j3G2jiljaAke2YU2pvnPOiE3q/DIciAQiRj1fv/88ng==" saltValue="lqUHBJVZiDOzGYUThuol7w==" spinCount="100000" sheet="1" objects="1" scenarios="1" selectLockedCells="1" selectUnlockedCells="1"/>
  <mergeCells count="1">
    <mergeCell ref="B6:B9"/>
  </mergeCells>
  <phoneticPr fontId="8"/>
  <pageMargins left="0.70866141732283472" right="0.70866141732283472" top="0.74803149606299213" bottom="0.74803149606299213" header="0.31496062992125984" footer="0.31496062992125984"/>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5CB4A-8C91-4112-B695-B160EB01CF1A}">
  <dimension ref="A1:B28"/>
  <sheetViews>
    <sheetView showGridLines="0" view="pageBreakPreview" zoomScaleNormal="100" zoomScaleSheetLayoutView="100" workbookViewId="0"/>
  </sheetViews>
  <sheetFormatPr defaultColWidth="9" defaultRowHeight="13"/>
  <cols>
    <col min="1" max="1" width="13.5" style="103" customWidth="1"/>
    <col min="2" max="2" width="86.83203125" style="103" customWidth="1"/>
    <col min="3" max="16384" width="9" style="103"/>
  </cols>
  <sheetData>
    <row r="1" spans="1:2" ht="16.5">
      <c r="A1" s="102" t="s">
        <v>113</v>
      </c>
    </row>
    <row r="2" spans="1:2">
      <c r="A2" s="104"/>
      <c r="B2" s="104"/>
    </row>
    <row r="3" spans="1:2" ht="22.5" customHeight="1">
      <c r="A3" s="105" t="s">
        <v>114</v>
      </c>
      <c r="B3" s="106" t="s">
        <v>115</v>
      </c>
    </row>
    <row r="4" spans="1:2" ht="22.5" customHeight="1">
      <c r="A4" s="105" t="s">
        <v>116</v>
      </c>
      <c r="B4" s="107" t="s">
        <v>117</v>
      </c>
    </row>
    <row r="5" spans="1:2" ht="19.5" customHeight="1">
      <c r="A5" s="205" t="s">
        <v>118</v>
      </c>
      <c r="B5" s="208" t="s">
        <v>119</v>
      </c>
    </row>
    <row r="6" spans="1:2" ht="19.5" customHeight="1">
      <c r="A6" s="206"/>
      <c r="B6" s="209"/>
    </row>
    <row r="7" spans="1:2" ht="19.5" customHeight="1">
      <c r="A7" s="206"/>
      <c r="B7" s="209"/>
    </row>
    <row r="8" spans="1:2" ht="19.5" customHeight="1">
      <c r="A8" s="206"/>
      <c r="B8" s="209"/>
    </row>
    <row r="9" spans="1:2" ht="19.5" customHeight="1">
      <c r="A9" s="206"/>
      <c r="B9" s="209"/>
    </row>
    <row r="10" spans="1:2" ht="19.5" customHeight="1">
      <c r="A10" s="206"/>
      <c r="B10" s="209"/>
    </row>
    <row r="11" spans="1:2" ht="19.5" customHeight="1">
      <c r="A11" s="206"/>
      <c r="B11" s="209"/>
    </row>
    <row r="12" spans="1:2" ht="19.5" customHeight="1">
      <c r="A12" s="206"/>
      <c r="B12" s="209"/>
    </row>
    <row r="13" spans="1:2" ht="19.5" customHeight="1">
      <c r="A13" s="206"/>
      <c r="B13" s="209"/>
    </row>
    <row r="14" spans="1:2" ht="19.5" customHeight="1">
      <c r="A14" s="206"/>
      <c r="B14" s="209"/>
    </row>
    <row r="15" spans="1:2" ht="19.5" customHeight="1">
      <c r="A15" s="206"/>
      <c r="B15" s="209"/>
    </row>
    <row r="16" spans="1:2" ht="19.5" customHeight="1">
      <c r="A16" s="206"/>
      <c r="B16" s="209"/>
    </row>
    <row r="17" spans="1:2" ht="19.5" customHeight="1">
      <c r="A17" s="206"/>
      <c r="B17" s="209"/>
    </row>
    <row r="18" spans="1:2" ht="19.5" customHeight="1">
      <c r="A18" s="206"/>
      <c r="B18" s="209"/>
    </row>
    <row r="19" spans="1:2" ht="19.5" customHeight="1">
      <c r="A19" s="206"/>
      <c r="B19" s="209"/>
    </row>
    <row r="20" spans="1:2" ht="19.5" customHeight="1">
      <c r="A20" s="206"/>
      <c r="B20" s="209"/>
    </row>
    <row r="21" spans="1:2" ht="19.5" customHeight="1">
      <c r="A21" s="206"/>
      <c r="B21" s="209"/>
    </row>
    <row r="22" spans="1:2" ht="19.5" customHeight="1">
      <c r="A22" s="206"/>
      <c r="B22" s="209"/>
    </row>
    <row r="23" spans="1:2" ht="19.5" customHeight="1">
      <c r="A23" s="206"/>
      <c r="B23" s="209"/>
    </row>
    <row r="24" spans="1:2" ht="19.5" customHeight="1">
      <c r="A24" s="206"/>
      <c r="B24" s="209"/>
    </row>
    <row r="25" spans="1:2" ht="19.5" customHeight="1">
      <c r="A25" s="206"/>
      <c r="B25" s="209"/>
    </row>
    <row r="26" spans="1:2" ht="19.5" customHeight="1">
      <c r="A26" s="206"/>
      <c r="B26" s="209"/>
    </row>
    <row r="27" spans="1:2" ht="19.5" customHeight="1">
      <c r="A27" s="206"/>
      <c r="B27" s="209"/>
    </row>
    <row r="28" spans="1:2" ht="19.5" customHeight="1">
      <c r="A28" s="207"/>
      <c r="B28" s="210"/>
    </row>
  </sheetData>
  <sheetProtection algorithmName="SHA-512" hashValue="B6ZhKIhMVHPeVdkg7n6X9YYFxOS+6XU1pm+ULe+huvg/RC3Yqd+hTqwZmchmzQlKZs6fdvN/rhfXEymgl/ecog==" saltValue="hqBttS9gLktMiB2tMbjJHA==" spinCount="100000" sheet="1" objects="1" scenarios="1"/>
  <mergeCells count="2">
    <mergeCell ref="A5:A28"/>
    <mergeCell ref="B5:B28"/>
  </mergeCells>
  <phoneticPr fontId="8"/>
  <hyperlinks>
    <hyperlink ref="B3" r:id="rId1" xr:uid="{8883CF42-EC13-459E-9D6A-494174FA5D80}"/>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I31"/>
  <sheetViews>
    <sheetView zoomScaleNormal="100" workbookViewId="0">
      <selection activeCell="J1" sqref="J1"/>
    </sheetView>
  </sheetViews>
  <sheetFormatPr defaultColWidth="9" defaultRowHeight="14"/>
  <cols>
    <col min="1" max="4" width="26.33203125" style="2" customWidth="1"/>
    <col min="5" max="7" width="6.58203125" style="2" customWidth="1"/>
    <col min="8" max="8" width="22" style="2" bestFit="1" customWidth="1"/>
    <col min="9" max="16384" width="9" style="2"/>
  </cols>
  <sheetData>
    <row r="1" spans="1:9" ht="15">
      <c r="A1" s="5" t="s">
        <v>1</v>
      </c>
      <c r="B1" s="5" t="s">
        <v>2</v>
      </c>
      <c r="C1" s="5" t="s">
        <v>133</v>
      </c>
      <c r="D1" s="6" t="s">
        <v>20</v>
      </c>
      <c r="H1" s="5" t="s">
        <v>1</v>
      </c>
      <c r="I1" s="5" t="s">
        <v>24</v>
      </c>
    </row>
    <row r="2" spans="1:9" ht="16">
      <c r="A2" s="7" t="s">
        <v>7</v>
      </c>
      <c r="B2" s="7" t="s">
        <v>7</v>
      </c>
      <c r="C2" s="8" t="s">
        <v>11</v>
      </c>
      <c r="D2" s="7" t="s">
        <v>14</v>
      </c>
      <c r="H2" s="7" t="s">
        <v>7</v>
      </c>
      <c r="I2" s="58">
        <v>1.38</v>
      </c>
    </row>
    <row r="3" spans="1:9" ht="16">
      <c r="A3" s="7" t="s">
        <v>6</v>
      </c>
      <c r="B3" s="7" t="s">
        <v>6</v>
      </c>
      <c r="C3" s="8" t="s">
        <v>12</v>
      </c>
      <c r="D3" s="7" t="s">
        <v>23</v>
      </c>
      <c r="H3" s="7" t="s">
        <v>6</v>
      </c>
      <c r="I3" s="58">
        <v>1.21</v>
      </c>
    </row>
    <row r="4" spans="1:9" ht="16">
      <c r="A4" s="7" t="s">
        <v>136</v>
      </c>
      <c r="B4" s="7" t="s">
        <v>136</v>
      </c>
      <c r="C4" s="8" t="s">
        <v>22</v>
      </c>
      <c r="D4" s="7" t="s">
        <v>17</v>
      </c>
      <c r="H4" s="7" t="s">
        <v>136</v>
      </c>
      <c r="I4" s="58">
        <v>1.38</v>
      </c>
    </row>
    <row r="5" spans="1:9" ht="16">
      <c r="A5" s="7" t="s">
        <v>137</v>
      </c>
      <c r="B5" s="7" t="s">
        <v>137</v>
      </c>
      <c r="C5" s="8" t="s">
        <v>25</v>
      </c>
      <c r="D5" s="7" t="s">
        <v>18</v>
      </c>
      <c r="H5" s="7" t="s">
        <v>137</v>
      </c>
      <c r="I5" s="58">
        <v>1.21</v>
      </c>
    </row>
    <row r="6" spans="1:9" ht="16">
      <c r="A6" s="9"/>
      <c r="B6" s="9"/>
      <c r="C6" s="10"/>
      <c r="D6" s="11" t="s">
        <v>19</v>
      </c>
    </row>
    <row r="7" spans="1:9" ht="16">
      <c r="A7" s="9"/>
      <c r="B7" s="12"/>
      <c r="C7" s="12"/>
      <c r="D7" s="7" t="s">
        <v>15</v>
      </c>
    </row>
    <row r="8" spans="1:9" ht="15">
      <c r="A8" s="9"/>
      <c r="B8" s="9"/>
      <c r="C8" s="9"/>
      <c r="D8" s="7" t="s">
        <v>16</v>
      </c>
    </row>
    <row r="9" spans="1:9" ht="15">
      <c r="A9" s="9"/>
      <c r="B9" s="9"/>
      <c r="C9" s="9"/>
      <c r="D9" s="13" t="s">
        <v>21</v>
      </c>
    </row>
    <row r="18" spans="4:4" ht="15">
      <c r="D18" s="3"/>
    </row>
    <row r="19" spans="4:4" ht="15">
      <c r="D19" s="3"/>
    </row>
    <row r="20" spans="4:4" ht="15">
      <c r="D20" s="3"/>
    </row>
    <row r="21" spans="4:4">
      <c r="D21" s="4"/>
    </row>
    <row r="22" spans="4:4">
      <c r="D22" s="4"/>
    </row>
    <row r="23" spans="4:4">
      <c r="D23" s="4"/>
    </row>
    <row r="24" spans="4:4">
      <c r="D24" s="4"/>
    </row>
    <row r="25" spans="4:4">
      <c r="D25" s="4"/>
    </row>
    <row r="26" spans="4:4" ht="15">
      <c r="D26" s="3"/>
    </row>
    <row r="27" spans="4:4" ht="15">
      <c r="D27" s="3"/>
    </row>
    <row r="28" spans="4:4" ht="15">
      <c r="D28" s="3"/>
    </row>
    <row r="29" spans="4:4" ht="15">
      <c r="D29" s="3"/>
    </row>
    <row r="30" spans="4:4">
      <c r="D30" s="4"/>
    </row>
    <row r="31" spans="4:4">
      <c r="D31" s="4"/>
    </row>
  </sheetData>
  <phoneticPr fontId="8"/>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2021-12-16T08:43:48Z</dcterms:modified>
</cp:coreProperties>
</file>