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filterPrivacy="1" defaultThemeVersion="124226"/>
  <xr:revisionPtr revIDLastSave="0" documentId="13_ncr:1_{FCC290A9-8F2B-4C4A-9362-0A39A5DAD22B}" xr6:coauthVersionLast="46" xr6:coauthVersionMax="46" xr10:uidLastSave="{00000000-0000-0000-0000-000000000000}"/>
  <workbookProtection workbookAlgorithmName="SHA-512" workbookHashValue="dhJ9BKaAd/suaj1wgrp+tUog5HZOoEEkWdl/cMpFMSb3jDk+N/h8DvzZS17RlZh68IzmDUHF/eIlObg78xTGRg==" workbookSaltValue="+DNYUlzwkr6NKFB8kBxm7A==" workbookSpinCount="100000" lockStructure="1"/>
  <bookViews>
    <workbookView xWindow="28680" yWindow="-120" windowWidth="29040" windowHeight="15840" xr2:uid="{00000000-000D-0000-FFFF-FFFF00000000}"/>
  </bookViews>
  <sheets>
    <sheet name="入力例" sheetId="26" r:id="rId1"/>
    <sheet name="新規登録用" sheetId="27" r:id="rId2"/>
    <sheet name="基準値" sheetId="3" r:id="rId3"/>
    <sheet name="登録申請メールテンプレート" sheetId="28" r:id="rId4"/>
    <sheet name="※編集不可※選択項目" sheetId="2" state="hidden" r:id="rId5"/>
  </sheets>
  <externalReferences>
    <externalReference r:id="rId6"/>
    <externalReference r:id="rId7"/>
  </externalReferences>
  <definedNames>
    <definedName name="_" localSheetId="3">#REF!</definedName>
    <definedName name="_">#REF!</definedName>
    <definedName name="_xlnm._FilterDatabase" localSheetId="2" hidden="1">基準値!#REF!</definedName>
    <definedName name="_xlnm._FilterDatabase" localSheetId="1" hidden="1">新規登録用!$A$10:$S$510</definedName>
    <definedName name="_xlnm._FilterDatabase" localSheetId="0" hidden="1">入力例!$A$10:$S$510</definedName>
    <definedName name="_xlnm.Print_Area" localSheetId="2">基準値!$A$1:$D$36</definedName>
    <definedName name="_xlnm.Print_Area" localSheetId="3">登録申請メールテンプレート!$A$1:$B$28</definedName>
    <definedName name="_xlnm.Print_Area" localSheetId="0">入力例!$A$1:$O$59</definedName>
    <definedName name="_xlnm.Print_Titles" localSheetId="1">新規登録用!$1:$10</definedName>
    <definedName name="_xlnm.Print_Titles" localSheetId="0">入力例!$1:$10</definedName>
    <definedName name="工業会">[1]製品型番リスト管理表!$AY$5:$AY$8</definedName>
    <definedName name="設備">※編集不可※選択項目!$B$1:$D$1</definedName>
    <definedName name="無効化">[2]型番リスト!$AQ:$AQ</definedName>
    <definedName name="冷蔵庫">※編集不可※選択項目!$B$2:$B$4</definedName>
    <definedName name="冷凍庫">※編集不可※選択項目!$D$2:$D$5</definedName>
    <definedName name="冷凍冷蔵庫">※編集不可※選択項目!$C$2:$C$3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14" i="27" l="1"/>
  <c r="B13" i="27" l="1"/>
  <c r="B14" i="27"/>
  <c r="I14" i="27" s="1"/>
  <c r="B15" i="27"/>
  <c r="B16" i="27"/>
  <c r="B17" i="27"/>
  <c r="B18" i="27"/>
  <c r="B19" i="27"/>
  <c r="B20" i="27"/>
  <c r="B21" i="27"/>
  <c r="B22" i="27"/>
  <c r="B23" i="27"/>
  <c r="B24" i="27"/>
  <c r="B25" i="27"/>
  <c r="B26" i="27"/>
  <c r="B27" i="27"/>
  <c r="B28" i="27"/>
  <c r="B29" i="27"/>
  <c r="B30" i="27"/>
  <c r="B31" i="27"/>
  <c r="B32" i="27"/>
  <c r="B33" i="27"/>
  <c r="B34" i="27"/>
  <c r="B35" i="27"/>
  <c r="B36" i="27"/>
  <c r="B37" i="27"/>
  <c r="B38" i="27"/>
  <c r="B39" i="27"/>
  <c r="B40" i="27"/>
  <c r="B41" i="27"/>
  <c r="B42" i="27"/>
  <c r="B43" i="27"/>
  <c r="B44" i="27"/>
  <c r="B45" i="27"/>
  <c r="B46" i="27"/>
  <c r="B47" i="27"/>
  <c r="B48" i="27"/>
  <c r="B49" i="27"/>
  <c r="B50" i="27"/>
  <c r="B51" i="27"/>
  <c r="B52" i="27"/>
  <c r="B53" i="27"/>
  <c r="B54" i="27"/>
  <c r="B55" i="27"/>
  <c r="B56" i="27"/>
  <c r="B57" i="27"/>
  <c r="B58" i="27"/>
  <c r="B59" i="27"/>
  <c r="B60" i="27"/>
  <c r="B61" i="27"/>
  <c r="B62" i="27"/>
  <c r="B63" i="27"/>
  <c r="B64" i="27"/>
  <c r="B65" i="27"/>
  <c r="B66" i="27"/>
  <c r="B67" i="27"/>
  <c r="B68" i="27"/>
  <c r="B69" i="27"/>
  <c r="B70" i="27"/>
  <c r="B71" i="27"/>
  <c r="B72" i="27"/>
  <c r="B73" i="27"/>
  <c r="B74" i="27"/>
  <c r="B75" i="27"/>
  <c r="B76" i="27"/>
  <c r="B77" i="27"/>
  <c r="B78" i="27"/>
  <c r="B79" i="27"/>
  <c r="B80" i="27"/>
  <c r="B81" i="27"/>
  <c r="B82" i="27"/>
  <c r="B83" i="27"/>
  <c r="B84" i="27"/>
  <c r="B85" i="27"/>
  <c r="B86" i="27"/>
  <c r="B87" i="27"/>
  <c r="B88" i="27"/>
  <c r="B89" i="27"/>
  <c r="B90" i="27"/>
  <c r="B91" i="27"/>
  <c r="B92" i="27"/>
  <c r="B93" i="27"/>
  <c r="B94" i="27"/>
  <c r="B95" i="27"/>
  <c r="B96" i="27"/>
  <c r="B97" i="27"/>
  <c r="B98" i="27"/>
  <c r="B99" i="27"/>
  <c r="B100" i="27"/>
  <c r="B101" i="27"/>
  <c r="B102" i="27"/>
  <c r="B103" i="27"/>
  <c r="B104" i="27"/>
  <c r="B105" i="27"/>
  <c r="B106" i="27"/>
  <c r="B107" i="27"/>
  <c r="B108" i="27"/>
  <c r="B109" i="27"/>
  <c r="B110" i="27"/>
  <c r="B111" i="27"/>
  <c r="B112" i="27"/>
  <c r="B113" i="27"/>
  <c r="B114" i="27"/>
  <c r="B115" i="27"/>
  <c r="B116" i="27"/>
  <c r="B117" i="27"/>
  <c r="B118" i="27"/>
  <c r="B119" i="27"/>
  <c r="B120" i="27"/>
  <c r="B121" i="27"/>
  <c r="B122" i="27"/>
  <c r="B123" i="27"/>
  <c r="B124" i="27"/>
  <c r="B125" i="27"/>
  <c r="B126" i="27"/>
  <c r="B127" i="27"/>
  <c r="B128" i="27"/>
  <c r="B129" i="27"/>
  <c r="B130" i="27"/>
  <c r="B131" i="27"/>
  <c r="B132" i="27"/>
  <c r="B133" i="27"/>
  <c r="B134" i="27"/>
  <c r="B135" i="27"/>
  <c r="B136" i="27"/>
  <c r="B137" i="27"/>
  <c r="B138" i="27"/>
  <c r="B139" i="27"/>
  <c r="B140" i="27"/>
  <c r="B141" i="27"/>
  <c r="B142" i="27"/>
  <c r="B143" i="27"/>
  <c r="B144" i="27"/>
  <c r="B145" i="27"/>
  <c r="B146" i="27"/>
  <c r="B147" i="27"/>
  <c r="B148" i="27"/>
  <c r="B149" i="27"/>
  <c r="B150" i="27"/>
  <c r="B151" i="27"/>
  <c r="B152" i="27"/>
  <c r="B153" i="27"/>
  <c r="B154" i="27"/>
  <c r="B155" i="27"/>
  <c r="B156" i="27"/>
  <c r="B157" i="27"/>
  <c r="B158" i="27"/>
  <c r="B159" i="27"/>
  <c r="B160" i="27"/>
  <c r="B161" i="27"/>
  <c r="B162" i="27"/>
  <c r="B163" i="27"/>
  <c r="B164" i="27"/>
  <c r="B165" i="27"/>
  <c r="B166" i="27"/>
  <c r="B167" i="27"/>
  <c r="B168" i="27"/>
  <c r="B169" i="27"/>
  <c r="B170" i="27"/>
  <c r="B171" i="27"/>
  <c r="B172" i="27"/>
  <c r="B173" i="27"/>
  <c r="B174" i="27"/>
  <c r="B175" i="27"/>
  <c r="B176" i="27"/>
  <c r="B177" i="27"/>
  <c r="B178" i="27"/>
  <c r="B179" i="27"/>
  <c r="B180" i="27"/>
  <c r="B181" i="27"/>
  <c r="B182" i="27"/>
  <c r="B183" i="27"/>
  <c r="B184" i="27"/>
  <c r="B185" i="27"/>
  <c r="B186" i="27"/>
  <c r="B187" i="27"/>
  <c r="B188" i="27"/>
  <c r="B189" i="27"/>
  <c r="B190" i="27"/>
  <c r="B191" i="27"/>
  <c r="B192" i="27"/>
  <c r="B193" i="27"/>
  <c r="B194" i="27"/>
  <c r="B195" i="27"/>
  <c r="B196" i="27"/>
  <c r="B197" i="27"/>
  <c r="B198" i="27"/>
  <c r="B199" i="27"/>
  <c r="B200" i="27"/>
  <c r="B201" i="27"/>
  <c r="B202" i="27"/>
  <c r="B203" i="27"/>
  <c r="B204" i="27"/>
  <c r="B205" i="27"/>
  <c r="B206" i="27"/>
  <c r="B207" i="27"/>
  <c r="B208" i="27"/>
  <c r="B209" i="27"/>
  <c r="B210" i="27"/>
  <c r="B211" i="27"/>
  <c r="B212" i="27"/>
  <c r="B213" i="27"/>
  <c r="B214" i="27"/>
  <c r="B215" i="27"/>
  <c r="B216" i="27"/>
  <c r="B217" i="27"/>
  <c r="B218" i="27"/>
  <c r="B219" i="27"/>
  <c r="B220" i="27"/>
  <c r="B221" i="27"/>
  <c r="B222" i="27"/>
  <c r="B223" i="27"/>
  <c r="B224" i="27"/>
  <c r="B225" i="27"/>
  <c r="B226" i="27"/>
  <c r="B227" i="27"/>
  <c r="B228" i="27"/>
  <c r="B229" i="27"/>
  <c r="B230" i="27"/>
  <c r="B231" i="27"/>
  <c r="B232" i="27"/>
  <c r="B233" i="27"/>
  <c r="B234" i="27"/>
  <c r="B235" i="27"/>
  <c r="B236" i="27"/>
  <c r="B237" i="27"/>
  <c r="B238" i="27"/>
  <c r="B239" i="27"/>
  <c r="B240" i="27"/>
  <c r="B241" i="27"/>
  <c r="B242" i="27"/>
  <c r="B243" i="27"/>
  <c r="B244" i="27"/>
  <c r="B245" i="27"/>
  <c r="B246" i="27"/>
  <c r="B247" i="27"/>
  <c r="B248" i="27"/>
  <c r="B249" i="27"/>
  <c r="B250" i="27"/>
  <c r="B251" i="27"/>
  <c r="B252" i="27"/>
  <c r="B253" i="27"/>
  <c r="B254" i="27"/>
  <c r="B255" i="27"/>
  <c r="B256" i="27"/>
  <c r="B257" i="27"/>
  <c r="B258" i="27"/>
  <c r="B259" i="27"/>
  <c r="B260" i="27"/>
  <c r="B261" i="27"/>
  <c r="B262" i="27"/>
  <c r="B263" i="27"/>
  <c r="B264" i="27"/>
  <c r="B265" i="27"/>
  <c r="B266" i="27"/>
  <c r="B267" i="27"/>
  <c r="B268" i="27"/>
  <c r="B269" i="27"/>
  <c r="B270" i="27"/>
  <c r="B271" i="27"/>
  <c r="B272" i="27"/>
  <c r="B273" i="27"/>
  <c r="B274" i="27"/>
  <c r="B275" i="27"/>
  <c r="B276" i="27"/>
  <c r="B277" i="27"/>
  <c r="B278" i="27"/>
  <c r="B279" i="27"/>
  <c r="B280" i="27"/>
  <c r="B281" i="27"/>
  <c r="B282" i="27"/>
  <c r="B283" i="27"/>
  <c r="B284" i="27"/>
  <c r="B285" i="27"/>
  <c r="B286" i="27"/>
  <c r="B287" i="27"/>
  <c r="B288" i="27"/>
  <c r="B289" i="27"/>
  <c r="B290" i="27"/>
  <c r="B291" i="27"/>
  <c r="B292" i="27"/>
  <c r="B293" i="27"/>
  <c r="B294" i="27"/>
  <c r="B295" i="27"/>
  <c r="B296" i="27"/>
  <c r="B297" i="27"/>
  <c r="B298" i="27"/>
  <c r="B299" i="27"/>
  <c r="B300" i="27"/>
  <c r="B301" i="27"/>
  <c r="B302" i="27"/>
  <c r="B303" i="27"/>
  <c r="B304" i="27"/>
  <c r="B305" i="27"/>
  <c r="B306" i="27"/>
  <c r="B307" i="27"/>
  <c r="B308" i="27"/>
  <c r="B309" i="27"/>
  <c r="B310" i="27"/>
  <c r="B311" i="27"/>
  <c r="B312" i="27"/>
  <c r="B313" i="27"/>
  <c r="B314" i="27"/>
  <c r="B315" i="27"/>
  <c r="B316" i="27"/>
  <c r="B317" i="27"/>
  <c r="B318" i="27"/>
  <c r="B319" i="27"/>
  <c r="B320" i="27"/>
  <c r="B321" i="27"/>
  <c r="B322" i="27"/>
  <c r="B323" i="27"/>
  <c r="B324" i="27"/>
  <c r="B325" i="27"/>
  <c r="B326" i="27"/>
  <c r="B327" i="27"/>
  <c r="B328" i="27"/>
  <c r="B329" i="27"/>
  <c r="B330" i="27"/>
  <c r="B331" i="27"/>
  <c r="B332" i="27"/>
  <c r="B333" i="27"/>
  <c r="B334" i="27"/>
  <c r="B335" i="27"/>
  <c r="B336" i="27"/>
  <c r="B337" i="27"/>
  <c r="B338" i="27"/>
  <c r="B339" i="27"/>
  <c r="B340" i="27"/>
  <c r="B341" i="27"/>
  <c r="B342" i="27"/>
  <c r="B343" i="27"/>
  <c r="B344" i="27"/>
  <c r="B345" i="27"/>
  <c r="B346" i="27"/>
  <c r="B347" i="27"/>
  <c r="B348" i="27"/>
  <c r="B349" i="27"/>
  <c r="B350" i="27"/>
  <c r="B351" i="27"/>
  <c r="B352" i="27"/>
  <c r="B353" i="27"/>
  <c r="B354" i="27"/>
  <c r="B355" i="27"/>
  <c r="B356" i="27"/>
  <c r="B357" i="27"/>
  <c r="B358" i="27"/>
  <c r="B359" i="27"/>
  <c r="B360" i="27"/>
  <c r="B361" i="27"/>
  <c r="B362" i="27"/>
  <c r="B363" i="27"/>
  <c r="B364" i="27"/>
  <c r="B365" i="27"/>
  <c r="B366" i="27"/>
  <c r="B367" i="27"/>
  <c r="B368" i="27"/>
  <c r="B369" i="27"/>
  <c r="B370" i="27"/>
  <c r="B371" i="27"/>
  <c r="B372" i="27"/>
  <c r="B373" i="27"/>
  <c r="B374" i="27"/>
  <c r="B375" i="27"/>
  <c r="B376" i="27"/>
  <c r="B377" i="27"/>
  <c r="B378" i="27"/>
  <c r="B379" i="27"/>
  <c r="B380" i="27"/>
  <c r="B381" i="27"/>
  <c r="B382" i="27"/>
  <c r="B383" i="27"/>
  <c r="B384" i="27"/>
  <c r="B385" i="27"/>
  <c r="B386" i="27"/>
  <c r="B387" i="27"/>
  <c r="B388" i="27"/>
  <c r="B389" i="27"/>
  <c r="B390" i="27"/>
  <c r="B391" i="27"/>
  <c r="B392" i="27"/>
  <c r="B393" i="27"/>
  <c r="B394" i="27"/>
  <c r="B395" i="27"/>
  <c r="B396" i="27"/>
  <c r="B397" i="27"/>
  <c r="B398" i="27"/>
  <c r="B399" i="27"/>
  <c r="B400" i="27"/>
  <c r="B401" i="27"/>
  <c r="B402" i="27"/>
  <c r="B403" i="27"/>
  <c r="B404" i="27"/>
  <c r="B405" i="27"/>
  <c r="B406" i="27"/>
  <c r="B407" i="27"/>
  <c r="B408" i="27"/>
  <c r="B409" i="27"/>
  <c r="B410" i="27"/>
  <c r="B411" i="27"/>
  <c r="B412" i="27"/>
  <c r="B413" i="27"/>
  <c r="B414" i="27"/>
  <c r="B415" i="27"/>
  <c r="B416" i="27"/>
  <c r="B417" i="27"/>
  <c r="B418" i="27"/>
  <c r="B419" i="27"/>
  <c r="B420" i="27"/>
  <c r="B421" i="27"/>
  <c r="B422" i="27"/>
  <c r="B423" i="27"/>
  <c r="B424" i="27"/>
  <c r="B425" i="27"/>
  <c r="B426" i="27"/>
  <c r="B427" i="27"/>
  <c r="B428" i="27"/>
  <c r="B429" i="27"/>
  <c r="B430" i="27"/>
  <c r="B431" i="27"/>
  <c r="B432" i="27"/>
  <c r="B433" i="27"/>
  <c r="B434" i="27"/>
  <c r="B435" i="27"/>
  <c r="B436" i="27"/>
  <c r="B437" i="27"/>
  <c r="B438" i="27"/>
  <c r="B439" i="27"/>
  <c r="B440" i="27"/>
  <c r="B441" i="27"/>
  <c r="B442" i="27"/>
  <c r="B443" i="27"/>
  <c r="B444" i="27"/>
  <c r="B445" i="27"/>
  <c r="B446" i="27"/>
  <c r="B447" i="27"/>
  <c r="B448" i="27"/>
  <c r="B449" i="27"/>
  <c r="B450" i="27"/>
  <c r="B451" i="27"/>
  <c r="B452" i="27"/>
  <c r="B453" i="27"/>
  <c r="B454" i="27"/>
  <c r="B455" i="27"/>
  <c r="B456" i="27"/>
  <c r="B457" i="27"/>
  <c r="B458" i="27"/>
  <c r="B459" i="27"/>
  <c r="B460" i="27"/>
  <c r="B461" i="27"/>
  <c r="B462" i="27"/>
  <c r="B463" i="27"/>
  <c r="B464" i="27"/>
  <c r="B465" i="27"/>
  <c r="B466" i="27"/>
  <c r="B467" i="27"/>
  <c r="B468" i="27"/>
  <c r="B469" i="27"/>
  <c r="B470" i="27"/>
  <c r="B471" i="27"/>
  <c r="B472" i="27"/>
  <c r="B473" i="27"/>
  <c r="B474" i="27"/>
  <c r="B475" i="27"/>
  <c r="B476" i="27"/>
  <c r="B477" i="27"/>
  <c r="B478" i="27"/>
  <c r="B479" i="27"/>
  <c r="B480" i="27"/>
  <c r="B481" i="27"/>
  <c r="B482" i="27"/>
  <c r="B483" i="27"/>
  <c r="B484" i="27"/>
  <c r="B485" i="27"/>
  <c r="B486" i="27"/>
  <c r="B487" i="27"/>
  <c r="B488" i="27"/>
  <c r="B489" i="27"/>
  <c r="B490" i="27"/>
  <c r="B491" i="27"/>
  <c r="B492" i="27"/>
  <c r="B493" i="27"/>
  <c r="B494" i="27"/>
  <c r="B495" i="27"/>
  <c r="B496" i="27"/>
  <c r="B497" i="27"/>
  <c r="B498" i="27"/>
  <c r="B499" i="27"/>
  <c r="B500" i="27"/>
  <c r="B501" i="27"/>
  <c r="B502" i="27"/>
  <c r="B503" i="27"/>
  <c r="B504" i="27"/>
  <c r="B505" i="27"/>
  <c r="B506" i="27"/>
  <c r="B507" i="27"/>
  <c r="B508" i="27"/>
  <c r="B509" i="27"/>
  <c r="B510" i="27"/>
  <c r="B511" i="27"/>
  <c r="B12" i="27"/>
  <c r="G4" i="26"/>
  <c r="B13" i="26"/>
  <c r="B14" i="26"/>
  <c r="B15" i="26"/>
  <c r="B16" i="26"/>
  <c r="B17" i="26"/>
  <c r="B18" i="26"/>
  <c r="B19" i="26"/>
  <c r="B20" i="26"/>
  <c r="B21" i="26"/>
  <c r="B22" i="26"/>
  <c r="B23" i="26"/>
  <c r="B24" i="26"/>
  <c r="B25" i="26"/>
  <c r="B26" i="26"/>
  <c r="B27" i="26"/>
  <c r="B28" i="26"/>
  <c r="B29" i="26"/>
  <c r="B30" i="26"/>
  <c r="B31" i="26"/>
  <c r="B32" i="26"/>
  <c r="B33" i="26"/>
  <c r="B34" i="26"/>
  <c r="B35" i="26"/>
  <c r="B36" i="26"/>
  <c r="B37" i="26"/>
  <c r="B38" i="26"/>
  <c r="B39" i="26"/>
  <c r="B40" i="26"/>
  <c r="B41" i="26"/>
  <c r="B42" i="26"/>
  <c r="B43" i="26"/>
  <c r="B44" i="26"/>
  <c r="B45" i="26"/>
  <c r="B46" i="26"/>
  <c r="B47" i="26"/>
  <c r="B48" i="26"/>
  <c r="B49" i="26"/>
  <c r="B50" i="26"/>
  <c r="B51" i="26"/>
  <c r="B52" i="26"/>
  <c r="B53" i="26"/>
  <c r="B54" i="26"/>
  <c r="B55" i="26"/>
  <c r="B56" i="26"/>
  <c r="B57" i="26"/>
  <c r="B58" i="26"/>
  <c r="B59" i="26"/>
  <c r="B60" i="26"/>
  <c r="B61" i="26"/>
  <c r="B62" i="26"/>
  <c r="B63" i="26"/>
  <c r="B64" i="26"/>
  <c r="B65" i="26"/>
  <c r="B66" i="26"/>
  <c r="B67" i="26"/>
  <c r="B68" i="26"/>
  <c r="B69" i="26"/>
  <c r="B70" i="26"/>
  <c r="B71" i="26"/>
  <c r="B72" i="26"/>
  <c r="B73" i="26"/>
  <c r="B74" i="26"/>
  <c r="B75" i="26"/>
  <c r="B76" i="26"/>
  <c r="B77" i="26"/>
  <c r="B78" i="26"/>
  <c r="B79" i="26"/>
  <c r="B80" i="26"/>
  <c r="B81" i="26"/>
  <c r="B82" i="26"/>
  <c r="B83" i="26"/>
  <c r="B84" i="26"/>
  <c r="B85" i="26"/>
  <c r="B86" i="26"/>
  <c r="B87" i="26"/>
  <c r="B88" i="26"/>
  <c r="B89" i="26"/>
  <c r="B90" i="26"/>
  <c r="B91" i="26"/>
  <c r="B92" i="26"/>
  <c r="B93" i="26"/>
  <c r="B94" i="26"/>
  <c r="B95" i="26"/>
  <c r="B96" i="26"/>
  <c r="B97" i="26"/>
  <c r="B98" i="26"/>
  <c r="B99" i="26"/>
  <c r="B100" i="26"/>
  <c r="B101" i="26"/>
  <c r="B102" i="26"/>
  <c r="B103" i="26"/>
  <c r="B104" i="26"/>
  <c r="B105" i="26"/>
  <c r="B106" i="26"/>
  <c r="B107" i="26"/>
  <c r="B108" i="26"/>
  <c r="B109" i="26"/>
  <c r="B110" i="26"/>
  <c r="B111" i="26"/>
  <c r="B112" i="26"/>
  <c r="B113" i="26"/>
  <c r="B114" i="26"/>
  <c r="B115" i="26"/>
  <c r="B116" i="26"/>
  <c r="B117" i="26"/>
  <c r="B118" i="26"/>
  <c r="B119" i="26"/>
  <c r="B120" i="26"/>
  <c r="B121" i="26"/>
  <c r="B122" i="26"/>
  <c r="B123" i="26"/>
  <c r="B124" i="26"/>
  <c r="B125" i="26"/>
  <c r="B126" i="26"/>
  <c r="B127" i="26"/>
  <c r="B128" i="26"/>
  <c r="B129" i="26"/>
  <c r="B130" i="26"/>
  <c r="B131" i="26"/>
  <c r="B132" i="26"/>
  <c r="B133" i="26"/>
  <c r="B134" i="26"/>
  <c r="B135" i="26"/>
  <c r="B136" i="26"/>
  <c r="B137" i="26"/>
  <c r="B138" i="26"/>
  <c r="B139" i="26"/>
  <c r="B140" i="26"/>
  <c r="B141" i="26"/>
  <c r="B142" i="26"/>
  <c r="B143" i="26"/>
  <c r="B144" i="26"/>
  <c r="B145" i="26"/>
  <c r="B146" i="26"/>
  <c r="B147" i="26"/>
  <c r="B148" i="26"/>
  <c r="B149" i="26"/>
  <c r="B150" i="26"/>
  <c r="B151" i="26"/>
  <c r="B152" i="26"/>
  <c r="B153" i="26"/>
  <c r="B154" i="26"/>
  <c r="B155" i="26"/>
  <c r="B156" i="26"/>
  <c r="B157" i="26"/>
  <c r="B158" i="26"/>
  <c r="B159" i="26"/>
  <c r="B160" i="26"/>
  <c r="B161" i="26"/>
  <c r="B162" i="26"/>
  <c r="B163" i="26"/>
  <c r="B164" i="26"/>
  <c r="B165" i="26"/>
  <c r="B166" i="26"/>
  <c r="B167" i="26"/>
  <c r="B168" i="26"/>
  <c r="B169" i="26"/>
  <c r="B170" i="26"/>
  <c r="B171" i="26"/>
  <c r="B172" i="26"/>
  <c r="B173" i="26"/>
  <c r="B174" i="26"/>
  <c r="B175" i="26"/>
  <c r="B176" i="26"/>
  <c r="B177" i="26"/>
  <c r="B178" i="26"/>
  <c r="B179" i="26"/>
  <c r="B180" i="26"/>
  <c r="B181" i="26"/>
  <c r="B182" i="26"/>
  <c r="B183" i="26"/>
  <c r="B184" i="26"/>
  <c r="B185" i="26"/>
  <c r="B186" i="26"/>
  <c r="B187" i="26"/>
  <c r="B188" i="26"/>
  <c r="B189" i="26"/>
  <c r="B190" i="26"/>
  <c r="B191" i="26"/>
  <c r="B192" i="26"/>
  <c r="B193" i="26"/>
  <c r="B194" i="26"/>
  <c r="B195" i="26"/>
  <c r="B196" i="26"/>
  <c r="B197" i="26"/>
  <c r="B198" i="26"/>
  <c r="B199" i="26"/>
  <c r="B200" i="26"/>
  <c r="B201" i="26"/>
  <c r="B202" i="26"/>
  <c r="B203" i="26"/>
  <c r="B204" i="26"/>
  <c r="B205" i="26"/>
  <c r="B206" i="26"/>
  <c r="B207" i="26"/>
  <c r="B208" i="26"/>
  <c r="B209" i="26"/>
  <c r="B210" i="26"/>
  <c r="B211" i="26"/>
  <c r="B212" i="26"/>
  <c r="B213" i="26"/>
  <c r="B214" i="26"/>
  <c r="B215" i="26"/>
  <c r="B216" i="26"/>
  <c r="B217" i="26"/>
  <c r="B218" i="26"/>
  <c r="B219" i="26"/>
  <c r="B220" i="26"/>
  <c r="B221" i="26"/>
  <c r="B222" i="26"/>
  <c r="B223" i="26"/>
  <c r="B224" i="26"/>
  <c r="B225" i="26"/>
  <c r="B226" i="26"/>
  <c r="B227" i="26"/>
  <c r="B228" i="26"/>
  <c r="B229" i="26"/>
  <c r="B230" i="26"/>
  <c r="B231" i="26"/>
  <c r="B232" i="26"/>
  <c r="B233" i="26"/>
  <c r="B234" i="26"/>
  <c r="B235" i="26"/>
  <c r="B236" i="26"/>
  <c r="B237" i="26"/>
  <c r="B238" i="26"/>
  <c r="B239" i="26"/>
  <c r="B240" i="26"/>
  <c r="B241" i="26"/>
  <c r="B242" i="26"/>
  <c r="B243" i="26"/>
  <c r="B244" i="26"/>
  <c r="B245" i="26"/>
  <c r="B246" i="26"/>
  <c r="B247" i="26"/>
  <c r="B248" i="26"/>
  <c r="B249" i="26"/>
  <c r="B250" i="26"/>
  <c r="B251" i="26"/>
  <c r="B252" i="26"/>
  <c r="B253" i="26"/>
  <c r="B254" i="26"/>
  <c r="B255" i="26"/>
  <c r="B256" i="26"/>
  <c r="B257" i="26"/>
  <c r="B258" i="26"/>
  <c r="B259" i="26"/>
  <c r="B260" i="26"/>
  <c r="B261" i="26"/>
  <c r="B262" i="26"/>
  <c r="B263" i="26"/>
  <c r="B264" i="26"/>
  <c r="B265" i="26"/>
  <c r="B266" i="26"/>
  <c r="B267" i="26"/>
  <c r="B268" i="26"/>
  <c r="B269" i="26"/>
  <c r="B270" i="26"/>
  <c r="B271" i="26"/>
  <c r="B272" i="26"/>
  <c r="B273" i="26"/>
  <c r="B274" i="26"/>
  <c r="B275" i="26"/>
  <c r="B276" i="26"/>
  <c r="B277" i="26"/>
  <c r="B278" i="26"/>
  <c r="B279" i="26"/>
  <c r="B280" i="26"/>
  <c r="B281" i="26"/>
  <c r="B282" i="26"/>
  <c r="B283" i="26"/>
  <c r="B284" i="26"/>
  <c r="B285" i="26"/>
  <c r="B286" i="26"/>
  <c r="B287" i="26"/>
  <c r="B288" i="26"/>
  <c r="B289" i="26"/>
  <c r="B290" i="26"/>
  <c r="B291" i="26"/>
  <c r="B292" i="26"/>
  <c r="B293" i="26"/>
  <c r="B294" i="26"/>
  <c r="B295" i="26"/>
  <c r="B296" i="26"/>
  <c r="B297" i="26"/>
  <c r="B298" i="26"/>
  <c r="B299" i="26"/>
  <c r="B300" i="26"/>
  <c r="B301" i="26"/>
  <c r="B302" i="26"/>
  <c r="B303" i="26"/>
  <c r="B304" i="26"/>
  <c r="B305" i="26"/>
  <c r="B306" i="26"/>
  <c r="B307" i="26"/>
  <c r="B308" i="26"/>
  <c r="B309" i="26"/>
  <c r="B310" i="26"/>
  <c r="B311" i="26"/>
  <c r="B312" i="26"/>
  <c r="B313" i="26"/>
  <c r="B314" i="26"/>
  <c r="B315" i="26"/>
  <c r="B316" i="26"/>
  <c r="B317" i="26"/>
  <c r="B318" i="26"/>
  <c r="B319" i="26"/>
  <c r="B320" i="26"/>
  <c r="B321" i="26"/>
  <c r="B322" i="26"/>
  <c r="B323" i="26"/>
  <c r="B324" i="26"/>
  <c r="B325" i="26"/>
  <c r="B326" i="26"/>
  <c r="B327" i="26"/>
  <c r="B328" i="26"/>
  <c r="B329" i="26"/>
  <c r="B330" i="26"/>
  <c r="B331" i="26"/>
  <c r="B332" i="26"/>
  <c r="B333" i="26"/>
  <c r="B334" i="26"/>
  <c r="B335" i="26"/>
  <c r="B336" i="26"/>
  <c r="B337" i="26"/>
  <c r="B338" i="26"/>
  <c r="B339" i="26"/>
  <c r="B340" i="26"/>
  <c r="B341" i="26"/>
  <c r="B342" i="26"/>
  <c r="B343" i="26"/>
  <c r="B344" i="26"/>
  <c r="B345" i="26"/>
  <c r="B346" i="26"/>
  <c r="B347" i="26"/>
  <c r="B348" i="26"/>
  <c r="B349" i="26"/>
  <c r="B350" i="26"/>
  <c r="B351" i="26"/>
  <c r="B352" i="26"/>
  <c r="B353" i="26"/>
  <c r="B354" i="26"/>
  <c r="B355" i="26"/>
  <c r="B356" i="26"/>
  <c r="B357" i="26"/>
  <c r="B358" i="26"/>
  <c r="B359" i="26"/>
  <c r="B360" i="26"/>
  <c r="B361" i="26"/>
  <c r="B362" i="26"/>
  <c r="B363" i="26"/>
  <c r="B364" i="26"/>
  <c r="B365" i="26"/>
  <c r="B366" i="26"/>
  <c r="B367" i="26"/>
  <c r="B368" i="26"/>
  <c r="B369" i="26"/>
  <c r="B370" i="26"/>
  <c r="B371" i="26"/>
  <c r="B372" i="26"/>
  <c r="B373" i="26"/>
  <c r="B374" i="26"/>
  <c r="B375" i="26"/>
  <c r="B376" i="26"/>
  <c r="B377" i="26"/>
  <c r="B378" i="26"/>
  <c r="B379" i="26"/>
  <c r="B380" i="26"/>
  <c r="B381" i="26"/>
  <c r="B382" i="26"/>
  <c r="B383" i="26"/>
  <c r="B384" i="26"/>
  <c r="B385" i="26"/>
  <c r="B386" i="26"/>
  <c r="B387" i="26"/>
  <c r="B388" i="26"/>
  <c r="B389" i="26"/>
  <c r="B390" i="26"/>
  <c r="B391" i="26"/>
  <c r="B392" i="26"/>
  <c r="B393" i="26"/>
  <c r="B394" i="26"/>
  <c r="B395" i="26"/>
  <c r="B396" i="26"/>
  <c r="B397" i="26"/>
  <c r="B398" i="26"/>
  <c r="B399" i="26"/>
  <c r="B400" i="26"/>
  <c r="B401" i="26"/>
  <c r="B402" i="26"/>
  <c r="B403" i="26"/>
  <c r="B404" i="26"/>
  <c r="B405" i="26"/>
  <c r="B406" i="26"/>
  <c r="B407" i="26"/>
  <c r="B408" i="26"/>
  <c r="B409" i="26"/>
  <c r="B410" i="26"/>
  <c r="B411" i="26"/>
  <c r="B412" i="26"/>
  <c r="B413" i="26"/>
  <c r="B414" i="26"/>
  <c r="B415" i="26"/>
  <c r="B416" i="26"/>
  <c r="B417" i="26"/>
  <c r="B418" i="26"/>
  <c r="B419" i="26"/>
  <c r="B420" i="26"/>
  <c r="B421" i="26"/>
  <c r="B422" i="26"/>
  <c r="B423" i="26"/>
  <c r="B424" i="26"/>
  <c r="B425" i="26"/>
  <c r="B426" i="26"/>
  <c r="B427" i="26"/>
  <c r="B428" i="26"/>
  <c r="B429" i="26"/>
  <c r="B430" i="26"/>
  <c r="B431" i="26"/>
  <c r="B432" i="26"/>
  <c r="B433" i="26"/>
  <c r="B434" i="26"/>
  <c r="B435" i="26"/>
  <c r="B436" i="26"/>
  <c r="B437" i="26"/>
  <c r="B438" i="26"/>
  <c r="B439" i="26"/>
  <c r="B440" i="26"/>
  <c r="B441" i="26"/>
  <c r="B442" i="26"/>
  <c r="B443" i="26"/>
  <c r="B444" i="26"/>
  <c r="B445" i="26"/>
  <c r="B446" i="26"/>
  <c r="B447" i="26"/>
  <c r="B448" i="26"/>
  <c r="B449" i="26"/>
  <c r="B450" i="26"/>
  <c r="B451" i="26"/>
  <c r="B452" i="26"/>
  <c r="B453" i="26"/>
  <c r="B454" i="26"/>
  <c r="B455" i="26"/>
  <c r="B456" i="26"/>
  <c r="B457" i="26"/>
  <c r="B458" i="26"/>
  <c r="B459" i="26"/>
  <c r="B460" i="26"/>
  <c r="B461" i="26"/>
  <c r="B462" i="26"/>
  <c r="B463" i="26"/>
  <c r="B464" i="26"/>
  <c r="B465" i="26"/>
  <c r="B466" i="26"/>
  <c r="B467" i="26"/>
  <c r="B468" i="26"/>
  <c r="B469" i="26"/>
  <c r="B470" i="26"/>
  <c r="B471" i="26"/>
  <c r="B472" i="26"/>
  <c r="B473" i="26"/>
  <c r="B474" i="26"/>
  <c r="B475" i="26"/>
  <c r="B476" i="26"/>
  <c r="B477" i="26"/>
  <c r="B478" i="26"/>
  <c r="B479" i="26"/>
  <c r="B480" i="26"/>
  <c r="B481" i="26"/>
  <c r="B482" i="26"/>
  <c r="B483" i="26"/>
  <c r="B484" i="26"/>
  <c r="B485" i="26"/>
  <c r="B486" i="26"/>
  <c r="B487" i="26"/>
  <c r="B488" i="26"/>
  <c r="B489" i="26"/>
  <c r="B490" i="26"/>
  <c r="B491" i="26"/>
  <c r="B492" i="26"/>
  <c r="B493" i="26"/>
  <c r="B494" i="26"/>
  <c r="B495" i="26"/>
  <c r="B496" i="26"/>
  <c r="B497" i="26"/>
  <c r="B498" i="26"/>
  <c r="B499" i="26"/>
  <c r="B500" i="26"/>
  <c r="B501" i="26"/>
  <c r="B502" i="26"/>
  <c r="B503" i="26"/>
  <c r="B504" i="26"/>
  <c r="B505" i="26"/>
  <c r="B506" i="26"/>
  <c r="B507" i="26"/>
  <c r="B508" i="26"/>
  <c r="B509" i="26"/>
  <c r="B510" i="26"/>
  <c r="B511" i="26"/>
  <c r="B12" i="26"/>
  <c r="G4" i="27" l="1"/>
  <c r="D13" i="27"/>
  <c r="E506" i="27" l="1"/>
  <c r="U511" i="26" l="1"/>
  <c r="U510" i="26"/>
  <c r="U509" i="26"/>
  <c r="U508" i="26"/>
  <c r="U507" i="26"/>
  <c r="U506" i="26"/>
  <c r="U505" i="26"/>
  <c r="U504" i="26"/>
  <c r="U503" i="26"/>
  <c r="U502" i="26"/>
  <c r="U501" i="26"/>
  <c r="U500" i="26"/>
  <c r="U499" i="26"/>
  <c r="U498" i="26"/>
  <c r="U497" i="26"/>
  <c r="U496" i="26"/>
  <c r="U495" i="26"/>
  <c r="U494" i="26"/>
  <c r="U493" i="26"/>
  <c r="U492" i="26"/>
  <c r="U491" i="26"/>
  <c r="U490" i="26"/>
  <c r="U489" i="26"/>
  <c r="U488" i="26"/>
  <c r="U487" i="26"/>
  <c r="U486" i="26"/>
  <c r="U485" i="26"/>
  <c r="U484" i="26"/>
  <c r="U483" i="26"/>
  <c r="U482" i="26"/>
  <c r="U481" i="26"/>
  <c r="U480" i="26"/>
  <c r="U479" i="26"/>
  <c r="U478" i="26"/>
  <c r="U477" i="26"/>
  <c r="U476" i="26"/>
  <c r="U475" i="26"/>
  <c r="U474" i="26"/>
  <c r="U473" i="26"/>
  <c r="U472" i="26"/>
  <c r="U471" i="26"/>
  <c r="U470" i="26"/>
  <c r="U469" i="26"/>
  <c r="U468" i="26"/>
  <c r="U467" i="26"/>
  <c r="U466" i="26"/>
  <c r="U465" i="26"/>
  <c r="U464" i="26"/>
  <c r="U463" i="26"/>
  <c r="U462" i="26"/>
  <c r="U461" i="26"/>
  <c r="U460" i="26"/>
  <c r="U459" i="26"/>
  <c r="U458" i="26"/>
  <c r="U457" i="26"/>
  <c r="U456" i="26"/>
  <c r="U455" i="26"/>
  <c r="U454" i="26"/>
  <c r="U453" i="26"/>
  <c r="U452" i="26"/>
  <c r="U451" i="26"/>
  <c r="U450" i="26"/>
  <c r="U449" i="26"/>
  <c r="U448" i="26"/>
  <c r="U447" i="26"/>
  <c r="U446" i="26"/>
  <c r="U445" i="26"/>
  <c r="U444" i="26"/>
  <c r="U443" i="26"/>
  <c r="U442" i="26"/>
  <c r="U441" i="26"/>
  <c r="U440" i="26"/>
  <c r="U439" i="26"/>
  <c r="U438" i="26"/>
  <c r="U437" i="26"/>
  <c r="U436" i="26"/>
  <c r="U435" i="26"/>
  <c r="U434" i="26"/>
  <c r="U433" i="26"/>
  <c r="U432" i="26"/>
  <c r="U431" i="26"/>
  <c r="U430" i="26"/>
  <c r="U429" i="26"/>
  <c r="U428" i="26"/>
  <c r="U427" i="26"/>
  <c r="U426" i="26"/>
  <c r="U425" i="26"/>
  <c r="U424" i="26"/>
  <c r="U423" i="26"/>
  <c r="U422" i="26"/>
  <c r="U421" i="26"/>
  <c r="U420" i="26"/>
  <c r="U419" i="26"/>
  <c r="U418" i="26"/>
  <c r="U417" i="26"/>
  <c r="U416" i="26"/>
  <c r="U415" i="26"/>
  <c r="U414" i="26"/>
  <c r="U413" i="26"/>
  <c r="U412" i="26"/>
  <c r="U411" i="26"/>
  <c r="U410" i="26"/>
  <c r="U409" i="26"/>
  <c r="U408" i="26"/>
  <c r="U407" i="26"/>
  <c r="U406" i="26"/>
  <c r="U405" i="26"/>
  <c r="U404" i="26"/>
  <c r="U403" i="26"/>
  <c r="U402" i="26"/>
  <c r="U401" i="26"/>
  <c r="U400" i="26"/>
  <c r="U399" i="26"/>
  <c r="U398" i="26"/>
  <c r="U397" i="26"/>
  <c r="U396" i="26"/>
  <c r="U395" i="26"/>
  <c r="U394" i="26"/>
  <c r="U393" i="26"/>
  <c r="U392" i="26"/>
  <c r="U391" i="26"/>
  <c r="U390" i="26"/>
  <c r="U389" i="26"/>
  <c r="U388" i="26"/>
  <c r="U387" i="26"/>
  <c r="U386" i="26"/>
  <c r="U385" i="26"/>
  <c r="U384" i="26"/>
  <c r="U383" i="26"/>
  <c r="U382" i="26"/>
  <c r="U381" i="26"/>
  <c r="U380" i="26"/>
  <c r="U379" i="26"/>
  <c r="U378" i="26"/>
  <c r="U377" i="26"/>
  <c r="U376" i="26"/>
  <c r="U375" i="26"/>
  <c r="U374" i="26"/>
  <c r="U373" i="26"/>
  <c r="U372" i="26"/>
  <c r="U371" i="26"/>
  <c r="U370" i="26"/>
  <c r="U369" i="26"/>
  <c r="U368" i="26"/>
  <c r="U367" i="26"/>
  <c r="U366" i="26"/>
  <c r="U365" i="26"/>
  <c r="U364" i="26"/>
  <c r="U363" i="26"/>
  <c r="U362" i="26"/>
  <c r="U361" i="26"/>
  <c r="U360" i="26"/>
  <c r="U359" i="26"/>
  <c r="U358" i="26"/>
  <c r="U357" i="26"/>
  <c r="U356" i="26"/>
  <c r="U355" i="26"/>
  <c r="U354" i="26"/>
  <c r="U353" i="26"/>
  <c r="U352" i="26"/>
  <c r="U351" i="26"/>
  <c r="U350" i="26"/>
  <c r="U349" i="26"/>
  <c r="U348" i="26"/>
  <c r="U347" i="26"/>
  <c r="U346" i="26"/>
  <c r="U345" i="26"/>
  <c r="U344" i="26"/>
  <c r="U343" i="26"/>
  <c r="U342" i="26"/>
  <c r="U341" i="26"/>
  <c r="U340" i="26"/>
  <c r="U339" i="26"/>
  <c r="U338" i="26"/>
  <c r="U337" i="26"/>
  <c r="U336" i="26"/>
  <c r="U335" i="26"/>
  <c r="U334" i="26"/>
  <c r="U333" i="26"/>
  <c r="U332" i="26"/>
  <c r="U331" i="26"/>
  <c r="U330" i="26"/>
  <c r="U329" i="26"/>
  <c r="U328" i="26"/>
  <c r="U327" i="26"/>
  <c r="U326" i="26"/>
  <c r="U325" i="26"/>
  <c r="U324" i="26"/>
  <c r="U323" i="26"/>
  <c r="U322" i="26"/>
  <c r="U321" i="26"/>
  <c r="U320" i="26"/>
  <c r="U319" i="26"/>
  <c r="U318" i="26"/>
  <c r="U317" i="26"/>
  <c r="U316" i="26"/>
  <c r="U315" i="26"/>
  <c r="U314" i="26"/>
  <c r="U313" i="26"/>
  <c r="U312" i="26"/>
  <c r="U311" i="26"/>
  <c r="U310" i="26"/>
  <c r="U309" i="26"/>
  <c r="U308" i="26"/>
  <c r="U307" i="26"/>
  <c r="U306" i="26"/>
  <c r="U305" i="26"/>
  <c r="U304" i="26"/>
  <c r="U303" i="26"/>
  <c r="U302" i="26"/>
  <c r="U301" i="26"/>
  <c r="U300" i="26"/>
  <c r="U299" i="26"/>
  <c r="U298" i="26"/>
  <c r="U297" i="26"/>
  <c r="U296" i="26"/>
  <c r="U295" i="26"/>
  <c r="U294" i="26"/>
  <c r="U293" i="26"/>
  <c r="U292" i="26"/>
  <c r="U291" i="26"/>
  <c r="U290" i="26"/>
  <c r="U289" i="26"/>
  <c r="U288" i="26"/>
  <c r="U287" i="26"/>
  <c r="U286" i="26"/>
  <c r="U285" i="26"/>
  <c r="U284" i="26"/>
  <c r="U283" i="26"/>
  <c r="U282" i="26"/>
  <c r="U281" i="26"/>
  <c r="U280" i="26"/>
  <c r="U279" i="26"/>
  <c r="U278" i="26"/>
  <c r="U277" i="26"/>
  <c r="U276" i="26"/>
  <c r="U275" i="26"/>
  <c r="U274" i="26"/>
  <c r="U273" i="26"/>
  <c r="U272" i="26"/>
  <c r="U271" i="26"/>
  <c r="U270" i="26"/>
  <c r="U269" i="26"/>
  <c r="U268" i="26"/>
  <c r="U267" i="26"/>
  <c r="U266" i="26"/>
  <c r="U265" i="26"/>
  <c r="U264" i="26"/>
  <c r="U263" i="26"/>
  <c r="U262" i="26"/>
  <c r="U261" i="26"/>
  <c r="U260" i="26"/>
  <c r="U259" i="26"/>
  <c r="U258" i="26"/>
  <c r="U257" i="26"/>
  <c r="U256" i="26"/>
  <c r="U255" i="26"/>
  <c r="U254" i="26"/>
  <c r="U253" i="26"/>
  <c r="U252" i="26"/>
  <c r="U251" i="26"/>
  <c r="U250" i="26"/>
  <c r="U249" i="26"/>
  <c r="U248" i="26"/>
  <c r="U247" i="26"/>
  <c r="U246" i="26"/>
  <c r="U245" i="26"/>
  <c r="U244" i="26"/>
  <c r="U243" i="26"/>
  <c r="U242" i="26"/>
  <c r="U241" i="26"/>
  <c r="U240" i="26"/>
  <c r="U239" i="26"/>
  <c r="U238" i="26"/>
  <c r="U237" i="26"/>
  <c r="U236" i="26"/>
  <c r="U235" i="26"/>
  <c r="U234" i="26"/>
  <c r="U233" i="26"/>
  <c r="U232" i="26"/>
  <c r="U231" i="26"/>
  <c r="U230" i="26"/>
  <c r="U229" i="26"/>
  <c r="U228" i="26"/>
  <c r="U227" i="26"/>
  <c r="U226" i="26"/>
  <c r="U225" i="26"/>
  <c r="U224" i="26"/>
  <c r="U223" i="26"/>
  <c r="U222" i="26"/>
  <c r="U221" i="26"/>
  <c r="U220" i="26"/>
  <c r="U219" i="26"/>
  <c r="U218" i="26"/>
  <c r="U217" i="26"/>
  <c r="U216" i="26"/>
  <c r="U215" i="26"/>
  <c r="U214" i="26"/>
  <c r="U213" i="26"/>
  <c r="U212" i="26"/>
  <c r="U211" i="26"/>
  <c r="U210" i="26"/>
  <c r="U209" i="26"/>
  <c r="U208" i="26"/>
  <c r="U207" i="26"/>
  <c r="U206" i="26"/>
  <c r="U205" i="26"/>
  <c r="U204" i="26"/>
  <c r="U203" i="26"/>
  <c r="U202" i="26"/>
  <c r="U201" i="26"/>
  <c r="U200" i="26"/>
  <c r="U199" i="26"/>
  <c r="U198" i="26"/>
  <c r="U197" i="26"/>
  <c r="U196" i="26"/>
  <c r="U195" i="26"/>
  <c r="U194" i="26"/>
  <c r="U193" i="26"/>
  <c r="U192" i="26"/>
  <c r="U191" i="26"/>
  <c r="U190" i="26"/>
  <c r="U189" i="26"/>
  <c r="U188" i="26"/>
  <c r="U187" i="26"/>
  <c r="U186" i="26"/>
  <c r="U185" i="26"/>
  <c r="U184" i="26"/>
  <c r="U183" i="26"/>
  <c r="U182" i="26"/>
  <c r="U181" i="26"/>
  <c r="U180" i="26"/>
  <c r="U179" i="26"/>
  <c r="U178" i="26"/>
  <c r="U177" i="26"/>
  <c r="U176" i="26"/>
  <c r="U175" i="26"/>
  <c r="U174" i="26"/>
  <c r="U173" i="26"/>
  <c r="U172" i="26"/>
  <c r="U171" i="26"/>
  <c r="U170" i="26"/>
  <c r="U169" i="26"/>
  <c r="U168" i="26"/>
  <c r="U167" i="26"/>
  <c r="U166" i="26"/>
  <c r="U165" i="26"/>
  <c r="U164" i="26"/>
  <c r="U163" i="26"/>
  <c r="U162" i="26"/>
  <c r="U161" i="26"/>
  <c r="U160" i="26"/>
  <c r="U159" i="26"/>
  <c r="U158" i="26"/>
  <c r="U157" i="26"/>
  <c r="U156" i="26"/>
  <c r="U155" i="26"/>
  <c r="U154" i="26"/>
  <c r="U153" i="26"/>
  <c r="U152" i="26"/>
  <c r="U151" i="26"/>
  <c r="U150" i="26"/>
  <c r="U149" i="26"/>
  <c r="U148" i="26"/>
  <c r="U147" i="26"/>
  <c r="U146" i="26"/>
  <c r="U145" i="26"/>
  <c r="U144" i="26"/>
  <c r="U143" i="26"/>
  <c r="U142" i="26"/>
  <c r="U141" i="26"/>
  <c r="U140" i="26"/>
  <c r="U139" i="26"/>
  <c r="U138" i="26"/>
  <c r="U137" i="26"/>
  <c r="U136" i="26"/>
  <c r="U135" i="26"/>
  <c r="U134" i="26"/>
  <c r="U133" i="26"/>
  <c r="U132" i="26"/>
  <c r="U131" i="26"/>
  <c r="U130" i="26"/>
  <c r="U129" i="26"/>
  <c r="U128" i="26"/>
  <c r="U127" i="26"/>
  <c r="U126" i="26"/>
  <c r="U125" i="26"/>
  <c r="U124" i="26"/>
  <c r="U123" i="26"/>
  <c r="U122" i="26"/>
  <c r="U121" i="26"/>
  <c r="U120" i="26"/>
  <c r="U119" i="26"/>
  <c r="U118" i="26"/>
  <c r="U117" i="26"/>
  <c r="U116" i="26"/>
  <c r="U115" i="26"/>
  <c r="U114" i="26"/>
  <c r="U113" i="26"/>
  <c r="U112" i="26"/>
  <c r="U111" i="26"/>
  <c r="U110" i="26"/>
  <c r="U109" i="26"/>
  <c r="U108" i="26"/>
  <c r="U107" i="26"/>
  <c r="U106" i="26"/>
  <c r="U105" i="26"/>
  <c r="U104" i="26"/>
  <c r="U103" i="26"/>
  <c r="U102" i="26"/>
  <c r="U101" i="26"/>
  <c r="U100" i="26"/>
  <c r="U99" i="26"/>
  <c r="U98" i="26"/>
  <c r="U97" i="26"/>
  <c r="U96" i="26"/>
  <c r="U95" i="26"/>
  <c r="U94" i="26"/>
  <c r="U93" i="26"/>
  <c r="U92" i="26"/>
  <c r="U91" i="26"/>
  <c r="U90" i="26"/>
  <c r="U89" i="26"/>
  <c r="U88" i="26"/>
  <c r="U87" i="26"/>
  <c r="U86" i="26"/>
  <c r="U85" i="26"/>
  <c r="U84" i="26"/>
  <c r="U83" i="26"/>
  <c r="U82" i="26"/>
  <c r="U81" i="26"/>
  <c r="U80" i="26"/>
  <c r="U79" i="26"/>
  <c r="U78" i="26"/>
  <c r="U77" i="26"/>
  <c r="U76" i="26"/>
  <c r="U75" i="26"/>
  <c r="U74" i="26"/>
  <c r="U73" i="26"/>
  <c r="U72" i="26"/>
  <c r="U71" i="26"/>
  <c r="U70" i="26"/>
  <c r="U69" i="26"/>
  <c r="U68" i="26"/>
  <c r="U67" i="26"/>
  <c r="U66" i="26"/>
  <c r="U65" i="26"/>
  <c r="U64" i="26"/>
  <c r="U63" i="26"/>
  <c r="U62" i="26"/>
  <c r="U61" i="26"/>
  <c r="U60" i="26"/>
  <c r="U59" i="26"/>
  <c r="U58" i="26"/>
  <c r="U57" i="26"/>
  <c r="U56" i="26"/>
  <c r="U55" i="26"/>
  <c r="U54" i="26"/>
  <c r="U53" i="26"/>
  <c r="U52" i="26"/>
  <c r="U51" i="26"/>
  <c r="U50" i="26"/>
  <c r="U49" i="26"/>
  <c r="U48" i="26"/>
  <c r="U47" i="26"/>
  <c r="U46" i="26"/>
  <c r="U45" i="26"/>
  <c r="U44" i="26"/>
  <c r="U43" i="26"/>
  <c r="U42" i="26"/>
  <c r="U41" i="26"/>
  <c r="U40" i="26"/>
  <c r="U39" i="26"/>
  <c r="U38" i="26"/>
  <c r="U37" i="26"/>
  <c r="U36" i="26"/>
  <c r="U35" i="26"/>
  <c r="U34" i="26"/>
  <c r="U33" i="26"/>
  <c r="U32" i="26"/>
  <c r="U31" i="26"/>
  <c r="U30" i="26"/>
  <c r="U29" i="26"/>
  <c r="U28" i="26"/>
  <c r="U27" i="26"/>
  <c r="U26" i="26"/>
  <c r="U25" i="26"/>
  <c r="U24" i="26"/>
  <c r="U23" i="26"/>
  <c r="U22" i="26"/>
  <c r="U21" i="26"/>
  <c r="U20" i="26"/>
  <c r="U19" i="26"/>
  <c r="U18" i="26"/>
  <c r="U17" i="26"/>
  <c r="U16" i="26"/>
  <c r="U15" i="26"/>
  <c r="U14" i="26"/>
  <c r="U13" i="26"/>
  <c r="U12" i="26"/>
  <c r="U511" i="27"/>
  <c r="U510" i="27"/>
  <c r="U509" i="27"/>
  <c r="U508" i="27"/>
  <c r="U507" i="27"/>
  <c r="U506" i="27"/>
  <c r="U505" i="27"/>
  <c r="U504" i="27"/>
  <c r="U503" i="27"/>
  <c r="U502" i="27"/>
  <c r="U501" i="27"/>
  <c r="U500" i="27"/>
  <c r="U499" i="27"/>
  <c r="U498" i="27"/>
  <c r="U497" i="27"/>
  <c r="U496" i="27"/>
  <c r="U495" i="27"/>
  <c r="U494" i="27"/>
  <c r="U493" i="27"/>
  <c r="U492" i="27"/>
  <c r="U491" i="27"/>
  <c r="U490" i="27"/>
  <c r="U489" i="27"/>
  <c r="U488" i="27"/>
  <c r="U487" i="27"/>
  <c r="U486" i="27"/>
  <c r="U485" i="27"/>
  <c r="U484" i="27"/>
  <c r="U483" i="27"/>
  <c r="U482" i="27"/>
  <c r="U481" i="27"/>
  <c r="U480" i="27"/>
  <c r="U479" i="27"/>
  <c r="U478" i="27"/>
  <c r="U477" i="27"/>
  <c r="U476" i="27"/>
  <c r="U475" i="27"/>
  <c r="U474" i="27"/>
  <c r="U473" i="27"/>
  <c r="U472" i="27"/>
  <c r="U471" i="27"/>
  <c r="U470" i="27"/>
  <c r="U469" i="27"/>
  <c r="U468" i="27"/>
  <c r="U467" i="27"/>
  <c r="U466" i="27"/>
  <c r="U465" i="27"/>
  <c r="U464" i="27"/>
  <c r="U463" i="27"/>
  <c r="U462" i="27"/>
  <c r="U461" i="27"/>
  <c r="U460" i="27"/>
  <c r="U459" i="27"/>
  <c r="U458" i="27"/>
  <c r="U457" i="27"/>
  <c r="U456" i="27"/>
  <c r="U455" i="27"/>
  <c r="U454" i="27"/>
  <c r="U453" i="27"/>
  <c r="U452" i="27"/>
  <c r="U451" i="27"/>
  <c r="U450" i="27"/>
  <c r="U449" i="27"/>
  <c r="U448" i="27"/>
  <c r="U447" i="27"/>
  <c r="U446" i="27"/>
  <c r="U445" i="27"/>
  <c r="U444" i="27"/>
  <c r="U443" i="27"/>
  <c r="U442" i="27"/>
  <c r="U441" i="27"/>
  <c r="U440" i="27"/>
  <c r="U439" i="27"/>
  <c r="U438" i="27"/>
  <c r="U437" i="27"/>
  <c r="U436" i="27"/>
  <c r="U435" i="27"/>
  <c r="U434" i="27"/>
  <c r="U433" i="27"/>
  <c r="U432" i="27"/>
  <c r="U431" i="27"/>
  <c r="U430" i="27"/>
  <c r="U429" i="27"/>
  <c r="U428" i="27"/>
  <c r="U427" i="27"/>
  <c r="U426" i="27"/>
  <c r="U425" i="27"/>
  <c r="U424" i="27"/>
  <c r="U423" i="27"/>
  <c r="U422" i="27"/>
  <c r="U421" i="27"/>
  <c r="U420" i="27"/>
  <c r="U419" i="27"/>
  <c r="U418" i="27"/>
  <c r="U417" i="27"/>
  <c r="U416" i="27"/>
  <c r="U415" i="27"/>
  <c r="U414" i="27"/>
  <c r="U413" i="27"/>
  <c r="U412" i="27"/>
  <c r="U411" i="27"/>
  <c r="U410" i="27"/>
  <c r="U409" i="27"/>
  <c r="U408" i="27"/>
  <c r="U407" i="27"/>
  <c r="U406" i="27"/>
  <c r="U405" i="27"/>
  <c r="U404" i="27"/>
  <c r="U403" i="27"/>
  <c r="U402" i="27"/>
  <c r="U401" i="27"/>
  <c r="U400" i="27"/>
  <c r="U399" i="27"/>
  <c r="U398" i="27"/>
  <c r="U397" i="27"/>
  <c r="U396" i="27"/>
  <c r="U395" i="27"/>
  <c r="U394" i="27"/>
  <c r="U393" i="27"/>
  <c r="U392" i="27"/>
  <c r="U391" i="27"/>
  <c r="U390" i="27"/>
  <c r="U389" i="27"/>
  <c r="U388" i="27"/>
  <c r="U387" i="27"/>
  <c r="U386" i="27"/>
  <c r="U385" i="27"/>
  <c r="U384" i="27"/>
  <c r="U383" i="27"/>
  <c r="U382" i="27"/>
  <c r="U381" i="27"/>
  <c r="U380" i="27"/>
  <c r="U379" i="27"/>
  <c r="U378" i="27"/>
  <c r="U377" i="27"/>
  <c r="U376" i="27"/>
  <c r="U375" i="27"/>
  <c r="U374" i="27"/>
  <c r="U373" i="27"/>
  <c r="U372" i="27"/>
  <c r="U371" i="27"/>
  <c r="U370" i="27"/>
  <c r="U369" i="27"/>
  <c r="U368" i="27"/>
  <c r="U367" i="27"/>
  <c r="U366" i="27"/>
  <c r="U365" i="27"/>
  <c r="U364" i="27"/>
  <c r="U363" i="27"/>
  <c r="U362" i="27"/>
  <c r="U361" i="27"/>
  <c r="U360" i="27"/>
  <c r="U359" i="27"/>
  <c r="U358" i="27"/>
  <c r="U357" i="27"/>
  <c r="U356" i="27"/>
  <c r="U355" i="27"/>
  <c r="U354" i="27"/>
  <c r="U353" i="27"/>
  <c r="U352" i="27"/>
  <c r="U351" i="27"/>
  <c r="U350" i="27"/>
  <c r="U349" i="27"/>
  <c r="U348" i="27"/>
  <c r="U347" i="27"/>
  <c r="U346" i="27"/>
  <c r="U345" i="27"/>
  <c r="U344" i="27"/>
  <c r="U343" i="27"/>
  <c r="U342" i="27"/>
  <c r="U341" i="27"/>
  <c r="U340" i="27"/>
  <c r="U339" i="27"/>
  <c r="U338" i="27"/>
  <c r="U337" i="27"/>
  <c r="U336" i="27"/>
  <c r="U335" i="27"/>
  <c r="U334" i="27"/>
  <c r="U333" i="27"/>
  <c r="U332" i="27"/>
  <c r="U331" i="27"/>
  <c r="U330" i="27"/>
  <c r="U329" i="27"/>
  <c r="U328" i="27"/>
  <c r="U327" i="27"/>
  <c r="U326" i="27"/>
  <c r="U325" i="27"/>
  <c r="U324" i="27"/>
  <c r="U323" i="27"/>
  <c r="U322" i="27"/>
  <c r="U321" i="27"/>
  <c r="U320" i="27"/>
  <c r="U319" i="27"/>
  <c r="U318" i="27"/>
  <c r="U317" i="27"/>
  <c r="U316" i="27"/>
  <c r="U315" i="27"/>
  <c r="U314" i="27"/>
  <c r="U313" i="27"/>
  <c r="U312" i="27"/>
  <c r="U311" i="27"/>
  <c r="U310" i="27"/>
  <c r="U309" i="27"/>
  <c r="U308" i="27"/>
  <c r="U307" i="27"/>
  <c r="U306" i="27"/>
  <c r="U305" i="27"/>
  <c r="U304" i="27"/>
  <c r="U303" i="27"/>
  <c r="U302" i="27"/>
  <c r="U301" i="27"/>
  <c r="U300" i="27"/>
  <c r="U299" i="27"/>
  <c r="U298" i="27"/>
  <c r="U297" i="27"/>
  <c r="U296" i="27"/>
  <c r="U295" i="27"/>
  <c r="U294" i="27"/>
  <c r="U293" i="27"/>
  <c r="U292" i="27"/>
  <c r="U291" i="27"/>
  <c r="U290" i="27"/>
  <c r="U289" i="27"/>
  <c r="U288" i="27"/>
  <c r="U287" i="27"/>
  <c r="U286" i="27"/>
  <c r="U285" i="27"/>
  <c r="U284" i="27"/>
  <c r="U283" i="27"/>
  <c r="U282" i="27"/>
  <c r="U281" i="27"/>
  <c r="U280" i="27"/>
  <c r="U279" i="27"/>
  <c r="U278" i="27"/>
  <c r="U277" i="27"/>
  <c r="U276" i="27"/>
  <c r="U275" i="27"/>
  <c r="U274" i="27"/>
  <c r="U273" i="27"/>
  <c r="U272" i="27"/>
  <c r="U271" i="27"/>
  <c r="U270" i="27"/>
  <c r="U269" i="27"/>
  <c r="U268" i="27"/>
  <c r="U267" i="27"/>
  <c r="U266" i="27"/>
  <c r="U265" i="27"/>
  <c r="U264" i="27"/>
  <c r="U263" i="27"/>
  <c r="U262" i="27"/>
  <c r="U261" i="27"/>
  <c r="U260" i="27"/>
  <c r="U259" i="27"/>
  <c r="U258" i="27"/>
  <c r="U257" i="27"/>
  <c r="U256" i="27"/>
  <c r="U255" i="27"/>
  <c r="U254" i="27"/>
  <c r="U253" i="27"/>
  <c r="U252" i="27"/>
  <c r="U251" i="27"/>
  <c r="U250" i="27"/>
  <c r="U249" i="27"/>
  <c r="U248" i="27"/>
  <c r="U247" i="27"/>
  <c r="U246" i="27"/>
  <c r="U245" i="27"/>
  <c r="U244" i="27"/>
  <c r="U243" i="27"/>
  <c r="U242" i="27"/>
  <c r="U241" i="27"/>
  <c r="U240" i="27"/>
  <c r="U239" i="27"/>
  <c r="U238" i="27"/>
  <c r="U237" i="27"/>
  <c r="U236" i="27"/>
  <c r="U235" i="27"/>
  <c r="U234" i="27"/>
  <c r="U233" i="27"/>
  <c r="U232" i="27"/>
  <c r="U231" i="27"/>
  <c r="U230" i="27"/>
  <c r="U229" i="27"/>
  <c r="U228" i="27"/>
  <c r="U227" i="27"/>
  <c r="U226" i="27"/>
  <c r="U225" i="27"/>
  <c r="U224" i="27"/>
  <c r="U223" i="27"/>
  <c r="U222" i="27"/>
  <c r="U221" i="27"/>
  <c r="U220" i="27"/>
  <c r="U219" i="27"/>
  <c r="U218" i="27"/>
  <c r="U217" i="27"/>
  <c r="U216" i="27"/>
  <c r="U215" i="27"/>
  <c r="U214" i="27"/>
  <c r="U213" i="27"/>
  <c r="U212" i="27"/>
  <c r="U211" i="27"/>
  <c r="U210" i="27"/>
  <c r="U209" i="27"/>
  <c r="U208" i="27"/>
  <c r="U207" i="27"/>
  <c r="U206" i="27"/>
  <c r="U205" i="27"/>
  <c r="U204" i="27"/>
  <c r="U203" i="27"/>
  <c r="U202" i="27"/>
  <c r="U201" i="27"/>
  <c r="U200" i="27"/>
  <c r="U199" i="27"/>
  <c r="U198" i="27"/>
  <c r="U197" i="27"/>
  <c r="U196" i="27"/>
  <c r="U195" i="27"/>
  <c r="U194" i="27"/>
  <c r="U193" i="27"/>
  <c r="U192" i="27"/>
  <c r="U191" i="27"/>
  <c r="U190" i="27"/>
  <c r="U189" i="27"/>
  <c r="U188" i="27"/>
  <c r="U187" i="27"/>
  <c r="U186" i="27"/>
  <c r="U185" i="27"/>
  <c r="U184" i="27"/>
  <c r="U183" i="27"/>
  <c r="U182" i="27"/>
  <c r="U181" i="27"/>
  <c r="U180" i="27"/>
  <c r="U179" i="27"/>
  <c r="U178" i="27"/>
  <c r="U177" i="27"/>
  <c r="U176" i="27"/>
  <c r="U175" i="27"/>
  <c r="U174" i="27"/>
  <c r="U173" i="27"/>
  <c r="U172" i="27"/>
  <c r="U171" i="27"/>
  <c r="U170" i="27"/>
  <c r="U169" i="27"/>
  <c r="U168" i="27"/>
  <c r="U167" i="27"/>
  <c r="U166" i="27"/>
  <c r="U165" i="27"/>
  <c r="U164" i="27"/>
  <c r="U163" i="27"/>
  <c r="U162" i="27"/>
  <c r="U161" i="27"/>
  <c r="U160" i="27"/>
  <c r="U159" i="27"/>
  <c r="U158" i="27"/>
  <c r="U157" i="27"/>
  <c r="U156" i="27"/>
  <c r="U155" i="27"/>
  <c r="U154" i="27"/>
  <c r="U153" i="27"/>
  <c r="U152" i="27"/>
  <c r="U151" i="27"/>
  <c r="U150" i="27"/>
  <c r="U149" i="27"/>
  <c r="U148" i="27"/>
  <c r="U147" i="27"/>
  <c r="U146" i="27"/>
  <c r="U145" i="27"/>
  <c r="U144" i="27"/>
  <c r="U143" i="27"/>
  <c r="U142" i="27"/>
  <c r="U141" i="27"/>
  <c r="U140" i="27"/>
  <c r="U139" i="27"/>
  <c r="U138" i="27"/>
  <c r="U137" i="27"/>
  <c r="U136" i="27"/>
  <c r="U135" i="27"/>
  <c r="U134" i="27"/>
  <c r="U133" i="27"/>
  <c r="U132" i="27"/>
  <c r="U131" i="27"/>
  <c r="U130" i="27"/>
  <c r="U129" i="27"/>
  <c r="U128" i="27"/>
  <c r="U127" i="27"/>
  <c r="U126" i="27"/>
  <c r="U125" i="27"/>
  <c r="U124" i="27"/>
  <c r="U123" i="27"/>
  <c r="U122" i="27"/>
  <c r="U121" i="27"/>
  <c r="U120" i="27"/>
  <c r="U119" i="27"/>
  <c r="U118" i="27"/>
  <c r="U117" i="27"/>
  <c r="U116" i="27"/>
  <c r="U115" i="27"/>
  <c r="U114" i="27"/>
  <c r="U113" i="27"/>
  <c r="U112" i="27"/>
  <c r="U111" i="27"/>
  <c r="U110" i="27"/>
  <c r="U109" i="27"/>
  <c r="U108" i="27"/>
  <c r="U107" i="27"/>
  <c r="U106" i="27"/>
  <c r="U105" i="27"/>
  <c r="U104" i="27"/>
  <c r="U103" i="27"/>
  <c r="U102" i="27"/>
  <c r="U101" i="27"/>
  <c r="U100" i="27"/>
  <c r="U99" i="27"/>
  <c r="U98" i="27"/>
  <c r="U97" i="27"/>
  <c r="U96" i="27"/>
  <c r="U95" i="27"/>
  <c r="U94" i="27"/>
  <c r="U93" i="27"/>
  <c r="U92" i="27"/>
  <c r="U91" i="27"/>
  <c r="U90" i="27"/>
  <c r="U89" i="27"/>
  <c r="U88" i="27"/>
  <c r="U87" i="27"/>
  <c r="U86" i="27"/>
  <c r="U85" i="27"/>
  <c r="U84" i="27"/>
  <c r="U83" i="27"/>
  <c r="U82" i="27"/>
  <c r="U81" i="27"/>
  <c r="U80" i="27"/>
  <c r="U79" i="27"/>
  <c r="U78" i="27"/>
  <c r="U77" i="27"/>
  <c r="U76" i="27"/>
  <c r="U75" i="27"/>
  <c r="U74" i="27"/>
  <c r="U73" i="27"/>
  <c r="U72" i="27"/>
  <c r="U71" i="27"/>
  <c r="U70" i="27"/>
  <c r="U69" i="27"/>
  <c r="U68" i="27"/>
  <c r="U67" i="27"/>
  <c r="U66" i="27"/>
  <c r="U65" i="27"/>
  <c r="U64" i="27"/>
  <c r="U63" i="27"/>
  <c r="U62" i="27"/>
  <c r="U61" i="27"/>
  <c r="U60" i="27"/>
  <c r="U59" i="27"/>
  <c r="U58" i="27"/>
  <c r="U57" i="27"/>
  <c r="U56" i="27"/>
  <c r="U55" i="27"/>
  <c r="U54" i="27"/>
  <c r="U53" i="27"/>
  <c r="U52" i="27"/>
  <c r="U51" i="27"/>
  <c r="U50" i="27"/>
  <c r="U49" i="27"/>
  <c r="U48" i="27"/>
  <c r="U47" i="27"/>
  <c r="U46" i="27"/>
  <c r="U45" i="27"/>
  <c r="U44" i="27"/>
  <c r="U43" i="27"/>
  <c r="U42" i="27"/>
  <c r="U41" i="27"/>
  <c r="U40" i="27"/>
  <c r="U39" i="27"/>
  <c r="U38" i="27"/>
  <c r="U37" i="27"/>
  <c r="U36" i="27"/>
  <c r="U35" i="27"/>
  <c r="U34" i="27"/>
  <c r="U33" i="27"/>
  <c r="U32" i="27"/>
  <c r="U31" i="27"/>
  <c r="U30" i="27"/>
  <c r="U29" i="27"/>
  <c r="U28" i="27"/>
  <c r="U27" i="27"/>
  <c r="U26" i="27"/>
  <c r="U25" i="27"/>
  <c r="U24" i="27"/>
  <c r="U23" i="27"/>
  <c r="U22" i="27"/>
  <c r="U21" i="27"/>
  <c r="U20" i="27"/>
  <c r="U19" i="27"/>
  <c r="U18" i="27"/>
  <c r="U17" i="27"/>
  <c r="U16" i="27"/>
  <c r="U15" i="27"/>
  <c r="U14" i="27"/>
  <c r="U13" i="27"/>
  <c r="U12" i="27"/>
  <c r="Y511" i="27" l="1"/>
  <c r="V511" i="27"/>
  <c r="P511" i="27"/>
  <c r="W511" i="27" s="1"/>
  <c r="X511" i="27" s="1"/>
  <c r="D511" i="27"/>
  <c r="A511" i="27"/>
  <c r="Y510" i="27"/>
  <c r="V510" i="27"/>
  <c r="P510" i="27"/>
  <c r="W510" i="27" s="1"/>
  <c r="X510" i="27" s="1"/>
  <c r="A510" i="27"/>
  <c r="Y509" i="27"/>
  <c r="V509" i="27"/>
  <c r="P509" i="27"/>
  <c r="W509" i="27" s="1"/>
  <c r="X509" i="27" s="1"/>
  <c r="A509" i="27"/>
  <c r="Y508" i="27"/>
  <c r="V508" i="27"/>
  <c r="P508" i="27"/>
  <c r="W508" i="27" s="1"/>
  <c r="X508" i="27" s="1"/>
  <c r="I508" i="27"/>
  <c r="E508" i="27"/>
  <c r="A508" i="27"/>
  <c r="Y507" i="27"/>
  <c r="V507" i="27"/>
  <c r="P507" i="27"/>
  <c r="W507" i="27" s="1"/>
  <c r="X507" i="27" s="1"/>
  <c r="A507" i="27"/>
  <c r="Y506" i="27"/>
  <c r="V506" i="27"/>
  <c r="P506" i="27"/>
  <c r="W506" i="27" s="1"/>
  <c r="X506" i="27" s="1"/>
  <c r="I506" i="27"/>
  <c r="D506" i="27"/>
  <c r="A506" i="27"/>
  <c r="Y505" i="27"/>
  <c r="V505" i="27"/>
  <c r="P505" i="27"/>
  <c r="W505" i="27" s="1"/>
  <c r="X505" i="27" s="1"/>
  <c r="D505" i="27"/>
  <c r="A505" i="27"/>
  <c r="Y504" i="27"/>
  <c r="V504" i="27"/>
  <c r="P504" i="27"/>
  <c r="W504" i="27" s="1"/>
  <c r="X504" i="27" s="1"/>
  <c r="A504" i="27"/>
  <c r="Y503" i="27"/>
  <c r="V503" i="27"/>
  <c r="P503" i="27"/>
  <c r="W503" i="27" s="1"/>
  <c r="X503" i="27" s="1"/>
  <c r="A503" i="27"/>
  <c r="Y502" i="27"/>
  <c r="V502" i="27"/>
  <c r="P502" i="27"/>
  <c r="W502" i="27" s="1"/>
  <c r="X502" i="27" s="1"/>
  <c r="I502" i="27"/>
  <c r="E502" i="27"/>
  <c r="A502" i="27"/>
  <c r="Y501" i="27"/>
  <c r="V501" i="27"/>
  <c r="P501" i="27"/>
  <c r="W501" i="27" s="1"/>
  <c r="X501" i="27" s="1"/>
  <c r="A501" i="27"/>
  <c r="Y500" i="27"/>
  <c r="V500" i="27"/>
  <c r="P500" i="27"/>
  <c r="W500" i="27" s="1"/>
  <c r="X500" i="27" s="1"/>
  <c r="I500" i="27"/>
  <c r="E500" i="27"/>
  <c r="D500" i="27"/>
  <c r="A500" i="27"/>
  <c r="Y499" i="27"/>
  <c r="V499" i="27"/>
  <c r="P499" i="27"/>
  <c r="W499" i="27" s="1"/>
  <c r="X499" i="27" s="1"/>
  <c r="E499" i="27"/>
  <c r="D499" i="27"/>
  <c r="A499" i="27"/>
  <c r="Y498" i="27"/>
  <c r="V498" i="27"/>
  <c r="P498" i="27"/>
  <c r="W498" i="27" s="1"/>
  <c r="X498" i="27" s="1"/>
  <c r="A498" i="27"/>
  <c r="Y497" i="27"/>
  <c r="V497" i="27"/>
  <c r="P497" i="27"/>
  <c r="W497" i="27" s="1"/>
  <c r="X497" i="27" s="1"/>
  <c r="A497" i="27"/>
  <c r="Y496" i="27"/>
  <c r="V496" i="27"/>
  <c r="P496" i="27"/>
  <c r="W496" i="27" s="1"/>
  <c r="X496" i="27" s="1"/>
  <c r="I496" i="27"/>
  <c r="E496" i="27"/>
  <c r="A496" i="27"/>
  <c r="Y495" i="27"/>
  <c r="V495" i="27"/>
  <c r="P495" i="27"/>
  <c r="W495" i="27" s="1"/>
  <c r="X495" i="27" s="1"/>
  <c r="A495" i="27"/>
  <c r="Y494" i="27"/>
  <c r="V494" i="27"/>
  <c r="P494" i="27"/>
  <c r="W494" i="27" s="1"/>
  <c r="X494" i="27" s="1"/>
  <c r="D494" i="27"/>
  <c r="A494" i="27"/>
  <c r="Y493" i="27"/>
  <c r="V493" i="27"/>
  <c r="P493" i="27"/>
  <c r="W493" i="27" s="1"/>
  <c r="X493" i="27" s="1"/>
  <c r="D493" i="27"/>
  <c r="A493" i="27"/>
  <c r="Y492" i="27"/>
  <c r="V492" i="27"/>
  <c r="P492" i="27"/>
  <c r="W492" i="27" s="1"/>
  <c r="X492" i="27" s="1"/>
  <c r="A492" i="27"/>
  <c r="Y491" i="27"/>
  <c r="V491" i="27"/>
  <c r="P491" i="27"/>
  <c r="W491" i="27" s="1"/>
  <c r="X491" i="27" s="1"/>
  <c r="A491" i="27"/>
  <c r="Y490" i="27"/>
  <c r="V490" i="27"/>
  <c r="P490" i="27"/>
  <c r="W490" i="27" s="1"/>
  <c r="X490" i="27" s="1"/>
  <c r="E490" i="27"/>
  <c r="A490" i="27"/>
  <c r="Y489" i="27"/>
  <c r="V489" i="27"/>
  <c r="P489" i="27"/>
  <c r="W489" i="27" s="1"/>
  <c r="X489" i="27" s="1"/>
  <c r="A489" i="27"/>
  <c r="Y488" i="27"/>
  <c r="V488" i="27"/>
  <c r="P488" i="27"/>
  <c r="W488" i="27" s="1"/>
  <c r="X488" i="27" s="1"/>
  <c r="E488" i="27"/>
  <c r="D488" i="27"/>
  <c r="A488" i="27"/>
  <c r="Y487" i="27"/>
  <c r="V487" i="27"/>
  <c r="P487" i="27"/>
  <c r="W487" i="27" s="1"/>
  <c r="X487" i="27" s="1"/>
  <c r="E487" i="27"/>
  <c r="D487" i="27"/>
  <c r="A487" i="27"/>
  <c r="Y486" i="27"/>
  <c r="V486" i="27"/>
  <c r="P486" i="27"/>
  <c r="W486" i="27" s="1"/>
  <c r="X486" i="27" s="1"/>
  <c r="A486" i="27"/>
  <c r="Y485" i="27"/>
  <c r="V485" i="27"/>
  <c r="P485" i="27"/>
  <c r="W485" i="27" s="1"/>
  <c r="X485" i="27" s="1"/>
  <c r="A485" i="27"/>
  <c r="Y484" i="27"/>
  <c r="V484" i="27"/>
  <c r="P484" i="27"/>
  <c r="W484" i="27" s="1"/>
  <c r="X484" i="27" s="1"/>
  <c r="I484" i="27"/>
  <c r="E484" i="27"/>
  <c r="A484" i="27"/>
  <c r="Y483" i="27"/>
  <c r="V483" i="27"/>
  <c r="P483" i="27"/>
  <c r="W483" i="27" s="1"/>
  <c r="X483" i="27" s="1"/>
  <c r="A483" i="27"/>
  <c r="Y482" i="27"/>
  <c r="W482" i="27"/>
  <c r="X482" i="27" s="1"/>
  <c r="V482" i="27"/>
  <c r="P482" i="27"/>
  <c r="I482" i="27"/>
  <c r="D482" i="27"/>
  <c r="A482" i="27"/>
  <c r="Y481" i="27"/>
  <c r="V481" i="27"/>
  <c r="P481" i="27"/>
  <c r="W481" i="27" s="1"/>
  <c r="X481" i="27" s="1"/>
  <c r="E481" i="27"/>
  <c r="D481" i="27"/>
  <c r="A481" i="27"/>
  <c r="Y480" i="27"/>
  <c r="V480" i="27"/>
  <c r="P480" i="27"/>
  <c r="W480" i="27" s="1"/>
  <c r="X480" i="27" s="1"/>
  <c r="A480" i="27"/>
  <c r="Y479" i="27"/>
  <c r="V479" i="27"/>
  <c r="P479" i="27"/>
  <c r="W479" i="27" s="1"/>
  <c r="X479" i="27" s="1"/>
  <c r="A479" i="27"/>
  <c r="Y478" i="27"/>
  <c r="V478" i="27"/>
  <c r="P478" i="27"/>
  <c r="W478" i="27" s="1"/>
  <c r="X478" i="27" s="1"/>
  <c r="E478" i="27"/>
  <c r="A478" i="27"/>
  <c r="Y477" i="27"/>
  <c r="V477" i="27"/>
  <c r="P477" i="27"/>
  <c r="W477" i="27" s="1"/>
  <c r="X477" i="27" s="1"/>
  <c r="A477" i="27"/>
  <c r="Y476" i="27"/>
  <c r="V476" i="27"/>
  <c r="P476" i="27"/>
  <c r="W476" i="27" s="1"/>
  <c r="X476" i="27" s="1"/>
  <c r="E476" i="27"/>
  <c r="D476" i="27"/>
  <c r="A476" i="27"/>
  <c r="Y475" i="27"/>
  <c r="V475" i="27"/>
  <c r="P475" i="27"/>
  <c r="W475" i="27" s="1"/>
  <c r="X475" i="27" s="1"/>
  <c r="D475" i="27"/>
  <c r="A475" i="27"/>
  <c r="Y474" i="27"/>
  <c r="V474" i="27"/>
  <c r="P474" i="27"/>
  <c r="W474" i="27" s="1"/>
  <c r="X474" i="27" s="1"/>
  <c r="A474" i="27"/>
  <c r="Y473" i="27"/>
  <c r="V473" i="27"/>
  <c r="P473" i="27"/>
  <c r="W473" i="27" s="1"/>
  <c r="X473" i="27" s="1"/>
  <c r="A473" i="27"/>
  <c r="Y472" i="27"/>
  <c r="V472" i="27"/>
  <c r="P472" i="27"/>
  <c r="W472" i="27" s="1"/>
  <c r="X472" i="27" s="1"/>
  <c r="I472" i="27"/>
  <c r="E472" i="27"/>
  <c r="A472" i="27"/>
  <c r="Y471" i="27"/>
  <c r="V471" i="27"/>
  <c r="P471" i="27"/>
  <c r="W471" i="27" s="1"/>
  <c r="X471" i="27" s="1"/>
  <c r="A471" i="27"/>
  <c r="Y470" i="27"/>
  <c r="V470" i="27"/>
  <c r="P470" i="27"/>
  <c r="W470" i="27" s="1"/>
  <c r="X470" i="27" s="1"/>
  <c r="I470" i="27"/>
  <c r="E470" i="27"/>
  <c r="D470" i="27"/>
  <c r="A470" i="27"/>
  <c r="Y469" i="27"/>
  <c r="W469" i="27"/>
  <c r="X469" i="27" s="1"/>
  <c r="V469" i="27"/>
  <c r="P469" i="27"/>
  <c r="D469" i="27"/>
  <c r="A469" i="27"/>
  <c r="Y468" i="27"/>
  <c r="V468" i="27"/>
  <c r="P468" i="27"/>
  <c r="W468" i="27" s="1"/>
  <c r="X468" i="27" s="1"/>
  <c r="A468" i="27"/>
  <c r="Y467" i="27"/>
  <c r="V467" i="27"/>
  <c r="P467" i="27"/>
  <c r="W467" i="27" s="1"/>
  <c r="X467" i="27" s="1"/>
  <c r="A467" i="27"/>
  <c r="Y466" i="27"/>
  <c r="V466" i="27"/>
  <c r="P466" i="27"/>
  <c r="W466" i="27" s="1"/>
  <c r="X466" i="27" s="1"/>
  <c r="I466" i="27"/>
  <c r="E466" i="27"/>
  <c r="A466" i="27"/>
  <c r="Y465" i="27"/>
  <c r="V465" i="27"/>
  <c r="P465" i="27"/>
  <c r="W465" i="27" s="1"/>
  <c r="X465" i="27" s="1"/>
  <c r="A465" i="27"/>
  <c r="Y464" i="27"/>
  <c r="W464" i="27"/>
  <c r="X464" i="27" s="1"/>
  <c r="V464" i="27"/>
  <c r="P464" i="27"/>
  <c r="I464" i="27"/>
  <c r="E464" i="27"/>
  <c r="D464" i="27"/>
  <c r="A464" i="27"/>
  <c r="Y463" i="27"/>
  <c r="V463" i="27"/>
  <c r="P463" i="27"/>
  <c r="W463" i="27" s="1"/>
  <c r="X463" i="27" s="1"/>
  <c r="E463" i="27"/>
  <c r="D463" i="27"/>
  <c r="A463" i="27"/>
  <c r="Y462" i="27"/>
  <c r="V462" i="27"/>
  <c r="P462" i="27"/>
  <c r="W462" i="27" s="1"/>
  <c r="X462" i="27" s="1"/>
  <c r="A462" i="27"/>
  <c r="Y461" i="27"/>
  <c r="V461" i="27"/>
  <c r="P461" i="27"/>
  <c r="W461" i="27" s="1"/>
  <c r="X461" i="27" s="1"/>
  <c r="A461" i="27"/>
  <c r="Y460" i="27"/>
  <c r="V460" i="27"/>
  <c r="P460" i="27"/>
  <c r="W460" i="27" s="1"/>
  <c r="X460" i="27" s="1"/>
  <c r="I460" i="27"/>
  <c r="E460" i="27"/>
  <c r="A460" i="27"/>
  <c r="Y459" i="27"/>
  <c r="V459" i="27"/>
  <c r="P459" i="27"/>
  <c r="W459" i="27" s="1"/>
  <c r="X459" i="27" s="1"/>
  <c r="A459" i="27"/>
  <c r="Y458" i="27"/>
  <c r="V458" i="27"/>
  <c r="P458" i="27"/>
  <c r="W458" i="27" s="1"/>
  <c r="X458" i="27" s="1"/>
  <c r="D458" i="27"/>
  <c r="A458" i="27"/>
  <c r="Y457" i="27"/>
  <c r="V457" i="27"/>
  <c r="P457" i="27"/>
  <c r="W457" i="27" s="1"/>
  <c r="X457" i="27" s="1"/>
  <c r="D457" i="27"/>
  <c r="A457" i="27"/>
  <c r="Y456" i="27"/>
  <c r="V456" i="27"/>
  <c r="P456" i="27"/>
  <c r="W456" i="27" s="1"/>
  <c r="X456" i="27" s="1"/>
  <c r="A456" i="27"/>
  <c r="Y455" i="27"/>
  <c r="V455" i="27"/>
  <c r="P455" i="27"/>
  <c r="W455" i="27" s="1"/>
  <c r="X455" i="27" s="1"/>
  <c r="A455" i="27"/>
  <c r="Y454" i="27"/>
  <c r="V454" i="27"/>
  <c r="P454" i="27"/>
  <c r="W454" i="27" s="1"/>
  <c r="X454" i="27" s="1"/>
  <c r="E454" i="27"/>
  <c r="A454" i="27"/>
  <c r="Y453" i="27"/>
  <c r="V453" i="27"/>
  <c r="P453" i="27"/>
  <c r="W453" i="27" s="1"/>
  <c r="X453" i="27" s="1"/>
  <c r="A453" i="27"/>
  <c r="Y452" i="27"/>
  <c r="V452" i="27"/>
  <c r="P452" i="27"/>
  <c r="W452" i="27" s="1"/>
  <c r="X452" i="27" s="1"/>
  <c r="E452" i="27"/>
  <c r="D452" i="27"/>
  <c r="A452" i="27"/>
  <c r="Y451" i="27"/>
  <c r="V451" i="27"/>
  <c r="P451" i="27"/>
  <c r="W451" i="27" s="1"/>
  <c r="X451" i="27" s="1"/>
  <c r="E451" i="27"/>
  <c r="A451" i="27"/>
  <c r="Y450" i="27"/>
  <c r="V450" i="27"/>
  <c r="P450" i="27"/>
  <c r="W450" i="27" s="1"/>
  <c r="X450" i="27" s="1"/>
  <c r="A450" i="27"/>
  <c r="Y449" i="27"/>
  <c r="V449" i="27"/>
  <c r="P449" i="27"/>
  <c r="W449" i="27" s="1"/>
  <c r="X449" i="27" s="1"/>
  <c r="A449" i="27"/>
  <c r="Y448" i="27"/>
  <c r="V448" i="27"/>
  <c r="P448" i="27"/>
  <c r="W448" i="27" s="1"/>
  <c r="X448" i="27" s="1"/>
  <c r="E448" i="27"/>
  <c r="A448" i="27"/>
  <c r="Y447" i="27"/>
  <c r="V447" i="27"/>
  <c r="P447" i="27"/>
  <c r="W447" i="27" s="1"/>
  <c r="X447" i="27" s="1"/>
  <c r="D447" i="27"/>
  <c r="A447" i="27"/>
  <c r="Y446" i="27"/>
  <c r="V446" i="27"/>
  <c r="P446" i="27"/>
  <c r="W446" i="27" s="1"/>
  <c r="X446" i="27" s="1"/>
  <c r="E446" i="27"/>
  <c r="D446" i="27"/>
  <c r="A446" i="27"/>
  <c r="Y445" i="27"/>
  <c r="V445" i="27"/>
  <c r="P445" i="27"/>
  <c r="W445" i="27" s="1"/>
  <c r="X445" i="27" s="1"/>
  <c r="A445" i="27"/>
  <c r="Y444" i="27"/>
  <c r="V444" i="27"/>
  <c r="P444" i="27"/>
  <c r="W444" i="27" s="1"/>
  <c r="X444" i="27" s="1"/>
  <c r="A444" i="27"/>
  <c r="Y443" i="27"/>
  <c r="V443" i="27"/>
  <c r="P443" i="27"/>
  <c r="W443" i="27" s="1"/>
  <c r="X443" i="27" s="1"/>
  <c r="A443" i="27"/>
  <c r="Y442" i="27"/>
  <c r="V442" i="27"/>
  <c r="P442" i="27"/>
  <c r="W442" i="27" s="1"/>
  <c r="X442" i="27" s="1"/>
  <c r="E442" i="27"/>
  <c r="A442" i="27"/>
  <c r="Y441" i="27"/>
  <c r="V441" i="27"/>
  <c r="P441" i="27"/>
  <c r="W441" i="27" s="1"/>
  <c r="X441" i="27" s="1"/>
  <c r="D441" i="27"/>
  <c r="A441" i="27"/>
  <c r="Y440" i="27"/>
  <c r="V440" i="27"/>
  <c r="P440" i="27"/>
  <c r="W440" i="27" s="1"/>
  <c r="X440" i="27" s="1"/>
  <c r="E440" i="27"/>
  <c r="A440" i="27"/>
  <c r="Y439" i="27"/>
  <c r="V439" i="27"/>
  <c r="P439" i="27"/>
  <c r="W439" i="27" s="1"/>
  <c r="X439" i="27" s="1"/>
  <c r="A439" i="27"/>
  <c r="Y438" i="27"/>
  <c r="V438" i="27"/>
  <c r="P438" i="27"/>
  <c r="W438" i="27" s="1"/>
  <c r="X438" i="27" s="1"/>
  <c r="A438" i="27"/>
  <c r="Y437" i="27"/>
  <c r="V437" i="27"/>
  <c r="P437" i="27"/>
  <c r="W437" i="27" s="1"/>
  <c r="X437" i="27" s="1"/>
  <c r="A437" i="27"/>
  <c r="Y436" i="27"/>
  <c r="V436" i="27"/>
  <c r="P436" i="27"/>
  <c r="W436" i="27" s="1"/>
  <c r="X436" i="27" s="1"/>
  <c r="E436" i="27"/>
  <c r="A436" i="27"/>
  <c r="Y435" i="27"/>
  <c r="V435" i="27"/>
  <c r="P435" i="27"/>
  <c r="W435" i="27" s="1"/>
  <c r="X435" i="27" s="1"/>
  <c r="A435" i="27"/>
  <c r="Y434" i="27"/>
  <c r="V434" i="27"/>
  <c r="P434" i="27"/>
  <c r="W434" i="27" s="1"/>
  <c r="X434" i="27" s="1"/>
  <c r="E434" i="27"/>
  <c r="A434" i="27"/>
  <c r="Y433" i="27"/>
  <c r="V433" i="27"/>
  <c r="P433" i="27"/>
  <c r="W433" i="27" s="1"/>
  <c r="X433" i="27" s="1"/>
  <c r="I433" i="27"/>
  <c r="A433" i="27"/>
  <c r="Y432" i="27"/>
  <c r="V432" i="27"/>
  <c r="P432" i="27"/>
  <c r="W432" i="27" s="1"/>
  <c r="X432" i="27" s="1"/>
  <c r="A432" i="27"/>
  <c r="Y431" i="27"/>
  <c r="V431" i="27"/>
  <c r="P431" i="27"/>
  <c r="W431" i="27" s="1"/>
  <c r="X431" i="27" s="1"/>
  <c r="A431" i="27"/>
  <c r="Y430" i="27"/>
  <c r="V430" i="27"/>
  <c r="P430" i="27"/>
  <c r="W430" i="27" s="1"/>
  <c r="X430" i="27" s="1"/>
  <c r="A430" i="27"/>
  <c r="Y429" i="27"/>
  <c r="V429" i="27"/>
  <c r="P429" i="27"/>
  <c r="W429" i="27" s="1"/>
  <c r="X429" i="27" s="1"/>
  <c r="D429" i="27"/>
  <c r="A429" i="27"/>
  <c r="Y428" i="27"/>
  <c r="V428" i="27"/>
  <c r="P428" i="27"/>
  <c r="W428" i="27" s="1"/>
  <c r="X428" i="27" s="1"/>
  <c r="I428" i="27"/>
  <c r="A428" i="27"/>
  <c r="Y427" i="27"/>
  <c r="V427" i="27"/>
  <c r="P427" i="27"/>
  <c r="W427" i="27" s="1"/>
  <c r="X427" i="27" s="1"/>
  <c r="I427" i="27"/>
  <c r="A427" i="27"/>
  <c r="Y426" i="27"/>
  <c r="V426" i="27"/>
  <c r="P426" i="27"/>
  <c r="W426" i="27" s="1"/>
  <c r="X426" i="27" s="1"/>
  <c r="D426" i="27"/>
  <c r="A426" i="27"/>
  <c r="Y425" i="27"/>
  <c r="V425" i="27"/>
  <c r="P425" i="27"/>
  <c r="W425" i="27" s="1"/>
  <c r="X425" i="27" s="1"/>
  <c r="A425" i="27"/>
  <c r="Y424" i="27"/>
  <c r="V424" i="27"/>
  <c r="P424" i="27"/>
  <c r="W424" i="27" s="1"/>
  <c r="X424" i="27" s="1"/>
  <c r="I424" i="27"/>
  <c r="E424" i="27"/>
  <c r="A424" i="27"/>
  <c r="Y423" i="27"/>
  <c r="V423" i="27"/>
  <c r="P423" i="27"/>
  <c r="W423" i="27" s="1"/>
  <c r="X423" i="27" s="1"/>
  <c r="D423" i="27"/>
  <c r="A423" i="27"/>
  <c r="Y422" i="27"/>
  <c r="V422" i="27"/>
  <c r="P422" i="27"/>
  <c r="W422" i="27" s="1"/>
  <c r="X422" i="27" s="1"/>
  <c r="A422" i="27"/>
  <c r="Y421" i="27"/>
  <c r="V421" i="27"/>
  <c r="P421" i="27"/>
  <c r="W421" i="27" s="1"/>
  <c r="X421" i="27" s="1"/>
  <c r="E421" i="27"/>
  <c r="D421" i="27"/>
  <c r="I421" i="27"/>
  <c r="A421" i="27"/>
  <c r="Y420" i="27"/>
  <c r="V420" i="27"/>
  <c r="P420" i="27"/>
  <c r="W420" i="27" s="1"/>
  <c r="X420" i="27" s="1"/>
  <c r="A420" i="27"/>
  <c r="Y419" i="27"/>
  <c r="V419" i="27"/>
  <c r="P419" i="27"/>
  <c r="W419" i="27" s="1"/>
  <c r="X419" i="27" s="1"/>
  <c r="A419" i="27"/>
  <c r="Y418" i="27"/>
  <c r="V418" i="27"/>
  <c r="P418" i="27"/>
  <c r="W418" i="27" s="1"/>
  <c r="X418" i="27" s="1"/>
  <c r="E418" i="27"/>
  <c r="A418" i="27"/>
  <c r="Y417" i="27"/>
  <c r="V417" i="27"/>
  <c r="P417" i="27"/>
  <c r="W417" i="27" s="1"/>
  <c r="X417" i="27" s="1"/>
  <c r="D417" i="27"/>
  <c r="A417" i="27"/>
  <c r="Y416" i="27"/>
  <c r="V416" i="27"/>
  <c r="P416" i="27"/>
  <c r="W416" i="27" s="1"/>
  <c r="X416" i="27" s="1"/>
  <c r="I416" i="27"/>
  <c r="A416" i="27"/>
  <c r="Y415" i="27"/>
  <c r="V415" i="27"/>
  <c r="P415" i="27"/>
  <c r="W415" i="27" s="1"/>
  <c r="X415" i="27" s="1"/>
  <c r="I415" i="27"/>
  <c r="A415" i="27"/>
  <c r="Y414" i="27"/>
  <c r="V414" i="27"/>
  <c r="P414" i="27"/>
  <c r="W414" i="27" s="1"/>
  <c r="X414" i="27" s="1"/>
  <c r="I414" i="27"/>
  <c r="D414" i="27"/>
  <c r="E414" i="27"/>
  <c r="A414" i="27"/>
  <c r="Y413" i="27"/>
  <c r="V413" i="27"/>
  <c r="P413" i="27"/>
  <c r="W413" i="27" s="1"/>
  <c r="X413" i="27" s="1"/>
  <c r="E413" i="27"/>
  <c r="D413" i="27"/>
  <c r="A413" i="27"/>
  <c r="Y412" i="27"/>
  <c r="V412" i="27"/>
  <c r="P412" i="27"/>
  <c r="W412" i="27" s="1"/>
  <c r="X412" i="27" s="1"/>
  <c r="A412" i="27"/>
  <c r="Y411" i="27"/>
  <c r="W411" i="27"/>
  <c r="X411" i="27" s="1"/>
  <c r="V411" i="27"/>
  <c r="P411" i="27"/>
  <c r="A411" i="27"/>
  <c r="Y410" i="27"/>
  <c r="V410" i="27"/>
  <c r="P410" i="27"/>
  <c r="W410" i="27" s="1"/>
  <c r="X410" i="27" s="1"/>
  <c r="I410" i="27"/>
  <c r="A410" i="27"/>
  <c r="Y409" i="27"/>
  <c r="V409" i="27"/>
  <c r="P409" i="27"/>
  <c r="W409" i="27" s="1"/>
  <c r="X409" i="27" s="1"/>
  <c r="I409" i="27"/>
  <c r="D409" i="27"/>
  <c r="E409" i="27"/>
  <c r="A409" i="27"/>
  <c r="Y408" i="27"/>
  <c r="V408" i="27"/>
  <c r="P408" i="27"/>
  <c r="W408" i="27" s="1"/>
  <c r="X408" i="27" s="1"/>
  <c r="D408" i="27"/>
  <c r="A408" i="27"/>
  <c r="Y407" i="27"/>
  <c r="V407" i="27"/>
  <c r="P407" i="27"/>
  <c r="W407" i="27" s="1"/>
  <c r="X407" i="27" s="1"/>
  <c r="A407" i="27"/>
  <c r="Y406" i="27"/>
  <c r="V406" i="27"/>
  <c r="P406" i="27"/>
  <c r="W406" i="27" s="1"/>
  <c r="X406" i="27" s="1"/>
  <c r="A406" i="27"/>
  <c r="Y405" i="27"/>
  <c r="V405" i="27"/>
  <c r="P405" i="27"/>
  <c r="W405" i="27" s="1"/>
  <c r="X405" i="27" s="1"/>
  <c r="I405" i="27"/>
  <c r="E405" i="27"/>
  <c r="D405" i="27"/>
  <c r="A405" i="27"/>
  <c r="Y404" i="27"/>
  <c r="V404" i="27"/>
  <c r="P404" i="27"/>
  <c r="W404" i="27" s="1"/>
  <c r="X404" i="27" s="1"/>
  <c r="I404" i="27"/>
  <c r="A404" i="27"/>
  <c r="Y403" i="27"/>
  <c r="V403" i="27"/>
  <c r="P403" i="27"/>
  <c r="W403" i="27" s="1"/>
  <c r="X403" i="27" s="1"/>
  <c r="A403" i="27"/>
  <c r="Y402" i="27"/>
  <c r="V402" i="27"/>
  <c r="P402" i="27"/>
  <c r="W402" i="27" s="1"/>
  <c r="X402" i="27" s="1"/>
  <c r="A402" i="27"/>
  <c r="Y401" i="27"/>
  <c r="V401" i="27"/>
  <c r="P401" i="27"/>
  <c r="W401" i="27" s="1"/>
  <c r="X401" i="27" s="1"/>
  <c r="I401" i="27"/>
  <c r="D401" i="27"/>
  <c r="E401" i="27"/>
  <c r="A401" i="27"/>
  <c r="Y400" i="27"/>
  <c r="V400" i="27"/>
  <c r="P400" i="27"/>
  <c r="W400" i="27" s="1"/>
  <c r="X400" i="27" s="1"/>
  <c r="A400" i="27"/>
  <c r="Y399" i="27"/>
  <c r="V399" i="27"/>
  <c r="P399" i="27"/>
  <c r="W399" i="27" s="1"/>
  <c r="X399" i="27" s="1"/>
  <c r="E399" i="27"/>
  <c r="D399" i="27"/>
  <c r="I399" i="27"/>
  <c r="A399" i="27"/>
  <c r="Y398" i="27"/>
  <c r="V398" i="27"/>
  <c r="P398" i="27"/>
  <c r="W398" i="27" s="1"/>
  <c r="X398" i="27" s="1"/>
  <c r="A398" i="27"/>
  <c r="Y397" i="27"/>
  <c r="V397" i="27"/>
  <c r="P397" i="27"/>
  <c r="W397" i="27" s="1"/>
  <c r="X397" i="27" s="1"/>
  <c r="I397" i="27"/>
  <c r="E397" i="27"/>
  <c r="A397" i="27"/>
  <c r="Y396" i="27"/>
  <c r="V396" i="27"/>
  <c r="P396" i="27"/>
  <c r="W396" i="27" s="1"/>
  <c r="X396" i="27" s="1"/>
  <c r="D396" i="27"/>
  <c r="A396" i="27"/>
  <c r="Y395" i="27"/>
  <c r="V395" i="27"/>
  <c r="P395" i="27"/>
  <c r="W395" i="27" s="1"/>
  <c r="X395" i="27" s="1"/>
  <c r="E395" i="27"/>
  <c r="A395" i="27"/>
  <c r="Y394" i="27"/>
  <c r="V394" i="27"/>
  <c r="P394" i="27"/>
  <c r="W394" i="27" s="1"/>
  <c r="X394" i="27" s="1"/>
  <c r="A394" i="27"/>
  <c r="Y393" i="27"/>
  <c r="V393" i="27"/>
  <c r="P393" i="27"/>
  <c r="W393" i="27" s="1"/>
  <c r="X393" i="27" s="1"/>
  <c r="I393" i="27"/>
  <c r="A393" i="27"/>
  <c r="Y392" i="27"/>
  <c r="V392" i="27"/>
  <c r="P392" i="27"/>
  <c r="W392" i="27" s="1"/>
  <c r="X392" i="27" s="1"/>
  <c r="I392" i="27"/>
  <c r="A392" i="27"/>
  <c r="Y391" i="27"/>
  <c r="V391" i="27"/>
  <c r="P391" i="27"/>
  <c r="W391" i="27" s="1"/>
  <c r="X391" i="27" s="1"/>
  <c r="E391" i="27"/>
  <c r="A391" i="27"/>
  <c r="Y390" i="27"/>
  <c r="V390" i="27"/>
  <c r="P390" i="27"/>
  <c r="W390" i="27" s="1"/>
  <c r="X390" i="27" s="1"/>
  <c r="A390" i="27"/>
  <c r="Y389" i="27"/>
  <c r="V389" i="27"/>
  <c r="P389" i="27"/>
  <c r="W389" i="27" s="1"/>
  <c r="X389" i="27" s="1"/>
  <c r="A389" i="27"/>
  <c r="Y388" i="27"/>
  <c r="V388" i="27"/>
  <c r="P388" i="27"/>
  <c r="W388" i="27" s="1"/>
  <c r="X388" i="27" s="1"/>
  <c r="A388" i="27"/>
  <c r="Y387" i="27"/>
  <c r="V387" i="27"/>
  <c r="P387" i="27"/>
  <c r="W387" i="27" s="1"/>
  <c r="X387" i="27" s="1"/>
  <c r="D387" i="27"/>
  <c r="A387" i="27"/>
  <c r="Y386" i="27"/>
  <c r="V386" i="27"/>
  <c r="P386" i="27"/>
  <c r="W386" i="27" s="1"/>
  <c r="X386" i="27" s="1"/>
  <c r="I386" i="27"/>
  <c r="A386" i="27"/>
  <c r="Y385" i="27"/>
  <c r="V385" i="27"/>
  <c r="P385" i="27"/>
  <c r="W385" i="27" s="1"/>
  <c r="X385" i="27" s="1"/>
  <c r="A385" i="27"/>
  <c r="Y384" i="27"/>
  <c r="V384" i="27"/>
  <c r="P384" i="27"/>
  <c r="W384" i="27" s="1"/>
  <c r="X384" i="27" s="1"/>
  <c r="E384" i="27"/>
  <c r="A384" i="27"/>
  <c r="Y383" i="27"/>
  <c r="V383" i="27"/>
  <c r="P383" i="27"/>
  <c r="W383" i="27" s="1"/>
  <c r="X383" i="27" s="1"/>
  <c r="E383" i="27"/>
  <c r="A383" i="27"/>
  <c r="Y382" i="27"/>
  <c r="V382" i="27"/>
  <c r="P382" i="27"/>
  <c r="W382" i="27" s="1"/>
  <c r="X382" i="27" s="1"/>
  <c r="A382" i="27"/>
  <c r="Y381" i="27"/>
  <c r="V381" i="27"/>
  <c r="P381" i="27"/>
  <c r="W381" i="27" s="1"/>
  <c r="X381" i="27" s="1"/>
  <c r="I381" i="27"/>
  <c r="A381" i="27"/>
  <c r="Y380" i="27"/>
  <c r="V380" i="27"/>
  <c r="P380" i="27"/>
  <c r="W380" i="27" s="1"/>
  <c r="X380" i="27" s="1"/>
  <c r="A380" i="27"/>
  <c r="Y379" i="27"/>
  <c r="V379" i="27"/>
  <c r="P379" i="27"/>
  <c r="W379" i="27" s="1"/>
  <c r="X379" i="27" s="1"/>
  <c r="I379" i="27"/>
  <c r="D379" i="27"/>
  <c r="E379" i="27"/>
  <c r="A379" i="27"/>
  <c r="Y378" i="27"/>
  <c r="V378" i="27"/>
  <c r="P378" i="27"/>
  <c r="W378" i="27" s="1"/>
  <c r="X378" i="27" s="1"/>
  <c r="A378" i="27"/>
  <c r="Y377" i="27"/>
  <c r="V377" i="27"/>
  <c r="P377" i="27"/>
  <c r="W377" i="27" s="1"/>
  <c r="X377" i="27" s="1"/>
  <c r="E377" i="27"/>
  <c r="A377" i="27"/>
  <c r="Y376" i="27"/>
  <c r="V376" i="27"/>
  <c r="P376" i="27"/>
  <c r="W376" i="27" s="1"/>
  <c r="X376" i="27" s="1"/>
  <c r="A376" i="27"/>
  <c r="Y375" i="27"/>
  <c r="V375" i="27"/>
  <c r="P375" i="27"/>
  <c r="W375" i="27" s="1"/>
  <c r="X375" i="27" s="1"/>
  <c r="A375" i="27"/>
  <c r="Y374" i="27"/>
  <c r="V374" i="27"/>
  <c r="P374" i="27"/>
  <c r="W374" i="27" s="1"/>
  <c r="X374" i="27" s="1"/>
  <c r="D374" i="27"/>
  <c r="I374" i="27"/>
  <c r="A374" i="27"/>
  <c r="Y373" i="27"/>
  <c r="V373" i="27"/>
  <c r="P373" i="27"/>
  <c r="W373" i="27" s="1"/>
  <c r="X373" i="27" s="1"/>
  <c r="I373" i="27"/>
  <c r="E373" i="27"/>
  <c r="A373" i="27"/>
  <c r="Y372" i="27"/>
  <c r="V372" i="27"/>
  <c r="P372" i="27"/>
  <c r="W372" i="27" s="1"/>
  <c r="X372" i="27" s="1"/>
  <c r="A372" i="27"/>
  <c r="Y371" i="27"/>
  <c r="V371" i="27"/>
  <c r="P371" i="27"/>
  <c r="W371" i="27" s="1"/>
  <c r="X371" i="27" s="1"/>
  <c r="I371" i="27"/>
  <c r="E371" i="27"/>
  <c r="A371" i="27"/>
  <c r="Y370" i="27"/>
  <c r="V370" i="27"/>
  <c r="P370" i="27"/>
  <c r="W370" i="27" s="1"/>
  <c r="X370" i="27" s="1"/>
  <c r="I370" i="27"/>
  <c r="A370" i="27"/>
  <c r="Y369" i="27"/>
  <c r="V369" i="27"/>
  <c r="P369" i="27"/>
  <c r="W369" i="27" s="1"/>
  <c r="X369" i="27" s="1"/>
  <c r="D369" i="27"/>
  <c r="I369" i="27"/>
  <c r="A369" i="27"/>
  <c r="Y368" i="27"/>
  <c r="V368" i="27"/>
  <c r="P368" i="27"/>
  <c r="W368" i="27" s="1"/>
  <c r="X368" i="27" s="1"/>
  <c r="E368" i="27"/>
  <c r="I368" i="27"/>
  <c r="A368" i="27"/>
  <c r="Y367" i="27"/>
  <c r="V367" i="27"/>
  <c r="P367" i="27"/>
  <c r="W367" i="27" s="1"/>
  <c r="X367" i="27" s="1"/>
  <c r="I367" i="27"/>
  <c r="D367" i="27"/>
  <c r="E367" i="27"/>
  <c r="A367" i="27"/>
  <c r="Y366" i="27"/>
  <c r="V366" i="27"/>
  <c r="P366" i="27"/>
  <c r="W366" i="27" s="1"/>
  <c r="X366" i="27" s="1"/>
  <c r="A366" i="27"/>
  <c r="Y365" i="27"/>
  <c r="W365" i="27"/>
  <c r="X365" i="27" s="1"/>
  <c r="V365" i="27"/>
  <c r="P365" i="27"/>
  <c r="A365" i="27"/>
  <c r="Y364" i="27"/>
  <c r="V364" i="27"/>
  <c r="P364" i="27"/>
  <c r="W364" i="27" s="1"/>
  <c r="X364" i="27" s="1"/>
  <c r="I364" i="27"/>
  <c r="A364" i="27"/>
  <c r="Y363" i="27"/>
  <c r="V363" i="27"/>
  <c r="P363" i="27"/>
  <c r="W363" i="27" s="1"/>
  <c r="X363" i="27" s="1"/>
  <c r="I363" i="27"/>
  <c r="E363" i="27"/>
  <c r="A363" i="27"/>
  <c r="Y362" i="27"/>
  <c r="V362" i="27"/>
  <c r="P362" i="27"/>
  <c r="W362" i="27" s="1"/>
  <c r="X362" i="27" s="1"/>
  <c r="I362" i="27"/>
  <c r="A362" i="27"/>
  <c r="Y361" i="27"/>
  <c r="V361" i="27"/>
  <c r="P361" i="27"/>
  <c r="W361" i="27" s="1"/>
  <c r="X361" i="27" s="1"/>
  <c r="E361" i="27"/>
  <c r="A361" i="27"/>
  <c r="Y360" i="27"/>
  <c r="V360" i="27"/>
  <c r="P360" i="27"/>
  <c r="W360" i="27" s="1"/>
  <c r="X360" i="27" s="1"/>
  <c r="A360" i="27"/>
  <c r="Y359" i="27"/>
  <c r="V359" i="27"/>
  <c r="P359" i="27"/>
  <c r="W359" i="27" s="1"/>
  <c r="X359" i="27" s="1"/>
  <c r="D359" i="27"/>
  <c r="E359" i="27"/>
  <c r="A359" i="27"/>
  <c r="Y358" i="27"/>
  <c r="V358" i="27"/>
  <c r="P358" i="27"/>
  <c r="W358" i="27" s="1"/>
  <c r="X358" i="27" s="1"/>
  <c r="A358" i="27"/>
  <c r="Y357" i="27"/>
  <c r="V357" i="27"/>
  <c r="P357" i="27"/>
  <c r="W357" i="27" s="1"/>
  <c r="X357" i="27" s="1"/>
  <c r="E357" i="27"/>
  <c r="D357" i="27"/>
  <c r="I357" i="27"/>
  <c r="A357" i="27"/>
  <c r="Y356" i="27"/>
  <c r="V356" i="27"/>
  <c r="P356" i="27"/>
  <c r="W356" i="27" s="1"/>
  <c r="X356" i="27" s="1"/>
  <c r="A356" i="27"/>
  <c r="Y355" i="27"/>
  <c r="V355" i="27"/>
  <c r="P355" i="27"/>
  <c r="W355" i="27" s="1"/>
  <c r="X355" i="27" s="1"/>
  <c r="A355" i="27"/>
  <c r="Y354" i="27"/>
  <c r="V354" i="27"/>
  <c r="P354" i="27"/>
  <c r="W354" i="27" s="1"/>
  <c r="X354" i="27" s="1"/>
  <c r="A354" i="27"/>
  <c r="Y353" i="27"/>
  <c r="V353" i="27"/>
  <c r="P353" i="27"/>
  <c r="W353" i="27" s="1"/>
  <c r="X353" i="27" s="1"/>
  <c r="E353" i="27"/>
  <c r="A353" i="27"/>
  <c r="Y352" i="27"/>
  <c r="V352" i="27"/>
  <c r="P352" i="27"/>
  <c r="W352" i="27" s="1"/>
  <c r="X352" i="27" s="1"/>
  <c r="A352" i="27"/>
  <c r="Y351" i="27"/>
  <c r="W351" i="27"/>
  <c r="X351" i="27" s="1"/>
  <c r="V351" i="27"/>
  <c r="P351" i="27"/>
  <c r="E351" i="27"/>
  <c r="D351" i="27"/>
  <c r="A351" i="27"/>
  <c r="Y350" i="27"/>
  <c r="V350" i="27"/>
  <c r="P350" i="27"/>
  <c r="W350" i="27" s="1"/>
  <c r="X350" i="27" s="1"/>
  <c r="I350" i="27"/>
  <c r="A350" i="27"/>
  <c r="Y349" i="27"/>
  <c r="W349" i="27"/>
  <c r="X349" i="27" s="1"/>
  <c r="V349" i="27"/>
  <c r="P349" i="27"/>
  <c r="I349" i="27"/>
  <c r="E349" i="27"/>
  <c r="A349" i="27"/>
  <c r="Y348" i="27"/>
  <c r="V348" i="27"/>
  <c r="P348" i="27"/>
  <c r="W348" i="27" s="1"/>
  <c r="X348" i="27" s="1"/>
  <c r="E348" i="27"/>
  <c r="A348" i="27"/>
  <c r="Y347" i="27"/>
  <c r="V347" i="27"/>
  <c r="P347" i="27"/>
  <c r="W347" i="27" s="1"/>
  <c r="X347" i="27" s="1"/>
  <c r="A347" i="27"/>
  <c r="Y346" i="27"/>
  <c r="X346" i="27"/>
  <c r="V346" i="27"/>
  <c r="P346" i="27"/>
  <c r="W346" i="27" s="1"/>
  <c r="I346" i="27"/>
  <c r="E346" i="27"/>
  <c r="D346" i="27"/>
  <c r="A346" i="27"/>
  <c r="Y345" i="27"/>
  <c r="V345" i="27"/>
  <c r="P345" i="27"/>
  <c r="W345" i="27" s="1"/>
  <c r="X345" i="27" s="1"/>
  <c r="I345" i="27"/>
  <c r="A345" i="27"/>
  <c r="Y344" i="27"/>
  <c r="V344" i="27"/>
  <c r="P344" i="27"/>
  <c r="W344" i="27" s="1"/>
  <c r="X344" i="27" s="1"/>
  <c r="A344" i="27"/>
  <c r="Y343" i="27"/>
  <c r="V343" i="27"/>
  <c r="P343" i="27"/>
  <c r="W343" i="27" s="1"/>
  <c r="X343" i="27" s="1"/>
  <c r="I343" i="27"/>
  <c r="D343" i="27"/>
  <c r="E343" i="27"/>
  <c r="A343" i="27"/>
  <c r="Y342" i="27"/>
  <c r="V342" i="27"/>
  <c r="P342" i="27"/>
  <c r="W342" i="27" s="1"/>
  <c r="X342" i="27" s="1"/>
  <c r="A342" i="27"/>
  <c r="Y341" i="27"/>
  <c r="V341" i="27"/>
  <c r="P341" i="27"/>
  <c r="W341" i="27" s="1"/>
  <c r="X341" i="27" s="1"/>
  <c r="I341" i="27"/>
  <c r="D341" i="27"/>
  <c r="E341" i="27"/>
  <c r="A341" i="27"/>
  <c r="Y340" i="27"/>
  <c r="V340" i="27"/>
  <c r="P340" i="27"/>
  <c r="W340" i="27" s="1"/>
  <c r="X340" i="27" s="1"/>
  <c r="A340" i="27"/>
  <c r="Y339" i="27"/>
  <c r="V339" i="27"/>
  <c r="P339" i="27"/>
  <c r="W339" i="27" s="1"/>
  <c r="X339" i="27" s="1"/>
  <c r="A339" i="27"/>
  <c r="Y338" i="27"/>
  <c r="W338" i="27"/>
  <c r="X338" i="27" s="1"/>
  <c r="V338" i="27"/>
  <c r="P338" i="27"/>
  <c r="A338" i="27"/>
  <c r="Y337" i="27"/>
  <c r="W337" i="27"/>
  <c r="X337" i="27" s="1"/>
  <c r="V337" i="27"/>
  <c r="P337" i="27"/>
  <c r="A337" i="27"/>
  <c r="Y336" i="27"/>
  <c r="V336" i="27"/>
  <c r="P336" i="27"/>
  <c r="W336" i="27" s="1"/>
  <c r="X336" i="27" s="1"/>
  <c r="A336" i="27"/>
  <c r="Y335" i="27"/>
  <c r="V335" i="27"/>
  <c r="P335" i="27"/>
  <c r="W335" i="27" s="1"/>
  <c r="X335" i="27" s="1"/>
  <c r="A335" i="27"/>
  <c r="Y334" i="27"/>
  <c r="V334" i="27"/>
  <c r="P334" i="27"/>
  <c r="W334" i="27" s="1"/>
  <c r="X334" i="27" s="1"/>
  <c r="I334" i="27"/>
  <c r="D334" i="27"/>
  <c r="A334" i="27"/>
  <c r="Y333" i="27"/>
  <c r="V333" i="27"/>
  <c r="P333" i="27"/>
  <c r="W333" i="27" s="1"/>
  <c r="X333" i="27" s="1"/>
  <c r="I333" i="27"/>
  <c r="A333" i="27"/>
  <c r="Y332" i="27"/>
  <c r="V332" i="27"/>
  <c r="P332" i="27"/>
  <c r="W332" i="27" s="1"/>
  <c r="X332" i="27" s="1"/>
  <c r="A332" i="27"/>
  <c r="Y331" i="27"/>
  <c r="V331" i="27"/>
  <c r="P331" i="27"/>
  <c r="W331" i="27" s="1"/>
  <c r="X331" i="27" s="1"/>
  <c r="E331" i="27"/>
  <c r="A331" i="27"/>
  <c r="Y330" i="27"/>
  <c r="V330" i="27"/>
  <c r="P330" i="27"/>
  <c r="W330" i="27" s="1"/>
  <c r="X330" i="27" s="1"/>
  <c r="E330" i="27"/>
  <c r="A330" i="27"/>
  <c r="Y329" i="27"/>
  <c r="V329" i="27"/>
  <c r="P329" i="27"/>
  <c r="W329" i="27" s="1"/>
  <c r="X329" i="27" s="1"/>
  <c r="I329" i="27"/>
  <c r="D329" i="27"/>
  <c r="E329" i="27"/>
  <c r="A329" i="27"/>
  <c r="Y328" i="27"/>
  <c r="V328" i="27"/>
  <c r="P328" i="27"/>
  <c r="W328" i="27" s="1"/>
  <c r="X328" i="27" s="1"/>
  <c r="E328" i="27"/>
  <c r="D328" i="27"/>
  <c r="A328" i="27"/>
  <c r="Y327" i="27"/>
  <c r="V327" i="27"/>
  <c r="P327" i="27"/>
  <c r="W327" i="27" s="1"/>
  <c r="X327" i="27" s="1"/>
  <c r="A327" i="27"/>
  <c r="Y326" i="27"/>
  <c r="V326" i="27"/>
  <c r="P326" i="27"/>
  <c r="W326" i="27" s="1"/>
  <c r="X326" i="27" s="1"/>
  <c r="A326" i="27"/>
  <c r="Y325" i="27"/>
  <c r="V325" i="27"/>
  <c r="P325" i="27"/>
  <c r="W325" i="27" s="1"/>
  <c r="X325" i="27" s="1"/>
  <c r="I325" i="27"/>
  <c r="D325" i="27"/>
  <c r="E325" i="27"/>
  <c r="A325" i="27"/>
  <c r="Y324" i="27"/>
  <c r="V324" i="27"/>
  <c r="P324" i="27"/>
  <c r="W324" i="27" s="1"/>
  <c r="X324" i="27" s="1"/>
  <c r="A324" i="27"/>
  <c r="Y323" i="27"/>
  <c r="V323" i="27"/>
  <c r="P323" i="27"/>
  <c r="W323" i="27" s="1"/>
  <c r="X323" i="27" s="1"/>
  <c r="A323" i="27"/>
  <c r="Y322" i="27"/>
  <c r="V322" i="27"/>
  <c r="P322" i="27"/>
  <c r="W322" i="27" s="1"/>
  <c r="X322" i="27" s="1"/>
  <c r="A322" i="27"/>
  <c r="Y321" i="27"/>
  <c r="V321" i="27"/>
  <c r="P321" i="27"/>
  <c r="W321" i="27" s="1"/>
  <c r="X321" i="27" s="1"/>
  <c r="D321" i="27"/>
  <c r="A321" i="27"/>
  <c r="Y320" i="27"/>
  <c r="V320" i="27"/>
  <c r="P320" i="27"/>
  <c r="W320" i="27" s="1"/>
  <c r="X320" i="27" s="1"/>
  <c r="A320" i="27"/>
  <c r="Y319" i="27"/>
  <c r="V319" i="27"/>
  <c r="P319" i="27"/>
  <c r="W319" i="27" s="1"/>
  <c r="X319" i="27" s="1"/>
  <c r="I319" i="27"/>
  <c r="A319" i="27"/>
  <c r="Y318" i="27"/>
  <c r="V318" i="27"/>
  <c r="P318" i="27"/>
  <c r="W318" i="27" s="1"/>
  <c r="X318" i="27" s="1"/>
  <c r="A318" i="27"/>
  <c r="Y317" i="27"/>
  <c r="V317" i="27"/>
  <c r="P317" i="27"/>
  <c r="W317" i="27" s="1"/>
  <c r="X317" i="27" s="1"/>
  <c r="E317" i="27"/>
  <c r="A317" i="27"/>
  <c r="Y316" i="27"/>
  <c r="V316" i="27"/>
  <c r="P316" i="27"/>
  <c r="W316" i="27" s="1"/>
  <c r="X316" i="27" s="1"/>
  <c r="I316" i="27"/>
  <c r="E316" i="27"/>
  <c r="D316" i="27"/>
  <c r="A316" i="27"/>
  <c r="Y315" i="27"/>
  <c r="V315" i="27"/>
  <c r="P315" i="27"/>
  <c r="W315" i="27" s="1"/>
  <c r="X315" i="27" s="1"/>
  <c r="I315" i="27"/>
  <c r="E315" i="27"/>
  <c r="A315" i="27"/>
  <c r="Y314" i="27"/>
  <c r="V314" i="27"/>
  <c r="P314" i="27"/>
  <c r="W314" i="27" s="1"/>
  <c r="X314" i="27" s="1"/>
  <c r="A314" i="27"/>
  <c r="Y313" i="27"/>
  <c r="V313" i="27"/>
  <c r="P313" i="27"/>
  <c r="W313" i="27" s="1"/>
  <c r="X313" i="27" s="1"/>
  <c r="A313" i="27"/>
  <c r="Y312" i="27"/>
  <c r="W312" i="27"/>
  <c r="X312" i="27" s="1"/>
  <c r="V312" i="27"/>
  <c r="P312" i="27"/>
  <c r="A312" i="27"/>
  <c r="Y311" i="27"/>
  <c r="W311" i="27"/>
  <c r="X311" i="27" s="1"/>
  <c r="V311" i="27"/>
  <c r="P311" i="27"/>
  <c r="A311" i="27"/>
  <c r="Y310" i="27"/>
  <c r="V310" i="27"/>
  <c r="P310" i="27"/>
  <c r="W310" i="27" s="1"/>
  <c r="X310" i="27" s="1"/>
  <c r="A310" i="27"/>
  <c r="Y309" i="27"/>
  <c r="V309" i="27"/>
  <c r="P309" i="27"/>
  <c r="W309" i="27" s="1"/>
  <c r="X309" i="27" s="1"/>
  <c r="E309" i="27"/>
  <c r="A309" i="27"/>
  <c r="Y308" i="27"/>
  <c r="V308" i="27"/>
  <c r="P308" i="27"/>
  <c r="W308" i="27" s="1"/>
  <c r="X308" i="27" s="1"/>
  <c r="E308" i="27"/>
  <c r="A308" i="27"/>
  <c r="Y307" i="27"/>
  <c r="W307" i="27"/>
  <c r="X307" i="27" s="1"/>
  <c r="V307" i="27"/>
  <c r="P307" i="27"/>
  <c r="I307" i="27"/>
  <c r="A307" i="27"/>
  <c r="Y306" i="27"/>
  <c r="V306" i="27"/>
  <c r="P306" i="27"/>
  <c r="W306" i="27" s="1"/>
  <c r="X306" i="27" s="1"/>
  <c r="E306" i="27"/>
  <c r="A306" i="27"/>
  <c r="Y305" i="27"/>
  <c r="V305" i="27"/>
  <c r="P305" i="27"/>
  <c r="W305" i="27" s="1"/>
  <c r="X305" i="27" s="1"/>
  <c r="E305" i="27"/>
  <c r="A305" i="27"/>
  <c r="Y304" i="27"/>
  <c r="V304" i="27"/>
  <c r="P304" i="27"/>
  <c r="W304" i="27" s="1"/>
  <c r="X304" i="27" s="1"/>
  <c r="A304" i="27"/>
  <c r="Y303" i="27"/>
  <c r="V303" i="27"/>
  <c r="P303" i="27"/>
  <c r="W303" i="27" s="1"/>
  <c r="X303" i="27" s="1"/>
  <c r="I303" i="27"/>
  <c r="A303" i="27"/>
  <c r="Y302" i="27"/>
  <c r="V302" i="27"/>
  <c r="P302" i="27"/>
  <c r="W302" i="27" s="1"/>
  <c r="X302" i="27" s="1"/>
  <c r="E302" i="27"/>
  <c r="A302" i="27"/>
  <c r="Y301" i="27"/>
  <c r="V301" i="27"/>
  <c r="P301" i="27"/>
  <c r="W301" i="27" s="1"/>
  <c r="X301" i="27" s="1"/>
  <c r="D301" i="27"/>
  <c r="I301" i="27"/>
  <c r="A301" i="27"/>
  <c r="Y300" i="27"/>
  <c r="V300" i="27"/>
  <c r="P300" i="27"/>
  <c r="W300" i="27" s="1"/>
  <c r="X300" i="27" s="1"/>
  <c r="A300" i="27"/>
  <c r="Y299" i="27"/>
  <c r="V299" i="27"/>
  <c r="P299" i="27"/>
  <c r="W299" i="27" s="1"/>
  <c r="X299" i="27" s="1"/>
  <c r="A299" i="27"/>
  <c r="Y298" i="27"/>
  <c r="V298" i="27"/>
  <c r="P298" i="27"/>
  <c r="W298" i="27" s="1"/>
  <c r="X298" i="27" s="1"/>
  <c r="I298" i="27"/>
  <c r="A298" i="27"/>
  <c r="Y297" i="27"/>
  <c r="V297" i="27"/>
  <c r="P297" i="27"/>
  <c r="W297" i="27" s="1"/>
  <c r="X297" i="27" s="1"/>
  <c r="A297" i="27"/>
  <c r="Y296" i="27"/>
  <c r="V296" i="27"/>
  <c r="P296" i="27"/>
  <c r="W296" i="27" s="1"/>
  <c r="X296" i="27" s="1"/>
  <c r="I296" i="27"/>
  <c r="A296" i="27"/>
  <c r="Y295" i="27"/>
  <c r="V295" i="27"/>
  <c r="P295" i="27"/>
  <c r="W295" i="27" s="1"/>
  <c r="X295" i="27" s="1"/>
  <c r="A295" i="27"/>
  <c r="Y294" i="27"/>
  <c r="W294" i="27"/>
  <c r="X294" i="27" s="1"/>
  <c r="V294" i="27"/>
  <c r="P294" i="27"/>
  <c r="I294" i="27"/>
  <c r="A294" i="27"/>
  <c r="Y293" i="27"/>
  <c r="V293" i="27"/>
  <c r="P293" i="27"/>
  <c r="W293" i="27" s="1"/>
  <c r="X293" i="27" s="1"/>
  <c r="A293" i="27"/>
  <c r="Y292" i="27"/>
  <c r="V292" i="27"/>
  <c r="P292" i="27"/>
  <c r="W292" i="27" s="1"/>
  <c r="X292" i="27" s="1"/>
  <c r="I292" i="27"/>
  <c r="A292" i="27"/>
  <c r="Y291" i="27"/>
  <c r="V291" i="27"/>
  <c r="P291" i="27"/>
  <c r="W291" i="27" s="1"/>
  <c r="X291" i="27" s="1"/>
  <c r="A291" i="27"/>
  <c r="Y290" i="27"/>
  <c r="X290" i="27"/>
  <c r="V290" i="27"/>
  <c r="P290" i="27"/>
  <c r="W290" i="27" s="1"/>
  <c r="D290" i="27"/>
  <c r="I290" i="27"/>
  <c r="A290" i="27"/>
  <c r="Y289" i="27"/>
  <c r="V289" i="27"/>
  <c r="P289" i="27"/>
  <c r="W289" i="27" s="1"/>
  <c r="X289" i="27" s="1"/>
  <c r="A289" i="27"/>
  <c r="Y288" i="27"/>
  <c r="V288" i="27"/>
  <c r="P288" i="27"/>
  <c r="W288" i="27" s="1"/>
  <c r="X288" i="27" s="1"/>
  <c r="I288" i="27"/>
  <c r="A288" i="27"/>
  <c r="Y287" i="27"/>
  <c r="V287" i="27"/>
  <c r="P287" i="27"/>
  <c r="W287" i="27" s="1"/>
  <c r="X287" i="27" s="1"/>
  <c r="A287" i="27"/>
  <c r="Y286" i="27"/>
  <c r="V286" i="27"/>
  <c r="P286" i="27"/>
  <c r="W286" i="27" s="1"/>
  <c r="X286" i="27" s="1"/>
  <c r="D286" i="27"/>
  <c r="A286" i="27"/>
  <c r="Y285" i="27"/>
  <c r="V285" i="27"/>
  <c r="P285" i="27"/>
  <c r="W285" i="27" s="1"/>
  <c r="X285" i="27" s="1"/>
  <c r="I285" i="27"/>
  <c r="A285" i="27"/>
  <c r="Y284" i="27"/>
  <c r="V284" i="27"/>
  <c r="P284" i="27"/>
  <c r="W284" i="27" s="1"/>
  <c r="X284" i="27" s="1"/>
  <c r="A284" i="27"/>
  <c r="Y283" i="27"/>
  <c r="V283" i="27"/>
  <c r="P283" i="27"/>
  <c r="W283" i="27" s="1"/>
  <c r="X283" i="27" s="1"/>
  <c r="E283" i="27"/>
  <c r="A283" i="27"/>
  <c r="Y282" i="27"/>
  <c r="W282" i="27"/>
  <c r="X282" i="27" s="1"/>
  <c r="V282" i="27"/>
  <c r="P282" i="27"/>
  <c r="A282" i="27"/>
  <c r="Y281" i="27"/>
  <c r="V281" i="27"/>
  <c r="P281" i="27"/>
  <c r="W281" i="27" s="1"/>
  <c r="X281" i="27" s="1"/>
  <c r="A281" i="27"/>
  <c r="Y280" i="27"/>
  <c r="V280" i="27"/>
  <c r="P280" i="27"/>
  <c r="W280" i="27" s="1"/>
  <c r="X280" i="27" s="1"/>
  <c r="I280" i="27"/>
  <c r="D280" i="27"/>
  <c r="A280" i="27"/>
  <c r="Y279" i="27"/>
  <c r="V279" i="27"/>
  <c r="P279" i="27"/>
  <c r="W279" i="27" s="1"/>
  <c r="X279" i="27" s="1"/>
  <c r="I279" i="27"/>
  <c r="A279" i="27"/>
  <c r="Y278" i="27"/>
  <c r="V278" i="27"/>
  <c r="P278" i="27"/>
  <c r="W278" i="27" s="1"/>
  <c r="X278" i="27" s="1"/>
  <c r="D278" i="27"/>
  <c r="A278" i="27"/>
  <c r="Y277" i="27"/>
  <c r="V277" i="27"/>
  <c r="P277" i="27"/>
  <c r="W277" i="27" s="1"/>
  <c r="X277" i="27" s="1"/>
  <c r="E277" i="27"/>
  <c r="D277" i="27"/>
  <c r="I277" i="27"/>
  <c r="A277" i="27"/>
  <c r="Y276" i="27"/>
  <c r="V276" i="27"/>
  <c r="P276" i="27"/>
  <c r="W276" i="27" s="1"/>
  <c r="X276" i="27" s="1"/>
  <c r="I276" i="27"/>
  <c r="A276" i="27"/>
  <c r="Y275" i="27"/>
  <c r="V275" i="27"/>
  <c r="P275" i="27"/>
  <c r="W275" i="27" s="1"/>
  <c r="X275" i="27" s="1"/>
  <c r="E275" i="27"/>
  <c r="D275" i="27"/>
  <c r="A275" i="27"/>
  <c r="Y274" i="27"/>
  <c r="V274" i="27"/>
  <c r="P274" i="27"/>
  <c r="W274" i="27" s="1"/>
  <c r="X274" i="27" s="1"/>
  <c r="E274" i="27"/>
  <c r="D274" i="27"/>
  <c r="A274" i="27"/>
  <c r="Y273" i="27"/>
  <c r="V273" i="27"/>
  <c r="P273" i="27"/>
  <c r="W273" i="27" s="1"/>
  <c r="X273" i="27" s="1"/>
  <c r="A273" i="27"/>
  <c r="Y272" i="27"/>
  <c r="V272" i="27"/>
  <c r="P272" i="27"/>
  <c r="W272" i="27" s="1"/>
  <c r="X272" i="27" s="1"/>
  <c r="I272" i="27"/>
  <c r="E272" i="27"/>
  <c r="D272" i="27"/>
  <c r="A272" i="27"/>
  <c r="Y271" i="27"/>
  <c r="V271" i="27"/>
  <c r="P271" i="27"/>
  <c r="W271" i="27" s="1"/>
  <c r="X271" i="27" s="1"/>
  <c r="E271" i="27"/>
  <c r="A271" i="27"/>
  <c r="Y270" i="27"/>
  <c r="W270" i="27"/>
  <c r="X270" i="27" s="1"/>
  <c r="V270" i="27"/>
  <c r="P270" i="27"/>
  <c r="A270" i="27"/>
  <c r="Y269" i="27"/>
  <c r="V269" i="27"/>
  <c r="P269" i="27"/>
  <c r="W269" i="27" s="1"/>
  <c r="X269" i="27" s="1"/>
  <c r="A269" i="27"/>
  <c r="Y268" i="27"/>
  <c r="V268" i="27"/>
  <c r="P268" i="27"/>
  <c r="W268" i="27" s="1"/>
  <c r="X268" i="27" s="1"/>
  <c r="E268" i="27"/>
  <c r="D268" i="27"/>
  <c r="A268" i="27"/>
  <c r="Y267" i="27"/>
  <c r="V267" i="27"/>
  <c r="P267" i="27"/>
  <c r="W267" i="27" s="1"/>
  <c r="X267" i="27" s="1"/>
  <c r="I267" i="27"/>
  <c r="A267" i="27"/>
  <c r="Y266" i="27"/>
  <c r="W266" i="27"/>
  <c r="X266" i="27" s="1"/>
  <c r="V266" i="27"/>
  <c r="P266" i="27"/>
  <c r="I266" i="27"/>
  <c r="E266" i="27"/>
  <c r="D266" i="27"/>
  <c r="A266" i="27"/>
  <c r="Y265" i="27"/>
  <c r="V265" i="27"/>
  <c r="P265" i="27"/>
  <c r="W265" i="27" s="1"/>
  <c r="X265" i="27" s="1"/>
  <c r="D265" i="27"/>
  <c r="I265" i="27"/>
  <c r="A265" i="27"/>
  <c r="Y264" i="27"/>
  <c r="V264" i="27"/>
  <c r="P264" i="27"/>
  <c r="W264" i="27" s="1"/>
  <c r="X264" i="27" s="1"/>
  <c r="A264" i="27"/>
  <c r="Y263" i="27"/>
  <c r="X263" i="27"/>
  <c r="V263" i="27"/>
  <c r="P263" i="27"/>
  <c r="W263" i="27" s="1"/>
  <c r="D263" i="27"/>
  <c r="A263" i="27"/>
  <c r="Y262" i="27"/>
  <c r="V262" i="27"/>
  <c r="P262" i="27"/>
  <c r="W262" i="27" s="1"/>
  <c r="X262" i="27" s="1"/>
  <c r="D262" i="27"/>
  <c r="A262" i="27"/>
  <c r="Y261" i="27"/>
  <c r="V261" i="27"/>
  <c r="P261" i="27"/>
  <c r="W261" i="27" s="1"/>
  <c r="X261" i="27" s="1"/>
  <c r="A261" i="27"/>
  <c r="Y260" i="27"/>
  <c r="V260" i="27"/>
  <c r="P260" i="27"/>
  <c r="W260" i="27" s="1"/>
  <c r="X260" i="27" s="1"/>
  <c r="E260" i="27"/>
  <c r="A260" i="27"/>
  <c r="Y259" i="27"/>
  <c r="V259" i="27"/>
  <c r="P259" i="27"/>
  <c r="W259" i="27" s="1"/>
  <c r="X259" i="27" s="1"/>
  <c r="A259" i="27"/>
  <c r="Y258" i="27"/>
  <c r="W258" i="27"/>
  <c r="X258" i="27" s="1"/>
  <c r="V258" i="27"/>
  <c r="P258" i="27"/>
  <c r="I258" i="27"/>
  <c r="A258" i="27"/>
  <c r="Y257" i="27"/>
  <c r="V257" i="27"/>
  <c r="P257" i="27"/>
  <c r="W257" i="27" s="1"/>
  <c r="X257" i="27" s="1"/>
  <c r="E257" i="27"/>
  <c r="D257" i="27"/>
  <c r="A257" i="27"/>
  <c r="Y256" i="27"/>
  <c r="V256" i="27"/>
  <c r="P256" i="27"/>
  <c r="W256" i="27" s="1"/>
  <c r="X256" i="27" s="1"/>
  <c r="I256" i="27"/>
  <c r="D256" i="27"/>
  <c r="E256" i="27"/>
  <c r="A256" i="27"/>
  <c r="Y255" i="27"/>
  <c r="V255" i="27"/>
  <c r="P255" i="27"/>
  <c r="W255" i="27" s="1"/>
  <c r="X255" i="27" s="1"/>
  <c r="A255" i="27"/>
  <c r="Y254" i="27"/>
  <c r="V254" i="27"/>
  <c r="P254" i="27"/>
  <c r="W254" i="27" s="1"/>
  <c r="X254" i="27" s="1"/>
  <c r="D254" i="27"/>
  <c r="A254" i="27"/>
  <c r="Y253" i="27"/>
  <c r="V253" i="27"/>
  <c r="P253" i="27"/>
  <c r="W253" i="27" s="1"/>
  <c r="X253" i="27" s="1"/>
  <c r="E253" i="27"/>
  <c r="A253" i="27"/>
  <c r="Y252" i="27"/>
  <c r="V252" i="27"/>
  <c r="P252" i="27"/>
  <c r="W252" i="27" s="1"/>
  <c r="X252" i="27" s="1"/>
  <c r="I252" i="27"/>
  <c r="E252" i="27"/>
  <c r="A252" i="27"/>
  <c r="Y251" i="27"/>
  <c r="V251" i="27"/>
  <c r="P251" i="27"/>
  <c r="W251" i="27" s="1"/>
  <c r="X251" i="27" s="1"/>
  <c r="A251" i="27"/>
  <c r="Y250" i="27"/>
  <c r="V250" i="27"/>
  <c r="P250" i="27"/>
  <c r="W250" i="27" s="1"/>
  <c r="X250" i="27" s="1"/>
  <c r="D250" i="27"/>
  <c r="A250" i="27"/>
  <c r="Y249" i="27"/>
  <c r="V249" i="27"/>
  <c r="P249" i="27"/>
  <c r="W249" i="27" s="1"/>
  <c r="X249" i="27" s="1"/>
  <c r="A249" i="27"/>
  <c r="Y248" i="27"/>
  <c r="V248" i="27"/>
  <c r="P248" i="27"/>
  <c r="W248" i="27" s="1"/>
  <c r="X248" i="27" s="1"/>
  <c r="I248" i="27"/>
  <c r="E248" i="27"/>
  <c r="D248" i="27"/>
  <c r="A248" i="27"/>
  <c r="Y247" i="27"/>
  <c r="V247" i="27"/>
  <c r="P247" i="27"/>
  <c r="W247" i="27" s="1"/>
  <c r="X247" i="27" s="1"/>
  <c r="A247" i="27"/>
  <c r="Y246" i="27"/>
  <c r="V246" i="27"/>
  <c r="P246" i="27"/>
  <c r="W246" i="27" s="1"/>
  <c r="X246" i="27" s="1"/>
  <c r="E246" i="27"/>
  <c r="A246" i="27"/>
  <c r="Y245" i="27"/>
  <c r="V245" i="27"/>
  <c r="P245" i="27"/>
  <c r="W245" i="27" s="1"/>
  <c r="X245" i="27" s="1"/>
  <c r="E245" i="27"/>
  <c r="A245" i="27"/>
  <c r="Y244" i="27"/>
  <c r="V244" i="27"/>
  <c r="P244" i="27"/>
  <c r="W244" i="27" s="1"/>
  <c r="X244" i="27" s="1"/>
  <c r="D244" i="27"/>
  <c r="I244" i="27"/>
  <c r="A244" i="27"/>
  <c r="Y243" i="27"/>
  <c r="V243" i="27"/>
  <c r="P243" i="27"/>
  <c r="W243" i="27" s="1"/>
  <c r="X243" i="27" s="1"/>
  <c r="E243" i="27"/>
  <c r="D243" i="27"/>
  <c r="A243" i="27"/>
  <c r="Y242" i="27"/>
  <c r="V242" i="27"/>
  <c r="P242" i="27"/>
  <c r="W242" i="27" s="1"/>
  <c r="X242" i="27" s="1"/>
  <c r="D242" i="27"/>
  <c r="A242" i="27"/>
  <c r="Y241" i="27"/>
  <c r="V241" i="27"/>
  <c r="P241" i="27"/>
  <c r="W241" i="27" s="1"/>
  <c r="X241" i="27" s="1"/>
  <c r="I241" i="27"/>
  <c r="A241" i="27"/>
  <c r="Y240" i="27"/>
  <c r="V240" i="27"/>
  <c r="P240" i="27"/>
  <c r="W240" i="27" s="1"/>
  <c r="X240" i="27" s="1"/>
  <c r="A240" i="27"/>
  <c r="Y239" i="27"/>
  <c r="V239" i="27"/>
  <c r="P239" i="27"/>
  <c r="W239" i="27" s="1"/>
  <c r="X239" i="27" s="1"/>
  <c r="E239" i="27"/>
  <c r="A239" i="27"/>
  <c r="Y238" i="27"/>
  <c r="V238" i="27"/>
  <c r="P238" i="27"/>
  <c r="W238" i="27" s="1"/>
  <c r="X238" i="27" s="1"/>
  <c r="I238" i="27"/>
  <c r="A238" i="27"/>
  <c r="Y237" i="27"/>
  <c r="V237" i="27"/>
  <c r="P237" i="27"/>
  <c r="W237" i="27" s="1"/>
  <c r="X237" i="27" s="1"/>
  <c r="E237" i="27"/>
  <c r="A237" i="27"/>
  <c r="Y236" i="27"/>
  <c r="V236" i="27"/>
  <c r="P236" i="27"/>
  <c r="W236" i="27" s="1"/>
  <c r="X236" i="27" s="1"/>
  <c r="I236" i="27"/>
  <c r="E236" i="27"/>
  <c r="D236" i="27"/>
  <c r="A236" i="27"/>
  <c r="Y235" i="27"/>
  <c r="V235" i="27"/>
  <c r="P235" i="27"/>
  <c r="W235" i="27" s="1"/>
  <c r="X235" i="27" s="1"/>
  <c r="A235" i="27"/>
  <c r="Y234" i="27"/>
  <c r="W234" i="27"/>
  <c r="X234" i="27" s="1"/>
  <c r="V234" i="27"/>
  <c r="P234" i="27"/>
  <c r="D234" i="27"/>
  <c r="E234" i="27"/>
  <c r="A234" i="27"/>
  <c r="Y233" i="27"/>
  <c r="V233" i="27"/>
  <c r="P233" i="27"/>
  <c r="W233" i="27" s="1"/>
  <c r="X233" i="27" s="1"/>
  <c r="A233" i="27"/>
  <c r="Y232" i="27"/>
  <c r="V232" i="27"/>
  <c r="P232" i="27"/>
  <c r="W232" i="27" s="1"/>
  <c r="X232" i="27" s="1"/>
  <c r="E232" i="27"/>
  <c r="D232" i="27"/>
  <c r="I232" i="27"/>
  <c r="A232" i="27"/>
  <c r="Y231" i="27"/>
  <c r="V231" i="27"/>
  <c r="P231" i="27"/>
  <c r="W231" i="27" s="1"/>
  <c r="X231" i="27" s="1"/>
  <c r="D231" i="27"/>
  <c r="A231" i="27"/>
  <c r="Y230" i="27"/>
  <c r="V230" i="27"/>
  <c r="P230" i="27"/>
  <c r="W230" i="27" s="1"/>
  <c r="X230" i="27" s="1"/>
  <c r="I230" i="27"/>
  <c r="E230" i="27"/>
  <c r="D230" i="27"/>
  <c r="A230" i="27"/>
  <c r="Y229" i="27"/>
  <c r="V229" i="27"/>
  <c r="P229" i="27"/>
  <c r="W229" i="27" s="1"/>
  <c r="X229" i="27" s="1"/>
  <c r="E229" i="27"/>
  <c r="A229" i="27"/>
  <c r="Y228" i="27"/>
  <c r="V228" i="27"/>
  <c r="P228" i="27"/>
  <c r="W228" i="27" s="1"/>
  <c r="X228" i="27" s="1"/>
  <c r="E228" i="27"/>
  <c r="A228" i="27"/>
  <c r="Y227" i="27"/>
  <c r="V227" i="27"/>
  <c r="P227" i="27"/>
  <c r="W227" i="27" s="1"/>
  <c r="X227" i="27" s="1"/>
  <c r="E227" i="27"/>
  <c r="A227" i="27"/>
  <c r="Y226" i="27"/>
  <c r="V226" i="27"/>
  <c r="P226" i="27"/>
  <c r="W226" i="27" s="1"/>
  <c r="X226" i="27" s="1"/>
  <c r="D226" i="27"/>
  <c r="A226" i="27"/>
  <c r="Y225" i="27"/>
  <c r="V225" i="27"/>
  <c r="P225" i="27"/>
  <c r="W225" i="27" s="1"/>
  <c r="X225" i="27" s="1"/>
  <c r="E225" i="27"/>
  <c r="D225" i="27"/>
  <c r="A225" i="27"/>
  <c r="Y224" i="27"/>
  <c r="V224" i="27"/>
  <c r="P224" i="27"/>
  <c r="W224" i="27" s="1"/>
  <c r="X224" i="27" s="1"/>
  <c r="E224" i="27"/>
  <c r="D224" i="27"/>
  <c r="A224" i="27"/>
  <c r="Y223" i="27"/>
  <c r="V223" i="27"/>
  <c r="P223" i="27"/>
  <c r="W223" i="27" s="1"/>
  <c r="X223" i="27" s="1"/>
  <c r="D223" i="27"/>
  <c r="I223" i="27"/>
  <c r="A223" i="27"/>
  <c r="Y222" i="27"/>
  <c r="V222" i="27"/>
  <c r="P222" i="27"/>
  <c r="W222" i="27" s="1"/>
  <c r="X222" i="27" s="1"/>
  <c r="I222" i="27"/>
  <c r="A222" i="27"/>
  <c r="Y221" i="27"/>
  <c r="V221" i="27"/>
  <c r="P221" i="27"/>
  <c r="W221" i="27" s="1"/>
  <c r="X221" i="27" s="1"/>
  <c r="A221" i="27"/>
  <c r="Y220" i="27"/>
  <c r="V220" i="27"/>
  <c r="P220" i="27"/>
  <c r="W220" i="27" s="1"/>
  <c r="X220" i="27" s="1"/>
  <c r="E220" i="27"/>
  <c r="D220" i="27"/>
  <c r="A220" i="27"/>
  <c r="Y219" i="27"/>
  <c r="V219" i="27"/>
  <c r="P219" i="27"/>
  <c r="W219" i="27" s="1"/>
  <c r="X219" i="27" s="1"/>
  <c r="A219" i="27"/>
  <c r="Y218" i="27"/>
  <c r="V218" i="27"/>
  <c r="P218" i="27"/>
  <c r="W218" i="27" s="1"/>
  <c r="X218" i="27" s="1"/>
  <c r="D218" i="27"/>
  <c r="A218" i="27"/>
  <c r="Y217" i="27"/>
  <c r="V217" i="27"/>
  <c r="P217" i="27"/>
  <c r="W217" i="27" s="1"/>
  <c r="X217" i="27" s="1"/>
  <c r="E217" i="27"/>
  <c r="D217" i="27"/>
  <c r="I217" i="27"/>
  <c r="A217" i="27"/>
  <c r="Y216" i="27"/>
  <c r="V216" i="27"/>
  <c r="P216" i="27"/>
  <c r="W216" i="27" s="1"/>
  <c r="X216" i="27" s="1"/>
  <c r="E216" i="27"/>
  <c r="A216" i="27"/>
  <c r="Y215" i="27"/>
  <c r="V215" i="27"/>
  <c r="P215" i="27"/>
  <c r="W215" i="27" s="1"/>
  <c r="X215" i="27" s="1"/>
  <c r="E215" i="27"/>
  <c r="A215" i="27"/>
  <c r="Y214" i="27"/>
  <c r="V214" i="27"/>
  <c r="P214" i="27"/>
  <c r="W214" i="27" s="1"/>
  <c r="X214" i="27" s="1"/>
  <c r="I214" i="27"/>
  <c r="E214" i="27"/>
  <c r="D214" i="27"/>
  <c r="A214" i="27"/>
  <c r="Y213" i="27"/>
  <c r="V213" i="27"/>
  <c r="P213" i="27"/>
  <c r="W213" i="27" s="1"/>
  <c r="X213" i="27" s="1"/>
  <c r="I213" i="27"/>
  <c r="A213" i="27"/>
  <c r="Y212" i="27"/>
  <c r="V212" i="27"/>
  <c r="P212" i="27"/>
  <c r="W212" i="27" s="1"/>
  <c r="X212" i="27" s="1"/>
  <c r="I212" i="27"/>
  <c r="A212" i="27"/>
  <c r="Y211" i="27"/>
  <c r="X211" i="27"/>
  <c r="V211" i="27"/>
  <c r="P211" i="27"/>
  <c r="W211" i="27" s="1"/>
  <c r="D211" i="27"/>
  <c r="I211" i="27"/>
  <c r="A211" i="27"/>
  <c r="Y210" i="27"/>
  <c r="V210" i="27"/>
  <c r="P210" i="27"/>
  <c r="W210" i="27" s="1"/>
  <c r="X210" i="27" s="1"/>
  <c r="A210" i="27"/>
  <c r="Y209" i="27"/>
  <c r="V209" i="27"/>
  <c r="P209" i="27"/>
  <c r="W209" i="27" s="1"/>
  <c r="X209" i="27" s="1"/>
  <c r="A209" i="27"/>
  <c r="Y208" i="27"/>
  <c r="V208" i="27"/>
  <c r="P208" i="27"/>
  <c r="W208" i="27" s="1"/>
  <c r="X208" i="27" s="1"/>
  <c r="D208" i="27"/>
  <c r="A208" i="27"/>
  <c r="Y207" i="27"/>
  <c r="X207" i="27"/>
  <c r="V207" i="27"/>
  <c r="P207" i="27"/>
  <c r="W207" i="27" s="1"/>
  <c r="A207" i="27"/>
  <c r="Y206" i="27"/>
  <c r="V206" i="27"/>
  <c r="P206" i="27"/>
  <c r="W206" i="27" s="1"/>
  <c r="X206" i="27" s="1"/>
  <c r="E206" i="27"/>
  <c r="D206" i="27"/>
  <c r="A206" i="27"/>
  <c r="Y205" i="27"/>
  <c r="V205" i="27"/>
  <c r="P205" i="27"/>
  <c r="W205" i="27" s="1"/>
  <c r="X205" i="27" s="1"/>
  <c r="A205" i="27"/>
  <c r="Y204" i="27"/>
  <c r="W204" i="27"/>
  <c r="X204" i="27" s="1"/>
  <c r="V204" i="27"/>
  <c r="P204" i="27"/>
  <c r="D204" i="27"/>
  <c r="E204" i="27"/>
  <c r="A204" i="27"/>
  <c r="Y203" i="27"/>
  <c r="V203" i="27"/>
  <c r="P203" i="27"/>
  <c r="W203" i="27" s="1"/>
  <c r="X203" i="27" s="1"/>
  <c r="E203" i="27"/>
  <c r="A203" i="27"/>
  <c r="Y202" i="27"/>
  <c r="V202" i="27"/>
  <c r="P202" i="27"/>
  <c r="W202" i="27" s="1"/>
  <c r="X202" i="27" s="1"/>
  <c r="A202" i="27"/>
  <c r="Y201" i="27"/>
  <c r="V201" i="27"/>
  <c r="P201" i="27"/>
  <c r="W201" i="27" s="1"/>
  <c r="X201" i="27" s="1"/>
  <c r="D201" i="27"/>
  <c r="A201" i="27"/>
  <c r="Y200" i="27"/>
  <c r="V200" i="27"/>
  <c r="P200" i="27"/>
  <c r="W200" i="27" s="1"/>
  <c r="X200" i="27" s="1"/>
  <c r="D200" i="27"/>
  <c r="I200" i="27"/>
  <c r="A200" i="27"/>
  <c r="Y199" i="27"/>
  <c r="V199" i="27"/>
  <c r="P199" i="27"/>
  <c r="W199" i="27" s="1"/>
  <c r="X199" i="27" s="1"/>
  <c r="A199" i="27"/>
  <c r="Y198" i="27"/>
  <c r="V198" i="27"/>
  <c r="P198" i="27"/>
  <c r="W198" i="27" s="1"/>
  <c r="X198" i="27" s="1"/>
  <c r="E198" i="27"/>
  <c r="A198" i="27"/>
  <c r="Y197" i="27"/>
  <c r="V197" i="27"/>
  <c r="P197" i="27"/>
  <c r="W197" i="27" s="1"/>
  <c r="X197" i="27" s="1"/>
  <c r="A197" i="27"/>
  <c r="Y196" i="27"/>
  <c r="V196" i="27"/>
  <c r="P196" i="27"/>
  <c r="W196" i="27" s="1"/>
  <c r="X196" i="27" s="1"/>
  <c r="D196" i="27"/>
  <c r="A196" i="27"/>
  <c r="Y195" i="27"/>
  <c r="V195" i="27"/>
  <c r="P195" i="27"/>
  <c r="W195" i="27" s="1"/>
  <c r="X195" i="27" s="1"/>
  <c r="E195" i="27"/>
  <c r="D195" i="27"/>
  <c r="A195" i="27"/>
  <c r="Y194" i="27"/>
  <c r="V194" i="27"/>
  <c r="P194" i="27"/>
  <c r="W194" i="27" s="1"/>
  <c r="X194" i="27" s="1"/>
  <c r="A194" i="27"/>
  <c r="Y193" i="27"/>
  <c r="V193" i="27"/>
  <c r="P193" i="27"/>
  <c r="W193" i="27" s="1"/>
  <c r="X193" i="27" s="1"/>
  <c r="I193" i="27"/>
  <c r="A193" i="27"/>
  <c r="Y192" i="27"/>
  <c r="V192" i="27"/>
  <c r="P192" i="27"/>
  <c r="W192" i="27" s="1"/>
  <c r="X192" i="27" s="1"/>
  <c r="D192" i="27"/>
  <c r="E192" i="27"/>
  <c r="A192" i="27"/>
  <c r="Y191" i="27"/>
  <c r="V191" i="27"/>
  <c r="P191" i="27"/>
  <c r="W191" i="27" s="1"/>
  <c r="X191" i="27" s="1"/>
  <c r="E191" i="27"/>
  <c r="A191" i="27"/>
  <c r="Y190" i="27"/>
  <c r="V190" i="27"/>
  <c r="P190" i="27"/>
  <c r="W190" i="27" s="1"/>
  <c r="X190" i="27" s="1"/>
  <c r="D190" i="27"/>
  <c r="A190" i="27"/>
  <c r="Y189" i="27"/>
  <c r="V189" i="27"/>
  <c r="P189" i="27"/>
  <c r="W189" i="27" s="1"/>
  <c r="X189" i="27" s="1"/>
  <c r="D189" i="27"/>
  <c r="A189" i="27"/>
  <c r="Y188" i="27"/>
  <c r="V188" i="27"/>
  <c r="P188" i="27"/>
  <c r="W188" i="27" s="1"/>
  <c r="X188" i="27" s="1"/>
  <c r="D188" i="27"/>
  <c r="I188" i="27"/>
  <c r="A188" i="27"/>
  <c r="Y187" i="27"/>
  <c r="V187" i="27"/>
  <c r="P187" i="27"/>
  <c r="W187" i="27" s="1"/>
  <c r="X187" i="27" s="1"/>
  <c r="D187" i="27"/>
  <c r="I187" i="27"/>
  <c r="A187" i="27"/>
  <c r="Y186" i="27"/>
  <c r="V186" i="27"/>
  <c r="P186" i="27"/>
  <c r="W186" i="27" s="1"/>
  <c r="X186" i="27" s="1"/>
  <c r="E186" i="27"/>
  <c r="A186" i="27"/>
  <c r="Y185" i="27"/>
  <c r="V185" i="27"/>
  <c r="P185" i="27"/>
  <c r="W185" i="27" s="1"/>
  <c r="X185" i="27" s="1"/>
  <c r="A185" i="27"/>
  <c r="Y184" i="27"/>
  <c r="V184" i="27"/>
  <c r="P184" i="27"/>
  <c r="W184" i="27" s="1"/>
  <c r="X184" i="27" s="1"/>
  <c r="I184" i="27"/>
  <c r="A184" i="27"/>
  <c r="Y183" i="27"/>
  <c r="V183" i="27"/>
  <c r="P183" i="27"/>
  <c r="W183" i="27" s="1"/>
  <c r="X183" i="27" s="1"/>
  <c r="E183" i="27"/>
  <c r="D183" i="27"/>
  <c r="A183" i="27"/>
  <c r="Y182" i="27"/>
  <c r="V182" i="27"/>
  <c r="P182" i="27"/>
  <c r="W182" i="27" s="1"/>
  <c r="X182" i="27" s="1"/>
  <c r="E182" i="27"/>
  <c r="A182" i="27"/>
  <c r="Y181" i="27"/>
  <c r="V181" i="27"/>
  <c r="P181" i="27"/>
  <c r="W181" i="27" s="1"/>
  <c r="X181" i="27" s="1"/>
  <c r="A181" i="27"/>
  <c r="Y180" i="27"/>
  <c r="V180" i="27"/>
  <c r="P180" i="27"/>
  <c r="W180" i="27" s="1"/>
  <c r="X180" i="27" s="1"/>
  <c r="D180" i="27"/>
  <c r="E180" i="27"/>
  <c r="A180" i="27"/>
  <c r="Y179" i="27"/>
  <c r="V179" i="27"/>
  <c r="P179" i="27"/>
  <c r="W179" i="27" s="1"/>
  <c r="X179" i="27" s="1"/>
  <c r="E179" i="27"/>
  <c r="A179" i="27"/>
  <c r="Y178" i="27"/>
  <c r="V178" i="27"/>
  <c r="P178" i="27"/>
  <c r="W178" i="27" s="1"/>
  <c r="X178" i="27" s="1"/>
  <c r="E178" i="27"/>
  <c r="D178" i="27"/>
  <c r="A178" i="27"/>
  <c r="Y177" i="27"/>
  <c r="V177" i="27"/>
  <c r="P177" i="27"/>
  <c r="W177" i="27" s="1"/>
  <c r="X177" i="27" s="1"/>
  <c r="A177" i="27"/>
  <c r="Y176" i="27"/>
  <c r="V176" i="27"/>
  <c r="P176" i="27"/>
  <c r="W176" i="27" s="1"/>
  <c r="X176" i="27" s="1"/>
  <c r="E176" i="27"/>
  <c r="A176" i="27"/>
  <c r="Y175" i="27"/>
  <c r="V175" i="27"/>
  <c r="P175" i="27"/>
  <c r="W175" i="27" s="1"/>
  <c r="X175" i="27" s="1"/>
  <c r="I175" i="27"/>
  <c r="A175" i="27"/>
  <c r="Y174" i="27"/>
  <c r="V174" i="27"/>
  <c r="P174" i="27"/>
  <c r="W174" i="27" s="1"/>
  <c r="X174" i="27" s="1"/>
  <c r="A174" i="27"/>
  <c r="Y173" i="27"/>
  <c r="V173" i="27"/>
  <c r="P173" i="27"/>
  <c r="W173" i="27" s="1"/>
  <c r="X173" i="27" s="1"/>
  <c r="A173" i="27"/>
  <c r="Y172" i="27"/>
  <c r="V172" i="27"/>
  <c r="P172" i="27"/>
  <c r="W172" i="27" s="1"/>
  <c r="X172" i="27" s="1"/>
  <c r="E172" i="27"/>
  <c r="A172" i="27"/>
  <c r="Y171" i="27"/>
  <c r="X171" i="27"/>
  <c r="V171" i="27"/>
  <c r="P171" i="27"/>
  <c r="W171" i="27" s="1"/>
  <c r="A171" i="27"/>
  <c r="Y170" i="27"/>
  <c r="V170" i="27"/>
  <c r="P170" i="27"/>
  <c r="W170" i="27" s="1"/>
  <c r="X170" i="27" s="1"/>
  <c r="I170" i="27"/>
  <c r="E170" i="27"/>
  <c r="A170" i="27"/>
  <c r="Y169" i="27"/>
  <c r="V169" i="27"/>
  <c r="P169" i="27"/>
  <c r="W169" i="27" s="1"/>
  <c r="X169" i="27" s="1"/>
  <c r="I169" i="27"/>
  <c r="A169" i="27"/>
  <c r="Y168" i="27"/>
  <c r="V168" i="27"/>
  <c r="P168" i="27"/>
  <c r="W168" i="27" s="1"/>
  <c r="X168" i="27" s="1"/>
  <c r="D168" i="27"/>
  <c r="A168" i="27"/>
  <c r="Y167" i="27"/>
  <c r="V167" i="27"/>
  <c r="P167" i="27"/>
  <c r="W167" i="27" s="1"/>
  <c r="X167" i="27" s="1"/>
  <c r="E167" i="27"/>
  <c r="A167" i="27"/>
  <c r="Y166" i="27"/>
  <c r="V166" i="27"/>
  <c r="P166" i="27"/>
  <c r="W166" i="27" s="1"/>
  <c r="X166" i="27" s="1"/>
  <c r="E166" i="27"/>
  <c r="A166" i="27"/>
  <c r="Y165" i="27"/>
  <c r="V165" i="27"/>
  <c r="P165" i="27"/>
  <c r="W165" i="27" s="1"/>
  <c r="X165" i="27" s="1"/>
  <c r="D165" i="27"/>
  <c r="A165" i="27"/>
  <c r="Y164" i="27"/>
  <c r="V164" i="27"/>
  <c r="P164" i="27"/>
  <c r="W164" i="27" s="1"/>
  <c r="X164" i="27" s="1"/>
  <c r="E164" i="27"/>
  <c r="D164" i="27"/>
  <c r="A164" i="27"/>
  <c r="Y163" i="27"/>
  <c r="V163" i="27"/>
  <c r="P163" i="27"/>
  <c r="W163" i="27" s="1"/>
  <c r="X163" i="27" s="1"/>
  <c r="D163" i="27"/>
  <c r="A163" i="27"/>
  <c r="Y162" i="27"/>
  <c r="V162" i="27"/>
  <c r="P162" i="27"/>
  <c r="W162" i="27" s="1"/>
  <c r="X162" i="27" s="1"/>
  <c r="A162" i="27"/>
  <c r="Y161" i="27"/>
  <c r="V161" i="27"/>
  <c r="P161" i="27"/>
  <c r="W161" i="27" s="1"/>
  <c r="X161" i="27" s="1"/>
  <c r="A161" i="27"/>
  <c r="Y160" i="27"/>
  <c r="V160" i="27"/>
  <c r="P160" i="27"/>
  <c r="W160" i="27" s="1"/>
  <c r="X160" i="27" s="1"/>
  <c r="I160" i="27"/>
  <c r="A160" i="27"/>
  <c r="Y159" i="27"/>
  <c r="V159" i="27"/>
  <c r="P159" i="27"/>
  <c r="W159" i="27" s="1"/>
  <c r="X159" i="27" s="1"/>
  <c r="I159" i="27"/>
  <c r="A159" i="27"/>
  <c r="Y158" i="27"/>
  <c r="V158" i="27"/>
  <c r="P158" i="27"/>
  <c r="W158" i="27" s="1"/>
  <c r="X158" i="27" s="1"/>
  <c r="E158" i="27"/>
  <c r="D158" i="27"/>
  <c r="A158" i="27"/>
  <c r="Y157" i="27"/>
  <c r="V157" i="27"/>
  <c r="P157" i="27"/>
  <c r="W157" i="27" s="1"/>
  <c r="X157" i="27" s="1"/>
  <c r="I157" i="27"/>
  <c r="A157" i="27"/>
  <c r="Y156" i="27"/>
  <c r="V156" i="27"/>
  <c r="P156" i="27"/>
  <c r="W156" i="27" s="1"/>
  <c r="X156" i="27" s="1"/>
  <c r="A156" i="27"/>
  <c r="Y155" i="27"/>
  <c r="V155" i="27"/>
  <c r="P155" i="27"/>
  <c r="W155" i="27" s="1"/>
  <c r="X155" i="27" s="1"/>
  <c r="A155" i="27"/>
  <c r="Y154" i="27"/>
  <c r="V154" i="27"/>
  <c r="P154" i="27"/>
  <c r="W154" i="27" s="1"/>
  <c r="X154" i="27" s="1"/>
  <c r="I154" i="27"/>
  <c r="E154" i="27"/>
  <c r="D154" i="27"/>
  <c r="A154" i="27"/>
  <c r="Y153" i="27"/>
  <c r="V153" i="27"/>
  <c r="P153" i="27"/>
  <c r="W153" i="27" s="1"/>
  <c r="X153" i="27" s="1"/>
  <c r="A153" i="27"/>
  <c r="Y152" i="27"/>
  <c r="W152" i="27"/>
  <c r="X152" i="27" s="1"/>
  <c r="V152" i="27"/>
  <c r="P152" i="27"/>
  <c r="I152" i="27"/>
  <c r="A152" i="27"/>
  <c r="Y151" i="27"/>
  <c r="V151" i="27"/>
  <c r="P151" i="27"/>
  <c r="W151" i="27" s="1"/>
  <c r="X151" i="27" s="1"/>
  <c r="A151" i="27"/>
  <c r="Y150" i="27"/>
  <c r="V150" i="27"/>
  <c r="P150" i="27"/>
  <c r="W150" i="27" s="1"/>
  <c r="X150" i="27" s="1"/>
  <c r="A150" i="27"/>
  <c r="Y149" i="27"/>
  <c r="V149" i="27"/>
  <c r="P149" i="27"/>
  <c r="W149" i="27" s="1"/>
  <c r="X149" i="27" s="1"/>
  <c r="E149" i="27"/>
  <c r="A149" i="27"/>
  <c r="Y148" i="27"/>
  <c r="V148" i="27"/>
  <c r="P148" i="27"/>
  <c r="W148" i="27" s="1"/>
  <c r="X148" i="27" s="1"/>
  <c r="I148" i="27"/>
  <c r="D148" i="27"/>
  <c r="A148" i="27"/>
  <c r="Y147" i="27"/>
  <c r="V147" i="27"/>
  <c r="P147" i="27"/>
  <c r="W147" i="27" s="1"/>
  <c r="X147" i="27" s="1"/>
  <c r="I147" i="27"/>
  <c r="A147" i="27"/>
  <c r="Y146" i="27"/>
  <c r="W146" i="27"/>
  <c r="X146" i="27" s="1"/>
  <c r="V146" i="27"/>
  <c r="P146" i="27"/>
  <c r="D146" i="27"/>
  <c r="A146" i="27"/>
  <c r="Y145" i="27"/>
  <c r="V145" i="27"/>
  <c r="P145" i="27"/>
  <c r="W145" i="27" s="1"/>
  <c r="X145" i="27" s="1"/>
  <c r="A145" i="27"/>
  <c r="Y144" i="27"/>
  <c r="V144" i="27"/>
  <c r="P144" i="27"/>
  <c r="W144" i="27" s="1"/>
  <c r="X144" i="27" s="1"/>
  <c r="A144" i="27"/>
  <c r="Y143" i="27"/>
  <c r="V143" i="27"/>
  <c r="P143" i="27"/>
  <c r="W143" i="27" s="1"/>
  <c r="X143" i="27" s="1"/>
  <c r="E143" i="27"/>
  <c r="A143" i="27"/>
  <c r="Y142" i="27"/>
  <c r="V142" i="27"/>
  <c r="P142" i="27"/>
  <c r="W142" i="27" s="1"/>
  <c r="X142" i="27" s="1"/>
  <c r="A142" i="27"/>
  <c r="Y141" i="27"/>
  <c r="V141" i="27"/>
  <c r="P141" i="27"/>
  <c r="W141" i="27" s="1"/>
  <c r="X141" i="27" s="1"/>
  <c r="I141" i="27"/>
  <c r="A141" i="27"/>
  <c r="Y140" i="27"/>
  <c r="V140" i="27"/>
  <c r="P140" i="27"/>
  <c r="W140" i="27" s="1"/>
  <c r="X140" i="27" s="1"/>
  <c r="I140" i="27"/>
  <c r="E140" i="27"/>
  <c r="D140" i="27"/>
  <c r="A140" i="27"/>
  <c r="Y139" i="27"/>
  <c r="V139" i="27"/>
  <c r="P139" i="27"/>
  <c r="W139" i="27" s="1"/>
  <c r="X139" i="27" s="1"/>
  <c r="I139" i="27"/>
  <c r="A139" i="27"/>
  <c r="Y138" i="27"/>
  <c r="W138" i="27"/>
  <c r="X138" i="27" s="1"/>
  <c r="V138" i="27"/>
  <c r="P138" i="27"/>
  <c r="I138" i="27"/>
  <c r="A138" i="27"/>
  <c r="Y137" i="27"/>
  <c r="V137" i="27"/>
  <c r="P137" i="27"/>
  <c r="W137" i="27" s="1"/>
  <c r="X137" i="27" s="1"/>
  <c r="D137" i="27"/>
  <c r="E137" i="27"/>
  <c r="A137" i="27"/>
  <c r="Y136" i="27"/>
  <c r="V136" i="27"/>
  <c r="P136" i="27"/>
  <c r="W136" i="27" s="1"/>
  <c r="X136" i="27" s="1"/>
  <c r="I136" i="27"/>
  <c r="D136" i="27"/>
  <c r="A136" i="27"/>
  <c r="Y135" i="27"/>
  <c r="V135" i="27"/>
  <c r="P135" i="27"/>
  <c r="W135" i="27" s="1"/>
  <c r="X135" i="27" s="1"/>
  <c r="I135" i="27"/>
  <c r="A135" i="27"/>
  <c r="Y134" i="27"/>
  <c r="V134" i="27"/>
  <c r="P134" i="27"/>
  <c r="W134" i="27" s="1"/>
  <c r="X134" i="27" s="1"/>
  <c r="I134" i="27"/>
  <c r="A134" i="27"/>
  <c r="Y133" i="27"/>
  <c r="W133" i="27"/>
  <c r="X133" i="27" s="1"/>
  <c r="V133" i="27"/>
  <c r="P133" i="27"/>
  <c r="E133" i="27"/>
  <c r="D133" i="27"/>
  <c r="A133" i="27"/>
  <c r="Y132" i="27"/>
  <c r="V132" i="27"/>
  <c r="P132" i="27"/>
  <c r="W132" i="27" s="1"/>
  <c r="X132" i="27" s="1"/>
  <c r="I132" i="27"/>
  <c r="A132" i="27"/>
  <c r="Y131" i="27"/>
  <c r="W131" i="27"/>
  <c r="X131" i="27" s="1"/>
  <c r="V131" i="27"/>
  <c r="P131" i="27"/>
  <c r="E131" i="27"/>
  <c r="A131" i="27"/>
  <c r="Y130" i="27"/>
  <c r="V130" i="27"/>
  <c r="P130" i="27"/>
  <c r="W130" i="27" s="1"/>
  <c r="X130" i="27" s="1"/>
  <c r="D130" i="27"/>
  <c r="A130" i="27"/>
  <c r="Y129" i="27"/>
  <c r="V129" i="27"/>
  <c r="P129" i="27"/>
  <c r="W129" i="27" s="1"/>
  <c r="X129" i="27" s="1"/>
  <c r="D129" i="27"/>
  <c r="A129" i="27"/>
  <c r="Y128" i="27"/>
  <c r="V128" i="27"/>
  <c r="P128" i="27"/>
  <c r="W128" i="27" s="1"/>
  <c r="X128" i="27" s="1"/>
  <c r="I128" i="27"/>
  <c r="A128" i="27"/>
  <c r="Y127" i="27"/>
  <c r="V127" i="27"/>
  <c r="P127" i="27"/>
  <c r="W127" i="27" s="1"/>
  <c r="X127" i="27" s="1"/>
  <c r="I127" i="27"/>
  <c r="A127" i="27"/>
  <c r="Y126" i="27"/>
  <c r="V126" i="27"/>
  <c r="P126" i="27"/>
  <c r="W126" i="27" s="1"/>
  <c r="X126" i="27" s="1"/>
  <c r="I126" i="27"/>
  <c r="A126" i="27"/>
  <c r="Y125" i="27"/>
  <c r="V125" i="27"/>
  <c r="P125" i="27"/>
  <c r="W125" i="27" s="1"/>
  <c r="X125" i="27" s="1"/>
  <c r="E125" i="27"/>
  <c r="A125" i="27"/>
  <c r="Y124" i="27"/>
  <c r="V124" i="27"/>
  <c r="P124" i="27"/>
  <c r="W124" i="27" s="1"/>
  <c r="X124" i="27" s="1"/>
  <c r="D124" i="27"/>
  <c r="A124" i="27"/>
  <c r="Y123" i="27"/>
  <c r="V123" i="27"/>
  <c r="P123" i="27"/>
  <c r="W123" i="27" s="1"/>
  <c r="X123" i="27" s="1"/>
  <c r="I123" i="27"/>
  <c r="E123" i="27"/>
  <c r="D123" i="27"/>
  <c r="A123" i="27"/>
  <c r="Y122" i="27"/>
  <c r="V122" i="27"/>
  <c r="P122" i="27"/>
  <c r="W122" i="27" s="1"/>
  <c r="X122" i="27" s="1"/>
  <c r="E122" i="27"/>
  <c r="A122" i="27"/>
  <c r="Y121" i="27"/>
  <c r="V121" i="27"/>
  <c r="P121" i="27"/>
  <c r="W121" i="27" s="1"/>
  <c r="X121" i="27" s="1"/>
  <c r="E121" i="27"/>
  <c r="A121" i="27"/>
  <c r="Y120" i="27"/>
  <c r="V120" i="27"/>
  <c r="P120" i="27"/>
  <c r="W120" i="27" s="1"/>
  <c r="X120" i="27" s="1"/>
  <c r="E120" i="27"/>
  <c r="D120" i="27"/>
  <c r="I120" i="27"/>
  <c r="A120" i="27"/>
  <c r="Y119" i="27"/>
  <c r="V119" i="27"/>
  <c r="P119" i="27"/>
  <c r="W119" i="27" s="1"/>
  <c r="X119" i="27" s="1"/>
  <c r="E119" i="27"/>
  <c r="A119" i="27"/>
  <c r="Y118" i="27"/>
  <c r="V118" i="27"/>
  <c r="P118" i="27"/>
  <c r="W118" i="27" s="1"/>
  <c r="X118" i="27" s="1"/>
  <c r="I118" i="27"/>
  <c r="A118" i="27"/>
  <c r="Y117" i="27"/>
  <c r="V117" i="27"/>
  <c r="P117" i="27"/>
  <c r="W117" i="27" s="1"/>
  <c r="X117" i="27" s="1"/>
  <c r="D117" i="27"/>
  <c r="I117" i="27"/>
  <c r="A117" i="27"/>
  <c r="Y116" i="27"/>
  <c r="V116" i="27"/>
  <c r="P116" i="27"/>
  <c r="W116" i="27" s="1"/>
  <c r="X116" i="27" s="1"/>
  <c r="A116" i="27"/>
  <c r="Y115" i="27"/>
  <c r="V115" i="27"/>
  <c r="P115" i="27"/>
  <c r="W115" i="27" s="1"/>
  <c r="X115" i="27" s="1"/>
  <c r="D115" i="27"/>
  <c r="A115" i="27"/>
  <c r="Y114" i="27"/>
  <c r="W114" i="27"/>
  <c r="X114" i="27" s="1"/>
  <c r="V114" i="27"/>
  <c r="P114" i="27"/>
  <c r="I114" i="27"/>
  <c r="A114" i="27"/>
  <c r="Y113" i="27"/>
  <c r="V113" i="27"/>
  <c r="P113" i="27"/>
  <c r="W113" i="27" s="1"/>
  <c r="X113" i="27" s="1"/>
  <c r="E113" i="27"/>
  <c r="A113" i="27"/>
  <c r="Y112" i="27"/>
  <c r="V112" i="27"/>
  <c r="P112" i="27"/>
  <c r="W112" i="27" s="1"/>
  <c r="X112" i="27" s="1"/>
  <c r="D112" i="27"/>
  <c r="A112" i="27"/>
  <c r="Y111" i="27"/>
  <c r="V111" i="27"/>
  <c r="P111" i="27"/>
  <c r="W111" i="27" s="1"/>
  <c r="X111" i="27" s="1"/>
  <c r="E111" i="27"/>
  <c r="D111" i="27"/>
  <c r="A111" i="27"/>
  <c r="Y110" i="27"/>
  <c r="V110" i="27"/>
  <c r="P110" i="27"/>
  <c r="W110" i="27" s="1"/>
  <c r="X110" i="27" s="1"/>
  <c r="I110" i="27"/>
  <c r="A110" i="27"/>
  <c r="Y109" i="27"/>
  <c r="V109" i="27"/>
  <c r="P109" i="27"/>
  <c r="W109" i="27" s="1"/>
  <c r="X109" i="27" s="1"/>
  <c r="A109" i="27"/>
  <c r="Y108" i="27"/>
  <c r="V108" i="27"/>
  <c r="P108" i="27"/>
  <c r="W108" i="27" s="1"/>
  <c r="X108" i="27" s="1"/>
  <c r="A108" i="27"/>
  <c r="Y107" i="27"/>
  <c r="V107" i="27"/>
  <c r="P107" i="27"/>
  <c r="W107" i="27" s="1"/>
  <c r="X107" i="27" s="1"/>
  <c r="E107" i="27"/>
  <c r="A107" i="27"/>
  <c r="Y106" i="27"/>
  <c r="V106" i="27"/>
  <c r="P106" i="27"/>
  <c r="W106" i="27" s="1"/>
  <c r="X106" i="27" s="1"/>
  <c r="A106" i="27"/>
  <c r="Y105" i="27"/>
  <c r="V105" i="27"/>
  <c r="P105" i="27"/>
  <c r="W105" i="27" s="1"/>
  <c r="X105" i="27" s="1"/>
  <c r="I105" i="27"/>
  <c r="A105" i="27"/>
  <c r="Y104" i="27"/>
  <c r="V104" i="27"/>
  <c r="P104" i="27"/>
  <c r="W104" i="27" s="1"/>
  <c r="X104" i="27" s="1"/>
  <c r="E104" i="27"/>
  <c r="A104" i="27"/>
  <c r="Y103" i="27"/>
  <c r="V103" i="27"/>
  <c r="P103" i="27"/>
  <c r="W103" i="27" s="1"/>
  <c r="X103" i="27" s="1"/>
  <c r="I103" i="27"/>
  <c r="A103" i="27"/>
  <c r="Y102" i="27"/>
  <c r="V102" i="27"/>
  <c r="P102" i="27"/>
  <c r="W102" i="27" s="1"/>
  <c r="X102" i="27" s="1"/>
  <c r="A102" i="27"/>
  <c r="Y101" i="27"/>
  <c r="V101" i="27"/>
  <c r="P101" i="27"/>
  <c r="W101" i="27" s="1"/>
  <c r="X101" i="27" s="1"/>
  <c r="A101" i="27"/>
  <c r="Y100" i="27"/>
  <c r="V100" i="27"/>
  <c r="P100" i="27"/>
  <c r="W100" i="27" s="1"/>
  <c r="X100" i="27" s="1"/>
  <c r="I100" i="27"/>
  <c r="E100" i="27"/>
  <c r="A100" i="27"/>
  <c r="Y99" i="27"/>
  <c r="V99" i="27"/>
  <c r="P99" i="27"/>
  <c r="W99" i="27" s="1"/>
  <c r="X99" i="27" s="1"/>
  <c r="I99" i="27"/>
  <c r="A99" i="27"/>
  <c r="Y98" i="27"/>
  <c r="V98" i="27"/>
  <c r="P98" i="27"/>
  <c r="W98" i="27" s="1"/>
  <c r="X98" i="27" s="1"/>
  <c r="D98" i="27"/>
  <c r="A98" i="27"/>
  <c r="Y97" i="27"/>
  <c r="V97" i="27"/>
  <c r="P97" i="27"/>
  <c r="W97" i="27" s="1"/>
  <c r="X97" i="27" s="1"/>
  <c r="I97" i="27"/>
  <c r="A97" i="27"/>
  <c r="Y96" i="27"/>
  <c r="V96" i="27"/>
  <c r="P96" i="27"/>
  <c r="W96" i="27" s="1"/>
  <c r="X96" i="27" s="1"/>
  <c r="A96" i="27"/>
  <c r="Y95" i="27"/>
  <c r="V95" i="27"/>
  <c r="P95" i="27"/>
  <c r="W95" i="27" s="1"/>
  <c r="X95" i="27" s="1"/>
  <c r="A95" i="27"/>
  <c r="Y94" i="27"/>
  <c r="V94" i="27"/>
  <c r="P94" i="27"/>
  <c r="W94" i="27" s="1"/>
  <c r="X94" i="27" s="1"/>
  <c r="I94" i="27"/>
  <c r="A94" i="27"/>
  <c r="Y93" i="27"/>
  <c r="V93" i="27"/>
  <c r="P93" i="27"/>
  <c r="W93" i="27" s="1"/>
  <c r="X93" i="27" s="1"/>
  <c r="I93" i="27"/>
  <c r="A93" i="27"/>
  <c r="Y92" i="27"/>
  <c r="V92" i="27"/>
  <c r="P92" i="27"/>
  <c r="W92" i="27" s="1"/>
  <c r="X92" i="27" s="1"/>
  <c r="I92" i="27"/>
  <c r="A92" i="27"/>
  <c r="Y91" i="27"/>
  <c r="V91" i="27"/>
  <c r="P91" i="27"/>
  <c r="W91" i="27" s="1"/>
  <c r="X91" i="27" s="1"/>
  <c r="I91" i="27"/>
  <c r="A91" i="27"/>
  <c r="Y90" i="27"/>
  <c r="V90" i="27"/>
  <c r="P90" i="27"/>
  <c r="W90" i="27" s="1"/>
  <c r="X90" i="27" s="1"/>
  <c r="E90" i="27"/>
  <c r="A90" i="27"/>
  <c r="Y89" i="27"/>
  <c r="V89" i="27"/>
  <c r="P89" i="27"/>
  <c r="W89" i="27" s="1"/>
  <c r="X89" i="27" s="1"/>
  <c r="D89" i="27"/>
  <c r="A89" i="27"/>
  <c r="Y88" i="27"/>
  <c r="V88" i="27"/>
  <c r="P88" i="27"/>
  <c r="W88" i="27" s="1"/>
  <c r="X88" i="27" s="1"/>
  <c r="D88" i="27"/>
  <c r="E88" i="27"/>
  <c r="A88" i="27"/>
  <c r="Y87" i="27"/>
  <c r="V87" i="27"/>
  <c r="P87" i="27"/>
  <c r="W87" i="27" s="1"/>
  <c r="X87" i="27" s="1"/>
  <c r="I87" i="27"/>
  <c r="A87" i="27"/>
  <c r="Y86" i="27"/>
  <c r="V86" i="27"/>
  <c r="P86" i="27"/>
  <c r="W86" i="27" s="1"/>
  <c r="X86" i="27" s="1"/>
  <c r="I86" i="27"/>
  <c r="D86" i="27"/>
  <c r="A86" i="27"/>
  <c r="Y85" i="27"/>
  <c r="V85" i="27"/>
  <c r="P85" i="27"/>
  <c r="W85" i="27" s="1"/>
  <c r="X85" i="27" s="1"/>
  <c r="I85" i="27"/>
  <c r="A85" i="27"/>
  <c r="Y84" i="27"/>
  <c r="V84" i="27"/>
  <c r="P84" i="27"/>
  <c r="W84" i="27" s="1"/>
  <c r="X84" i="27" s="1"/>
  <c r="A84" i="27"/>
  <c r="Y83" i="27"/>
  <c r="V83" i="27"/>
  <c r="P83" i="27"/>
  <c r="W83" i="27" s="1"/>
  <c r="X83" i="27" s="1"/>
  <c r="D83" i="27"/>
  <c r="A83" i="27"/>
  <c r="Y82" i="27"/>
  <c r="V82" i="27"/>
  <c r="P82" i="27"/>
  <c r="W82" i="27" s="1"/>
  <c r="X82" i="27" s="1"/>
  <c r="I82" i="27"/>
  <c r="D82" i="27"/>
  <c r="E82" i="27"/>
  <c r="A82" i="27"/>
  <c r="Y81" i="27"/>
  <c r="V81" i="27"/>
  <c r="P81" i="27"/>
  <c r="W81" i="27" s="1"/>
  <c r="X81" i="27" s="1"/>
  <c r="I81" i="27"/>
  <c r="A81" i="27"/>
  <c r="Y80" i="27"/>
  <c r="V80" i="27"/>
  <c r="P80" i="27"/>
  <c r="W80" i="27" s="1"/>
  <c r="X80" i="27" s="1"/>
  <c r="I80" i="27"/>
  <c r="A80" i="27"/>
  <c r="Y79" i="27"/>
  <c r="V79" i="27"/>
  <c r="P79" i="27"/>
  <c r="W79" i="27" s="1"/>
  <c r="X79" i="27" s="1"/>
  <c r="I79" i="27"/>
  <c r="A79" i="27"/>
  <c r="Y78" i="27"/>
  <c r="V78" i="27"/>
  <c r="P78" i="27"/>
  <c r="W78" i="27" s="1"/>
  <c r="X78" i="27" s="1"/>
  <c r="I78" i="27"/>
  <c r="A78" i="27"/>
  <c r="Y77" i="27"/>
  <c r="V77" i="27"/>
  <c r="P77" i="27"/>
  <c r="W77" i="27" s="1"/>
  <c r="X77" i="27" s="1"/>
  <c r="A77" i="27"/>
  <c r="Y76" i="27"/>
  <c r="V76" i="27"/>
  <c r="P76" i="27"/>
  <c r="W76" i="27" s="1"/>
  <c r="X76" i="27" s="1"/>
  <c r="E76" i="27"/>
  <c r="A76" i="27"/>
  <c r="Y75" i="27"/>
  <c r="V75" i="27"/>
  <c r="P75" i="27"/>
  <c r="W75" i="27" s="1"/>
  <c r="X75" i="27" s="1"/>
  <c r="I75" i="27"/>
  <c r="A75" i="27"/>
  <c r="Y74" i="27"/>
  <c r="W74" i="27"/>
  <c r="X74" i="27" s="1"/>
  <c r="V74" i="27"/>
  <c r="P74" i="27"/>
  <c r="E74" i="27"/>
  <c r="D74" i="27"/>
  <c r="A74" i="27"/>
  <c r="Y73" i="27"/>
  <c r="V73" i="27"/>
  <c r="P73" i="27"/>
  <c r="W73" i="27" s="1"/>
  <c r="X73" i="27" s="1"/>
  <c r="I73" i="27"/>
  <c r="A73" i="27"/>
  <c r="Y72" i="27"/>
  <c r="V72" i="27"/>
  <c r="P72" i="27"/>
  <c r="W72" i="27" s="1"/>
  <c r="X72" i="27" s="1"/>
  <c r="I72" i="27"/>
  <c r="D72" i="27"/>
  <c r="E72" i="27"/>
  <c r="A72" i="27"/>
  <c r="Y71" i="27"/>
  <c r="V71" i="27"/>
  <c r="P71" i="27"/>
  <c r="W71" i="27" s="1"/>
  <c r="X71" i="27" s="1"/>
  <c r="E71" i="27"/>
  <c r="D71" i="27"/>
  <c r="A71" i="27"/>
  <c r="Y70" i="27"/>
  <c r="V70" i="27"/>
  <c r="P70" i="27"/>
  <c r="W70" i="27" s="1"/>
  <c r="X70" i="27" s="1"/>
  <c r="D70" i="27"/>
  <c r="A70" i="27"/>
  <c r="Y69" i="27"/>
  <c r="V69" i="27"/>
  <c r="P69" i="27"/>
  <c r="W69" i="27" s="1"/>
  <c r="X69" i="27" s="1"/>
  <c r="I69" i="27"/>
  <c r="A69" i="27"/>
  <c r="Y68" i="27"/>
  <c r="V68" i="27"/>
  <c r="P68" i="27"/>
  <c r="W68" i="27" s="1"/>
  <c r="X68" i="27" s="1"/>
  <c r="I68" i="27"/>
  <c r="A68" i="27"/>
  <c r="Y67" i="27"/>
  <c r="V67" i="27"/>
  <c r="P67" i="27"/>
  <c r="W67" i="27" s="1"/>
  <c r="X67" i="27" s="1"/>
  <c r="I67" i="27"/>
  <c r="A67" i="27"/>
  <c r="Y66" i="27"/>
  <c r="W66" i="27"/>
  <c r="X66" i="27" s="1"/>
  <c r="V66" i="27"/>
  <c r="P66" i="27"/>
  <c r="D66" i="27"/>
  <c r="E66" i="27"/>
  <c r="A66" i="27"/>
  <c r="Y65" i="27"/>
  <c r="V65" i="27"/>
  <c r="P65" i="27"/>
  <c r="W65" i="27" s="1"/>
  <c r="X65" i="27" s="1"/>
  <c r="E65" i="27"/>
  <c r="D65" i="27"/>
  <c r="A65" i="27"/>
  <c r="Y64" i="27"/>
  <c r="V64" i="27"/>
  <c r="P64" i="27"/>
  <c r="W64" i="27" s="1"/>
  <c r="X64" i="27" s="1"/>
  <c r="E64" i="27"/>
  <c r="A64" i="27"/>
  <c r="Y63" i="27"/>
  <c r="V63" i="27"/>
  <c r="P63" i="27"/>
  <c r="W63" i="27" s="1"/>
  <c r="X63" i="27" s="1"/>
  <c r="I63" i="27"/>
  <c r="A63" i="27"/>
  <c r="Y62" i="27"/>
  <c r="V62" i="27"/>
  <c r="P62" i="27"/>
  <c r="W62" i="27" s="1"/>
  <c r="X62" i="27" s="1"/>
  <c r="I62" i="27"/>
  <c r="E62" i="27"/>
  <c r="D62" i="27"/>
  <c r="A62" i="27"/>
  <c r="Y61" i="27"/>
  <c r="V61" i="27"/>
  <c r="P61" i="27"/>
  <c r="W61" i="27" s="1"/>
  <c r="X61" i="27" s="1"/>
  <c r="I61" i="27"/>
  <c r="A61" i="27"/>
  <c r="Y60" i="27"/>
  <c r="V60" i="27"/>
  <c r="P60" i="27"/>
  <c r="W60" i="27" s="1"/>
  <c r="X60" i="27" s="1"/>
  <c r="E60" i="27"/>
  <c r="A60" i="27"/>
  <c r="Y59" i="27"/>
  <c r="V59" i="27"/>
  <c r="P59" i="27"/>
  <c r="W59" i="27" s="1"/>
  <c r="X59" i="27" s="1"/>
  <c r="A59" i="27"/>
  <c r="Y58" i="27"/>
  <c r="V58" i="27"/>
  <c r="P58" i="27"/>
  <c r="W58" i="27" s="1"/>
  <c r="X58" i="27" s="1"/>
  <c r="E58" i="27"/>
  <c r="A58" i="27"/>
  <c r="Y57" i="27"/>
  <c r="V57" i="27"/>
  <c r="P57" i="27"/>
  <c r="W57" i="27" s="1"/>
  <c r="X57" i="27" s="1"/>
  <c r="I57" i="27"/>
  <c r="A57" i="27"/>
  <c r="Y56" i="27"/>
  <c r="V56" i="27"/>
  <c r="P56" i="27"/>
  <c r="W56" i="27" s="1"/>
  <c r="X56" i="27" s="1"/>
  <c r="E56" i="27"/>
  <c r="I56" i="27"/>
  <c r="A56" i="27"/>
  <c r="Y55" i="27"/>
  <c r="V55" i="27"/>
  <c r="P55" i="27"/>
  <c r="W55" i="27" s="1"/>
  <c r="X55" i="27" s="1"/>
  <c r="I55" i="27"/>
  <c r="A55" i="27"/>
  <c r="Y54" i="27"/>
  <c r="V54" i="27"/>
  <c r="P54" i="27"/>
  <c r="W54" i="27" s="1"/>
  <c r="X54" i="27" s="1"/>
  <c r="E54" i="27"/>
  <c r="A54" i="27"/>
  <c r="Y53" i="27"/>
  <c r="V53" i="27"/>
  <c r="P53" i="27"/>
  <c r="W53" i="27" s="1"/>
  <c r="X53" i="27" s="1"/>
  <c r="D53" i="27"/>
  <c r="A53" i="27"/>
  <c r="Y52" i="27"/>
  <c r="V52" i="27"/>
  <c r="P52" i="27"/>
  <c r="W52" i="27" s="1"/>
  <c r="X52" i="27" s="1"/>
  <c r="D52" i="27"/>
  <c r="E52" i="27"/>
  <c r="A52" i="27"/>
  <c r="Y51" i="27"/>
  <c r="V51" i="27"/>
  <c r="P51" i="27"/>
  <c r="W51" i="27" s="1"/>
  <c r="X51" i="27" s="1"/>
  <c r="I51" i="27"/>
  <c r="A51" i="27"/>
  <c r="Y50" i="27"/>
  <c r="W50" i="27"/>
  <c r="X50" i="27" s="1"/>
  <c r="V50" i="27"/>
  <c r="P50" i="27"/>
  <c r="I50" i="27"/>
  <c r="E50" i="27"/>
  <c r="A50" i="27"/>
  <c r="Y49" i="27"/>
  <c r="V49" i="27"/>
  <c r="P49" i="27"/>
  <c r="W49" i="27" s="1"/>
  <c r="X49" i="27" s="1"/>
  <c r="I49" i="27"/>
  <c r="A49" i="27"/>
  <c r="Y48" i="27"/>
  <c r="V48" i="27"/>
  <c r="P48" i="27"/>
  <c r="W48" i="27" s="1"/>
  <c r="X48" i="27" s="1"/>
  <c r="I48" i="27"/>
  <c r="D48" i="27"/>
  <c r="E48" i="27"/>
  <c r="A48" i="27"/>
  <c r="Y47" i="27"/>
  <c r="V47" i="27"/>
  <c r="P47" i="27"/>
  <c r="W47" i="27" s="1"/>
  <c r="X47" i="27" s="1"/>
  <c r="E47" i="27"/>
  <c r="D47" i="27"/>
  <c r="A47" i="27"/>
  <c r="Y46" i="27"/>
  <c r="V46" i="27"/>
  <c r="P46" i="27"/>
  <c r="W46" i="27" s="1"/>
  <c r="X46" i="27" s="1"/>
  <c r="E46" i="27"/>
  <c r="A46" i="27"/>
  <c r="Y45" i="27"/>
  <c r="V45" i="27"/>
  <c r="P45" i="27"/>
  <c r="W45" i="27" s="1"/>
  <c r="X45" i="27" s="1"/>
  <c r="I45" i="27"/>
  <c r="A45" i="27"/>
  <c r="Y44" i="27"/>
  <c r="V44" i="27"/>
  <c r="P44" i="27"/>
  <c r="W44" i="27" s="1"/>
  <c r="X44" i="27" s="1"/>
  <c r="D44" i="27"/>
  <c r="A44" i="27"/>
  <c r="Y43" i="27"/>
  <c r="V43" i="27"/>
  <c r="P43" i="27"/>
  <c r="W43" i="27" s="1"/>
  <c r="X43" i="27" s="1"/>
  <c r="I43" i="27"/>
  <c r="A43" i="27"/>
  <c r="Y42" i="27"/>
  <c r="V42" i="27"/>
  <c r="P42" i="27"/>
  <c r="W42" i="27" s="1"/>
  <c r="X42" i="27" s="1"/>
  <c r="E42" i="27"/>
  <c r="A42" i="27"/>
  <c r="Y41" i="27"/>
  <c r="V41" i="27"/>
  <c r="P41" i="27"/>
  <c r="W41" i="27" s="1"/>
  <c r="X41" i="27" s="1"/>
  <c r="D41" i="27"/>
  <c r="A41" i="27"/>
  <c r="Y40" i="27"/>
  <c r="V40" i="27"/>
  <c r="P40" i="27"/>
  <c r="W40" i="27" s="1"/>
  <c r="X40" i="27" s="1"/>
  <c r="I40" i="27"/>
  <c r="D40" i="27"/>
  <c r="E40" i="27"/>
  <c r="A40" i="27"/>
  <c r="Y39" i="27"/>
  <c r="V39" i="27"/>
  <c r="P39" i="27"/>
  <c r="W39" i="27" s="1"/>
  <c r="X39" i="27" s="1"/>
  <c r="I39" i="27"/>
  <c r="A39" i="27"/>
  <c r="Y38" i="27"/>
  <c r="V38" i="27"/>
  <c r="P38" i="27"/>
  <c r="W38" i="27" s="1"/>
  <c r="X38" i="27" s="1"/>
  <c r="I38" i="27"/>
  <c r="D38" i="27"/>
  <c r="E38" i="27"/>
  <c r="A38" i="27"/>
  <c r="Y37" i="27"/>
  <c r="V37" i="27"/>
  <c r="P37" i="27"/>
  <c r="W37" i="27" s="1"/>
  <c r="X37" i="27" s="1"/>
  <c r="I37" i="27"/>
  <c r="A37" i="27"/>
  <c r="Y36" i="27"/>
  <c r="V36" i="27"/>
  <c r="P36" i="27"/>
  <c r="W36" i="27" s="1"/>
  <c r="X36" i="27" s="1"/>
  <c r="I36" i="27"/>
  <c r="E36" i="27"/>
  <c r="A36" i="27"/>
  <c r="Y35" i="27"/>
  <c r="V35" i="27"/>
  <c r="P35" i="27"/>
  <c r="W35" i="27" s="1"/>
  <c r="X35" i="27" s="1"/>
  <c r="D35" i="27"/>
  <c r="A35" i="27"/>
  <c r="Y34" i="27"/>
  <c r="V34" i="27"/>
  <c r="P34" i="27"/>
  <c r="W34" i="27" s="1"/>
  <c r="X34" i="27" s="1"/>
  <c r="D34" i="27"/>
  <c r="E34" i="27"/>
  <c r="A34" i="27"/>
  <c r="Y33" i="27"/>
  <c r="V33" i="27"/>
  <c r="P33" i="27"/>
  <c r="W33" i="27" s="1"/>
  <c r="X33" i="27" s="1"/>
  <c r="I33" i="27"/>
  <c r="A33" i="27"/>
  <c r="Y32" i="27"/>
  <c r="W32" i="27"/>
  <c r="X32" i="27" s="1"/>
  <c r="V32" i="27"/>
  <c r="P32" i="27"/>
  <c r="I32" i="27"/>
  <c r="A32" i="27"/>
  <c r="Y31" i="27"/>
  <c r="V31" i="27"/>
  <c r="P31" i="27"/>
  <c r="W31" i="27" s="1"/>
  <c r="X31" i="27" s="1"/>
  <c r="I31" i="27"/>
  <c r="A31" i="27"/>
  <c r="Y30" i="27"/>
  <c r="V30" i="27"/>
  <c r="P30" i="27"/>
  <c r="W30" i="27" s="1"/>
  <c r="X30" i="27" s="1"/>
  <c r="E30" i="27"/>
  <c r="A30" i="27"/>
  <c r="Y29" i="27"/>
  <c r="V29" i="27"/>
  <c r="P29" i="27"/>
  <c r="W29" i="27" s="1"/>
  <c r="X29" i="27" s="1"/>
  <c r="D29" i="27"/>
  <c r="A29" i="27"/>
  <c r="Y28" i="27"/>
  <c r="V28" i="27"/>
  <c r="P28" i="27"/>
  <c r="W28" i="27" s="1"/>
  <c r="X28" i="27" s="1"/>
  <c r="E28" i="27"/>
  <c r="A28" i="27"/>
  <c r="Y27" i="27"/>
  <c r="V27" i="27"/>
  <c r="P27" i="27"/>
  <c r="W27" i="27" s="1"/>
  <c r="X27" i="27" s="1"/>
  <c r="E27" i="27"/>
  <c r="A27" i="27"/>
  <c r="Y26" i="27"/>
  <c r="V26" i="27"/>
  <c r="P26" i="27"/>
  <c r="W26" i="27" s="1"/>
  <c r="X26" i="27" s="1"/>
  <c r="I26" i="27"/>
  <c r="E26" i="27"/>
  <c r="D26" i="27"/>
  <c r="A26" i="27"/>
  <c r="Y25" i="27"/>
  <c r="V25" i="27"/>
  <c r="P25" i="27"/>
  <c r="W25" i="27" s="1"/>
  <c r="X25" i="27" s="1"/>
  <c r="I25" i="27"/>
  <c r="A25" i="27"/>
  <c r="Y24" i="27"/>
  <c r="V24" i="27"/>
  <c r="P24" i="27"/>
  <c r="W24" i="27" s="1"/>
  <c r="E24" i="27"/>
  <c r="A24" i="27"/>
  <c r="Y23" i="27"/>
  <c r="V23" i="27"/>
  <c r="P23" i="27"/>
  <c r="W23" i="27" s="1"/>
  <c r="D23" i="27"/>
  <c r="A23" i="27"/>
  <c r="Y22" i="27"/>
  <c r="V22" i="27"/>
  <c r="P22" i="27"/>
  <c r="W22" i="27" s="1"/>
  <c r="X22" i="27" s="1"/>
  <c r="E22" i="27"/>
  <c r="A22" i="27"/>
  <c r="Y21" i="27"/>
  <c r="V21" i="27"/>
  <c r="P21" i="27"/>
  <c r="W21" i="27" s="1"/>
  <c r="I21" i="27"/>
  <c r="A21" i="27"/>
  <c r="Y20" i="27"/>
  <c r="V20" i="27"/>
  <c r="P20" i="27"/>
  <c r="W20" i="27" s="1"/>
  <c r="D20" i="27"/>
  <c r="I20" i="27"/>
  <c r="A20" i="27"/>
  <c r="Y19" i="27"/>
  <c r="V19" i="27"/>
  <c r="P19" i="27"/>
  <c r="W19" i="27" s="1"/>
  <c r="X19" i="27" s="1"/>
  <c r="I19" i="27"/>
  <c r="A19" i="27"/>
  <c r="Y18" i="27"/>
  <c r="V18" i="27"/>
  <c r="P18" i="27"/>
  <c r="W18" i="27" s="1"/>
  <c r="E18" i="27"/>
  <c r="A18" i="27"/>
  <c r="Y17" i="27"/>
  <c r="V17" i="27"/>
  <c r="P17" i="27"/>
  <c r="W17" i="27" s="1"/>
  <c r="D17" i="27"/>
  <c r="A17" i="27"/>
  <c r="Y16" i="27"/>
  <c r="V16" i="27"/>
  <c r="P16" i="27"/>
  <c r="W16" i="27" s="1"/>
  <c r="E16" i="27"/>
  <c r="A16" i="27"/>
  <c r="V15" i="27"/>
  <c r="P15" i="27"/>
  <c r="W15" i="27" s="1"/>
  <c r="E15" i="27"/>
  <c r="A15" i="27"/>
  <c r="V14" i="27"/>
  <c r="W14" i="27"/>
  <c r="D14" i="27"/>
  <c r="Y14" i="27"/>
  <c r="A14" i="27"/>
  <c r="V13" i="27"/>
  <c r="P13" i="27"/>
  <c r="W13" i="27" s="1"/>
  <c r="I13" i="27"/>
  <c r="Y13" i="27" s="1"/>
  <c r="A13" i="27"/>
  <c r="V12" i="27"/>
  <c r="P12" i="27"/>
  <c r="W12" i="27" s="1"/>
  <c r="I12" i="27"/>
  <c r="Y12" i="27" s="1"/>
  <c r="E12" i="27"/>
  <c r="A12" i="27"/>
  <c r="O4" i="27"/>
  <c r="X23" i="27" l="1"/>
  <c r="X20" i="27"/>
  <c r="X17" i="27"/>
  <c r="X12" i="27"/>
  <c r="X24" i="27"/>
  <c r="X18" i="27"/>
  <c r="X21" i="27"/>
  <c r="D59" i="27"/>
  <c r="D80" i="27"/>
  <c r="I111" i="27"/>
  <c r="E117" i="27"/>
  <c r="D119" i="27"/>
  <c r="I137" i="27"/>
  <c r="D138" i="27"/>
  <c r="D175" i="27"/>
  <c r="D176" i="27"/>
  <c r="E218" i="27"/>
  <c r="D241" i="27"/>
  <c r="D309" i="27"/>
  <c r="I317" i="27"/>
  <c r="D319" i="27"/>
  <c r="E321" i="27"/>
  <c r="I331" i="27"/>
  <c r="D333" i="27"/>
  <c r="D345" i="27"/>
  <c r="D361" i="27"/>
  <c r="D362" i="27"/>
  <c r="I377" i="27"/>
  <c r="D381" i="27"/>
  <c r="D383" i="27"/>
  <c r="E387" i="27"/>
  <c r="D391" i="27"/>
  <c r="D410" i="27"/>
  <c r="D415" i="27"/>
  <c r="D416" i="27"/>
  <c r="I418" i="27"/>
  <c r="E423" i="27"/>
  <c r="D427" i="27"/>
  <c r="D428" i="27"/>
  <c r="E429" i="27"/>
  <c r="I440" i="27"/>
  <c r="E441" i="27"/>
  <c r="I442" i="27"/>
  <c r="I446" i="27"/>
  <c r="E447" i="27"/>
  <c r="I452" i="27"/>
  <c r="I454" i="27"/>
  <c r="E458" i="27"/>
  <c r="E469" i="27"/>
  <c r="I488" i="27"/>
  <c r="I490" i="27"/>
  <c r="E494" i="27"/>
  <c r="E505" i="27"/>
  <c r="E29" i="27"/>
  <c r="D30" i="27"/>
  <c r="E80" i="27"/>
  <c r="I119" i="27"/>
  <c r="I176" i="27"/>
  <c r="E241" i="27"/>
  <c r="E319" i="27"/>
  <c r="I321" i="27"/>
  <c r="E333" i="27"/>
  <c r="E345" i="27"/>
  <c r="E362" i="27"/>
  <c r="E381" i="27"/>
  <c r="I383" i="27"/>
  <c r="I387" i="27"/>
  <c r="I391" i="27"/>
  <c r="I423" i="27"/>
  <c r="I429" i="27"/>
  <c r="I458" i="27"/>
  <c r="E475" i="27"/>
  <c r="I494" i="27"/>
  <c r="E392" i="27"/>
  <c r="D393" i="27"/>
  <c r="I22" i="27"/>
  <c r="E44" i="27"/>
  <c r="E53" i="27"/>
  <c r="D54" i="27"/>
  <c r="D125" i="27"/>
  <c r="E141" i="27"/>
  <c r="I158" i="27"/>
  <c r="I164" i="27"/>
  <c r="E169" i="27"/>
  <c r="D170" i="27"/>
  <c r="E188" i="27"/>
  <c r="E200" i="27"/>
  <c r="E208" i="27"/>
  <c r="I225" i="27"/>
  <c r="D228" i="27"/>
  <c r="I234" i="27"/>
  <c r="E244" i="27"/>
  <c r="D260" i="27"/>
  <c r="E286" i="27"/>
  <c r="E290" i="27"/>
  <c r="D292" i="27"/>
  <c r="D296" i="27"/>
  <c r="D298" i="27"/>
  <c r="E301" i="27"/>
  <c r="D302" i="27"/>
  <c r="D305" i="27"/>
  <c r="I351" i="27"/>
  <c r="D353" i="27"/>
  <c r="E393" i="27"/>
  <c r="D395" i="27"/>
  <c r="I436" i="27"/>
  <c r="I54" i="27"/>
  <c r="D56" i="27"/>
  <c r="I58" i="27"/>
  <c r="D100" i="27"/>
  <c r="E136" i="27"/>
  <c r="I165" i="27"/>
  <c r="D166" i="27"/>
  <c r="E190" i="27"/>
  <c r="I246" i="27"/>
  <c r="I260" i="27"/>
  <c r="E292" i="27"/>
  <c r="E296" i="27"/>
  <c r="E298" i="27"/>
  <c r="I302" i="27"/>
  <c r="I305" i="27"/>
  <c r="D315" i="27"/>
  <c r="I353" i="27"/>
  <c r="I395" i="27"/>
  <c r="D397" i="27"/>
  <c r="D433" i="27"/>
  <c r="I434" i="27"/>
  <c r="E457" i="27"/>
  <c r="I476" i="27"/>
  <c r="I478" i="27"/>
  <c r="E482" i="27"/>
  <c r="E493" i="27"/>
  <c r="I181" i="27"/>
  <c r="E181" i="27"/>
  <c r="I205" i="27"/>
  <c r="E205" i="27"/>
  <c r="I247" i="27"/>
  <c r="E247" i="27"/>
  <c r="D247" i="27"/>
  <c r="I339" i="27"/>
  <c r="E339" i="27"/>
  <c r="D339" i="27"/>
  <c r="I151" i="27"/>
  <c r="D151" i="27"/>
  <c r="I259" i="27"/>
  <c r="E259" i="27"/>
  <c r="D259" i="27"/>
  <c r="E365" i="27"/>
  <c r="I365" i="27"/>
  <c r="D365" i="27"/>
  <c r="I398" i="27"/>
  <c r="E398" i="27"/>
  <c r="D398" i="27"/>
  <c r="E403" i="27"/>
  <c r="I403" i="27"/>
  <c r="D403" i="27"/>
  <c r="I411" i="27"/>
  <c r="E411" i="27"/>
  <c r="D411" i="27"/>
  <c r="I422" i="27"/>
  <c r="E422" i="27"/>
  <c r="D422" i="27"/>
  <c r="I462" i="27"/>
  <c r="D462" i="27"/>
  <c r="D483" i="27"/>
  <c r="I483" i="27"/>
  <c r="E483" i="27"/>
  <c r="I498" i="27"/>
  <c r="D498" i="27"/>
  <c r="E23" i="27"/>
  <c r="D24" i="27"/>
  <c r="I30" i="27"/>
  <c r="D32" i="27"/>
  <c r="I44" i="27"/>
  <c r="D46" i="27"/>
  <c r="I52" i="27"/>
  <c r="E59" i="27"/>
  <c r="D60" i="27"/>
  <c r="I66" i="27"/>
  <c r="D68" i="27"/>
  <c r="I74" i="27"/>
  <c r="D76" i="27"/>
  <c r="E78" i="27"/>
  <c r="D78" i="27"/>
  <c r="I88" i="27"/>
  <c r="E89" i="27"/>
  <c r="I90" i="27"/>
  <c r="D92" i="27"/>
  <c r="E94" i="27"/>
  <c r="D94" i="27"/>
  <c r="E96" i="27"/>
  <c r="I96" i="27"/>
  <c r="E98" i="27"/>
  <c r="D104" i="27"/>
  <c r="I104" i="27"/>
  <c r="D106" i="27"/>
  <c r="E106" i="27"/>
  <c r="D121" i="27"/>
  <c r="E129" i="27"/>
  <c r="I133" i="27"/>
  <c r="D135" i="27"/>
  <c r="E138" i="27"/>
  <c r="E151" i="27"/>
  <c r="D160" i="27"/>
  <c r="E162" i="27"/>
  <c r="I162" i="27"/>
  <c r="D172" i="27"/>
  <c r="I172" i="27"/>
  <c r="E174" i="27"/>
  <c r="I174" i="27"/>
  <c r="D184" i="27"/>
  <c r="E196" i="27"/>
  <c r="I198" i="27"/>
  <c r="I199" i="27"/>
  <c r="D199" i="27"/>
  <c r="I206" i="27"/>
  <c r="D207" i="27"/>
  <c r="E207" i="27"/>
  <c r="E210" i="27"/>
  <c r="I210" i="27"/>
  <c r="E212" i="27"/>
  <c r="D212" i="27"/>
  <c r="I218" i="27"/>
  <c r="D219" i="27"/>
  <c r="E219" i="27"/>
  <c r="E222" i="27"/>
  <c r="D222" i="27"/>
  <c r="I262" i="27"/>
  <c r="E262" i="27"/>
  <c r="I271" i="27"/>
  <c r="D271" i="27"/>
  <c r="I332" i="27"/>
  <c r="E332" i="27"/>
  <c r="D332" i="27"/>
  <c r="E335" i="27"/>
  <c r="I335" i="27"/>
  <c r="D335" i="27"/>
  <c r="I108" i="27"/>
  <c r="D108" i="27"/>
  <c r="I115" i="27"/>
  <c r="E115" i="27"/>
  <c r="I24" i="27"/>
  <c r="E32" i="27"/>
  <c r="I46" i="27"/>
  <c r="I60" i="27"/>
  <c r="E68" i="27"/>
  <c r="E70" i="27"/>
  <c r="I70" i="27"/>
  <c r="I76" i="27"/>
  <c r="D77" i="27"/>
  <c r="E77" i="27"/>
  <c r="E92" i="27"/>
  <c r="D95" i="27"/>
  <c r="E95" i="27"/>
  <c r="I98" i="27"/>
  <c r="E102" i="27"/>
  <c r="I102" i="27"/>
  <c r="E116" i="27"/>
  <c r="I116" i="27"/>
  <c r="I121" i="27"/>
  <c r="I122" i="27"/>
  <c r="D122" i="27"/>
  <c r="I129" i="27"/>
  <c r="E135" i="27"/>
  <c r="I146" i="27"/>
  <c r="E146" i="27"/>
  <c r="E160" i="27"/>
  <c r="E184" i="27"/>
  <c r="I196" i="27"/>
  <c r="D213" i="27"/>
  <c r="E213" i="27"/>
  <c r="D237" i="27"/>
  <c r="I237" i="27"/>
  <c r="E238" i="27"/>
  <c r="D238" i="27"/>
  <c r="E240" i="27"/>
  <c r="D240" i="27"/>
  <c r="I242" i="27"/>
  <c r="E242" i="27"/>
  <c r="I250" i="27"/>
  <c r="E250" i="27"/>
  <c r="D269" i="27"/>
  <c r="E269" i="27"/>
  <c r="D101" i="27"/>
  <c r="E101" i="27"/>
  <c r="D118" i="27"/>
  <c r="E118" i="27"/>
  <c r="I226" i="27"/>
  <c r="E226" i="27"/>
  <c r="I253" i="27"/>
  <c r="D253" i="27"/>
  <c r="I254" i="27"/>
  <c r="E254" i="27"/>
  <c r="E278" i="27"/>
  <c r="I278" i="27"/>
  <c r="D149" i="27"/>
  <c r="I149" i="27"/>
  <c r="D28" i="27"/>
  <c r="E144" i="27"/>
  <c r="D144" i="27"/>
  <c r="D155" i="27"/>
  <c r="E155" i="27"/>
  <c r="D177" i="27"/>
  <c r="I177" i="27"/>
  <c r="I194" i="27"/>
  <c r="E194" i="27"/>
  <c r="I202" i="27"/>
  <c r="E202" i="27"/>
  <c r="D281" i="27"/>
  <c r="E281" i="27"/>
  <c r="E284" i="27"/>
  <c r="I284" i="27"/>
  <c r="D284" i="27"/>
  <c r="D293" i="27"/>
  <c r="E293" i="27"/>
  <c r="I295" i="27"/>
  <c r="E295" i="27"/>
  <c r="D295" i="27"/>
  <c r="E20" i="27"/>
  <c r="I34" i="27"/>
  <c r="E41" i="27"/>
  <c r="D42" i="27"/>
  <c r="D50" i="27"/>
  <c r="D64" i="27"/>
  <c r="E84" i="27"/>
  <c r="I84" i="27"/>
  <c r="E17" i="27"/>
  <c r="D22" i="27"/>
  <c r="I28" i="27"/>
  <c r="E35" i="27"/>
  <c r="D36" i="27"/>
  <c r="I42" i="27"/>
  <c r="D58" i="27"/>
  <c r="I64" i="27"/>
  <c r="E83" i="27"/>
  <c r="D84" i="27"/>
  <c r="E86" i="27"/>
  <c r="E109" i="27"/>
  <c r="I109" i="27"/>
  <c r="E128" i="27"/>
  <c r="D128" i="27"/>
  <c r="D141" i="27"/>
  <c r="D142" i="27"/>
  <c r="E142" i="27"/>
  <c r="E148" i="27"/>
  <c r="I155" i="27"/>
  <c r="I166" i="27"/>
  <c r="I178" i="27"/>
  <c r="D182" i="27"/>
  <c r="I182" i="27"/>
  <c r="E193" i="27"/>
  <c r="D194" i="27"/>
  <c r="I201" i="27"/>
  <c r="D202" i="27"/>
  <c r="I229" i="27"/>
  <c r="D229" i="27"/>
  <c r="I235" i="27"/>
  <c r="D235" i="27"/>
  <c r="I190" i="27"/>
  <c r="I208" i="27"/>
  <c r="I220" i="27"/>
  <c r="I224" i="27"/>
  <c r="E265" i="27"/>
  <c r="I268" i="27"/>
  <c r="I274" i="27"/>
  <c r="I308" i="27"/>
  <c r="D308" i="27"/>
  <c r="I344" i="27"/>
  <c r="E344" i="27"/>
  <c r="D344" i="27"/>
  <c r="I375" i="27"/>
  <c r="E375" i="27"/>
  <c r="D375" i="27"/>
  <c r="I380" i="27"/>
  <c r="E380" i="27"/>
  <c r="D380" i="27"/>
  <c r="E385" i="27"/>
  <c r="I385" i="27"/>
  <c r="D385" i="27"/>
  <c r="E389" i="27"/>
  <c r="I389" i="27"/>
  <c r="D389" i="27"/>
  <c r="D402" i="27"/>
  <c r="E402" i="27"/>
  <c r="E430" i="27"/>
  <c r="I430" i="27"/>
  <c r="I439" i="27"/>
  <c r="D439" i="27"/>
  <c r="D453" i="27"/>
  <c r="I453" i="27"/>
  <c r="E453" i="27"/>
  <c r="I468" i="27"/>
  <c r="D468" i="27"/>
  <c r="D489" i="27"/>
  <c r="I489" i="27"/>
  <c r="E489" i="27"/>
  <c r="I504" i="27"/>
  <c r="D504" i="27"/>
  <c r="D299" i="27"/>
  <c r="E299" i="27"/>
  <c r="I318" i="27"/>
  <c r="E318" i="27"/>
  <c r="D318" i="27"/>
  <c r="E323" i="27"/>
  <c r="I323" i="27"/>
  <c r="D323" i="27"/>
  <c r="D459" i="27"/>
  <c r="I459" i="27"/>
  <c r="E459" i="27"/>
  <c r="I474" i="27"/>
  <c r="D474" i="27"/>
  <c r="D495" i="27"/>
  <c r="I495" i="27"/>
  <c r="E495" i="27"/>
  <c r="I510" i="27"/>
  <c r="D510" i="27"/>
  <c r="D304" i="27"/>
  <c r="E304" i="27"/>
  <c r="I326" i="27"/>
  <c r="D326" i="27"/>
  <c r="I327" i="27"/>
  <c r="E327" i="27"/>
  <c r="E347" i="27"/>
  <c r="I347" i="27"/>
  <c r="D347" i="27"/>
  <c r="D465" i="27"/>
  <c r="I465" i="27"/>
  <c r="E465" i="27"/>
  <c r="I480" i="27"/>
  <c r="D480" i="27"/>
  <c r="D501" i="27"/>
  <c r="I501" i="27"/>
  <c r="E501" i="27"/>
  <c r="I286" i="27"/>
  <c r="D287" i="27"/>
  <c r="E287" i="27"/>
  <c r="I289" i="27"/>
  <c r="E289" i="27"/>
  <c r="I304" i="27"/>
  <c r="I309" i="27"/>
  <c r="E326" i="27"/>
  <c r="D327" i="27"/>
  <c r="D352" i="27"/>
  <c r="I352" i="27"/>
  <c r="D435" i="27"/>
  <c r="I435" i="27"/>
  <c r="E435" i="27"/>
  <c r="I445" i="27"/>
  <c r="E445" i="27"/>
  <c r="D445" i="27"/>
  <c r="D471" i="27"/>
  <c r="I471" i="27"/>
  <c r="E471" i="27"/>
  <c r="I486" i="27"/>
  <c r="D486" i="27"/>
  <c r="D507" i="27"/>
  <c r="I507" i="27"/>
  <c r="E507" i="27"/>
  <c r="I186" i="27"/>
  <c r="I189" i="27"/>
  <c r="D216" i="27"/>
  <c r="E231" i="27"/>
  <c r="D252" i="27"/>
  <c r="E263" i="27"/>
  <c r="E280" i="27"/>
  <c r="I283" i="27"/>
  <c r="D283" i="27"/>
  <c r="D289" i="27"/>
  <c r="I306" i="27"/>
  <c r="D306" i="27"/>
  <c r="D313" i="27"/>
  <c r="E313" i="27"/>
  <c r="E407" i="27"/>
  <c r="I407" i="27"/>
  <c r="D407" i="27"/>
  <c r="I456" i="27"/>
  <c r="D456" i="27"/>
  <c r="D477" i="27"/>
  <c r="I477" i="27"/>
  <c r="E477" i="27"/>
  <c r="I492" i="27"/>
  <c r="D492" i="27"/>
  <c r="I359" i="27"/>
  <c r="I361" i="27"/>
  <c r="E369" i="27"/>
  <c r="E374" i="27"/>
  <c r="E410" i="27"/>
  <c r="E416" i="27"/>
  <c r="E433" i="27"/>
  <c r="I441" i="27"/>
  <c r="E511" i="27"/>
  <c r="D350" i="27"/>
  <c r="D363" i="27"/>
  <c r="D386" i="27"/>
  <c r="D404" i="27"/>
  <c r="E408" i="27"/>
  <c r="E417" i="27"/>
  <c r="E428" i="27"/>
  <c r="D434" i="27"/>
  <c r="D440" i="27"/>
  <c r="I447" i="27"/>
  <c r="I448" i="27"/>
  <c r="I328" i="27"/>
  <c r="E350" i="27"/>
  <c r="D368" i="27"/>
  <c r="D371" i="27"/>
  <c r="D373" i="27"/>
  <c r="D377" i="27"/>
  <c r="E386" i="27"/>
  <c r="D392" i="27"/>
  <c r="E396" i="27"/>
  <c r="E404" i="27"/>
  <c r="I417" i="27"/>
  <c r="E14" i="27"/>
  <c r="D16" i="27"/>
  <c r="I16" i="27"/>
  <c r="D12" i="27"/>
  <c r="X13" i="27"/>
  <c r="D18" i="27"/>
  <c r="I18" i="27"/>
  <c r="X15" i="27"/>
  <c r="X16" i="27"/>
  <c r="X14" i="27"/>
  <c r="I356" i="27"/>
  <c r="E356" i="27"/>
  <c r="D356" i="27"/>
  <c r="D358" i="27"/>
  <c r="I358" i="27"/>
  <c r="E358" i="27"/>
  <c r="I419" i="27"/>
  <c r="E419" i="27"/>
  <c r="D419" i="27"/>
  <c r="I420" i="27"/>
  <c r="E420" i="27"/>
  <c r="D420" i="27"/>
  <c r="D15" i="27"/>
  <c r="I17" i="27"/>
  <c r="D21" i="27"/>
  <c r="I23" i="27"/>
  <c r="D27" i="27"/>
  <c r="I29" i="27"/>
  <c r="D33" i="27"/>
  <c r="I35" i="27"/>
  <c r="D39" i="27"/>
  <c r="I41" i="27"/>
  <c r="D45" i="27"/>
  <c r="I47" i="27"/>
  <c r="D51" i="27"/>
  <c r="I53" i="27"/>
  <c r="D57" i="27"/>
  <c r="I59" i="27"/>
  <c r="D63" i="27"/>
  <c r="I65" i="27"/>
  <c r="D69" i="27"/>
  <c r="I71" i="27"/>
  <c r="D75" i="27"/>
  <c r="I77" i="27"/>
  <c r="D81" i="27"/>
  <c r="I83" i="27"/>
  <c r="D87" i="27"/>
  <c r="I89" i="27"/>
  <c r="D93" i="27"/>
  <c r="I95" i="27"/>
  <c r="D99" i="27"/>
  <c r="I101" i="27"/>
  <c r="D105" i="27"/>
  <c r="I106" i="27"/>
  <c r="E108" i="27"/>
  <c r="E112" i="27"/>
  <c r="D114" i="27"/>
  <c r="I125" i="27"/>
  <c r="D127" i="27"/>
  <c r="D131" i="27"/>
  <c r="D134" i="27"/>
  <c r="I142" i="27"/>
  <c r="I144" i="27"/>
  <c r="E152" i="27"/>
  <c r="D152" i="27"/>
  <c r="E156" i="27"/>
  <c r="I156" i="27"/>
  <c r="D156" i="27"/>
  <c r="E168" i="27"/>
  <c r="I168" i="27"/>
  <c r="D173" i="27"/>
  <c r="I173" i="27"/>
  <c r="E173" i="27"/>
  <c r="D209" i="27"/>
  <c r="I209" i="27"/>
  <c r="E209" i="27"/>
  <c r="D221" i="27"/>
  <c r="I221" i="27"/>
  <c r="E221" i="27"/>
  <c r="D310" i="27"/>
  <c r="I310" i="27"/>
  <c r="E310" i="27"/>
  <c r="E314" i="27"/>
  <c r="D314" i="27"/>
  <c r="I314" i="27"/>
  <c r="E21" i="27"/>
  <c r="E33" i="27"/>
  <c r="E51" i="27"/>
  <c r="E57" i="27"/>
  <c r="E63" i="27"/>
  <c r="E69" i="27"/>
  <c r="E75" i="27"/>
  <c r="E81" i="27"/>
  <c r="E87" i="27"/>
  <c r="E93" i="27"/>
  <c r="E99" i="27"/>
  <c r="E105" i="27"/>
  <c r="I112" i="27"/>
  <c r="E114" i="27"/>
  <c r="E127" i="27"/>
  <c r="I131" i="27"/>
  <c r="E134" i="27"/>
  <c r="I145" i="27"/>
  <c r="D145" i="27"/>
  <c r="E150" i="27"/>
  <c r="I150" i="27"/>
  <c r="D161" i="27"/>
  <c r="I161" i="27"/>
  <c r="D171" i="27"/>
  <c r="I171" i="27"/>
  <c r="D233" i="27"/>
  <c r="I233" i="27"/>
  <c r="E233" i="27"/>
  <c r="E261" i="27"/>
  <c r="D261" i="27"/>
  <c r="I261" i="27"/>
  <c r="E270" i="27"/>
  <c r="D270" i="27"/>
  <c r="I270" i="27"/>
  <c r="D342" i="27"/>
  <c r="I342" i="27"/>
  <c r="E342" i="27"/>
  <c r="U512" i="27"/>
  <c r="E39" i="27"/>
  <c r="E45" i="27"/>
  <c r="V512" i="27"/>
  <c r="I15" i="27"/>
  <c r="Y15" i="27" s="1"/>
  <c r="Y512" i="27" s="1"/>
  <c r="D19" i="27"/>
  <c r="D25" i="27"/>
  <c r="I27" i="27"/>
  <c r="D31" i="27"/>
  <c r="D37" i="27"/>
  <c r="D43" i="27"/>
  <c r="D49" i="27"/>
  <c r="D55" i="27"/>
  <c r="D61" i="27"/>
  <c r="D67" i="27"/>
  <c r="D73" i="27"/>
  <c r="D79" i="27"/>
  <c r="D85" i="27"/>
  <c r="D91" i="27"/>
  <c r="D97" i="27"/>
  <c r="D103" i="27"/>
  <c r="D107" i="27"/>
  <c r="D110" i="27"/>
  <c r="E124" i="27"/>
  <c r="D126" i="27"/>
  <c r="D139" i="27"/>
  <c r="D143" i="27"/>
  <c r="E145" i="27"/>
  <c r="D147" i="27"/>
  <c r="D150" i="27"/>
  <c r="I153" i="27"/>
  <c r="E153" i="27"/>
  <c r="D157" i="27"/>
  <c r="E161" i="27"/>
  <c r="E171" i="27"/>
  <c r="D197" i="27"/>
  <c r="I197" i="27"/>
  <c r="E197" i="27"/>
  <c r="E43" i="27"/>
  <c r="E49" i="27"/>
  <c r="E55" i="27"/>
  <c r="E61" i="27"/>
  <c r="E67" i="27"/>
  <c r="E73" i="27"/>
  <c r="E79" i="27"/>
  <c r="E85" i="27"/>
  <c r="D90" i="27"/>
  <c r="E91" i="27"/>
  <c r="D96" i="27"/>
  <c r="E97" i="27"/>
  <c r="D102" i="27"/>
  <c r="E103" i="27"/>
  <c r="I107" i="27"/>
  <c r="D109" i="27"/>
  <c r="E110" i="27"/>
  <c r="D113" i="27"/>
  <c r="D116" i="27"/>
  <c r="I124" i="27"/>
  <c r="E126" i="27"/>
  <c r="E130" i="27"/>
  <c r="D132" i="27"/>
  <c r="E139" i="27"/>
  <c r="I143" i="27"/>
  <c r="E147" i="27"/>
  <c r="D153" i="27"/>
  <c r="E157" i="27"/>
  <c r="E159" i="27"/>
  <c r="D159" i="27"/>
  <c r="E13" i="27"/>
  <c r="E19" i="27"/>
  <c r="E25" i="27"/>
  <c r="E31" i="27"/>
  <c r="E37" i="27"/>
  <c r="I113" i="27"/>
  <c r="I130" i="27"/>
  <c r="E132" i="27"/>
  <c r="I163" i="27"/>
  <c r="E163" i="27"/>
  <c r="D185" i="27"/>
  <c r="I185" i="27"/>
  <c r="E185" i="27"/>
  <c r="D251" i="27"/>
  <c r="I251" i="27"/>
  <c r="E251" i="27"/>
  <c r="E297" i="27"/>
  <c r="D297" i="27"/>
  <c r="I297" i="27"/>
  <c r="E175" i="27"/>
  <c r="I180" i="27"/>
  <c r="I183" i="27"/>
  <c r="E187" i="27"/>
  <c r="I192" i="27"/>
  <c r="I195" i="27"/>
  <c r="E199" i="27"/>
  <c r="I204" i="27"/>
  <c r="I207" i="27"/>
  <c r="E211" i="27"/>
  <c r="I216" i="27"/>
  <c r="I219" i="27"/>
  <c r="E223" i="27"/>
  <c r="I228" i="27"/>
  <c r="I231" i="27"/>
  <c r="E235" i="27"/>
  <c r="I240" i="27"/>
  <c r="I243" i="27"/>
  <c r="E249" i="27"/>
  <c r="D249" i="27"/>
  <c r="E255" i="27"/>
  <c r="D255" i="27"/>
  <c r="E264" i="27"/>
  <c r="D264" i="27"/>
  <c r="E291" i="27"/>
  <c r="D291" i="27"/>
  <c r="E300" i="27"/>
  <c r="D300" i="27"/>
  <c r="E311" i="27"/>
  <c r="I311" i="27"/>
  <c r="D311" i="27"/>
  <c r="E337" i="27"/>
  <c r="I337" i="27"/>
  <c r="D337" i="27"/>
  <c r="D366" i="27"/>
  <c r="I366" i="27"/>
  <c r="E366" i="27"/>
  <c r="I388" i="27"/>
  <c r="E388" i="27"/>
  <c r="D388" i="27"/>
  <c r="D246" i="27"/>
  <c r="I249" i="27"/>
  <c r="I255" i="27"/>
  <c r="E258" i="27"/>
  <c r="D258" i="27"/>
  <c r="I264" i="27"/>
  <c r="E285" i="27"/>
  <c r="D285" i="27"/>
  <c r="I291" i="27"/>
  <c r="E294" i="27"/>
  <c r="D294" i="27"/>
  <c r="I300" i="27"/>
  <c r="E307" i="27"/>
  <c r="D307" i="27"/>
  <c r="I312" i="27"/>
  <c r="E312" i="27"/>
  <c r="D312" i="27"/>
  <c r="D324" i="27"/>
  <c r="I324" i="27"/>
  <c r="E324" i="27"/>
  <c r="I338" i="27"/>
  <c r="E338" i="27"/>
  <c r="D338" i="27"/>
  <c r="D340" i="27"/>
  <c r="I340" i="27"/>
  <c r="E340" i="27"/>
  <c r="D162" i="27"/>
  <c r="E165" i="27"/>
  <c r="D167" i="27"/>
  <c r="I167" i="27"/>
  <c r="D169" i="27"/>
  <c r="D174" i="27"/>
  <c r="E177" i="27"/>
  <c r="D179" i="27"/>
  <c r="I179" i="27"/>
  <c r="D181" i="27"/>
  <c r="D186" i="27"/>
  <c r="E189" i="27"/>
  <c r="D191" i="27"/>
  <c r="I191" i="27"/>
  <c r="D193" i="27"/>
  <c r="D198" i="27"/>
  <c r="E201" i="27"/>
  <c r="D203" i="27"/>
  <c r="I203" i="27"/>
  <c r="D205" i="27"/>
  <c r="D210" i="27"/>
  <c r="D215" i="27"/>
  <c r="I215" i="27"/>
  <c r="D227" i="27"/>
  <c r="I227" i="27"/>
  <c r="D239" i="27"/>
  <c r="I239" i="27"/>
  <c r="E279" i="27"/>
  <c r="D279" i="27"/>
  <c r="E288" i="27"/>
  <c r="D288" i="27"/>
  <c r="I443" i="27"/>
  <c r="E443" i="27"/>
  <c r="D443" i="27"/>
  <c r="E273" i="27"/>
  <c r="D273" i="27"/>
  <c r="E282" i="27"/>
  <c r="D282" i="27"/>
  <c r="I320" i="27"/>
  <c r="E320" i="27"/>
  <c r="D320" i="27"/>
  <c r="D322" i="27"/>
  <c r="I322" i="27"/>
  <c r="E322" i="27"/>
  <c r="D360" i="27"/>
  <c r="I360" i="27"/>
  <c r="E360" i="27"/>
  <c r="D372" i="27"/>
  <c r="I372" i="27"/>
  <c r="E372" i="27"/>
  <c r="D390" i="27"/>
  <c r="I390" i="27"/>
  <c r="E390" i="27"/>
  <c r="D245" i="27"/>
  <c r="I245" i="27"/>
  <c r="E267" i="27"/>
  <c r="D267" i="27"/>
  <c r="I273" i="27"/>
  <c r="E276" i="27"/>
  <c r="D276" i="27"/>
  <c r="I282" i="27"/>
  <c r="E303" i="27"/>
  <c r="D303" i="27"/>
  <c r="E355" i="27"/>
  <c r="I355" i="27"/>
  <c r="D355" i="27"/>
  <c r="I257" i="27"/>
  <c r="I263" i="27"/>
  <c r="I269" i="27"/>
  <c r="I275" i="27"/>
  <c r="I281" i="27"/>
  <c r="I287" i="27"/>
  <c r="I293" i="27"/>
  <c r="I299" i="27"/>
  <c r="I313" i="27"/>
  <c r="I376" i="27"/>
  <c r="E376" i="27"/>
  <c r="D376" i="27"/>
  <c r="I394" i="27"/>
  <c r="E394" i="27"/>
  <c r="D394" i="27"/>
  <c r="I406" i="27"/>
  <c r="E406" i="27"/>
  <c r="D406" i="27"/>
  <c r="D330" i="27"/>
  <c r="I330" i="27"/>
  <c r="D348" i="27"/>
  <c r="I348" i="27"/>
  <c r="E364" i="27"/>
  <c r="D364" i="27"/>
  <c r="E370" i="27"/>
  <c r="D370" i="27"/>
  <c r="D384" i="27"/>
  <c r="I384" i="27"/>
  <c r="I431" i="27"/>
  <c r="E431" i="27"/>
  <c r="D431" i="27"/>
  <c r="I432" i="27"/>
  <c r="E432" i="27"/>
  <c r="D432" i="27"/>
  <c r="I444" i="27"/>
  <c r="E444" i="27"/>
  <c r="D444" i="27"/>
  <c r="D336" i="27"/>
  <c r="I336" i="27"/>
  <c r="D354" i="27"/>
  <c r="I354" i="27"/>
  <c r="D378" i="27"/>
  <c r="I378" i="27"/>
  <c r="I400" i="27"/>
  <c r="E400" i="27"/>
  <c r="D400" i="27"/>
  <c r="I412" i="27"/>
  <c r="E412" i="27"/>
  <c r="D412" i="27"/>
  <c r="D317" i="27"/>
  <c r="D331" i="27"/>
  <c r="E334" i="27"/>
  <c r="E336" i="27"/>
  <c r="D349" i="27"/>
  <c r="E352" i="27"/>
  <c r="E354" i="27"/>
  <c r="E378" i="27"/>
  <c r="I382" i="27"/>
  <c r="E382" i="27"/>
  <c r="D382" i="27"/>
  <c r="I396" i="27"/>
  <c r="I402" i="27"/>
  <c r="I408" i="27"/>
  <c r="I413" i="27"/>
  <c r="E415" i="27"/>
  <c r="E427" i="27"/>
  <c r="E439" i="27"/>
  <c r="I425" i="27"/>
  <c r="E425" i="27"/>
  <c r="D425" i="27"/>
  <c r="I426" i="27"/>
  <c r="E426" i="27"/>
  <c r="I437" i="27"/>
  <c r="E437" i="27"/>
  <c r="D437" i="27"/>
  <c r="I438" i="27"/>
  <c r="E438" i="27"/>
  <c r="I449" i="27"/>
  <c r="E449" i="27"/>
  <c r="D449" i="27"/>
  <c r="I450" i="27"/>
  <c r="E450" i="27"/>
  <c r="I455" i="27"/>
  <c r="E455" i="27"/>
  <c r="D455" i="27"/>
  <c r="I461" i="27"/>
  <c r="E461" i="27"/>
  <c r="D461" i="27"/>
  <c r="I467" i="27"/>
  <c r="E467" i="27"/>
  <c r="D467" i="27"/>
  <c r="I473" i="27"/>
  <c r="E473" i="27"/>
  <c r="D473" i="27"/>
  <c r="I479" i="27"/>
  <c r="E479" i="27"/>
  <c r="D479" i="27"/>
  <c r="I485" i="27"/>
  <c r="E485" i="27"/>
  <c r="D485" i="27"/>
  <c r="I491" i="27"/>
  <c r="E491" i="27"/>
  <c r="D491" i="27"/>
  <c r="I497" i="27"/>
  <c r="E497" i="27"/>
  <c r="D497" i="27"/>
  <c r="I503" i="27"/>
  <c r="E503" i="27"/>
  <c r="D503" i="27"/>
  <c r="I509" i="27"/>
  <c r="E509" i="27"/>
  <c r="D509" i="27"/>
  <c r="D438" i="27"/>
  <c r="D450" i="27"/>
  <c r="D451" i="27"/>
  <c r="I451" i="27"/>
  <c r="E456" i="27"/>
  <c r="I457" i="27"/>
  <c r="E462" i="27"/>
  <c r="I463" i="27"/>
  <c r="E468" i="27"/>
  <c r="I469" i="27"/>
  <c r="E474" i="27"/>
  <c r="I475" i="27"/>
  <c r="E480" i="27"/>
  <c r="I481" i="27"/>
  <c r="E486" i="27"/>
  <c r="I487" i="27"/>
  <c r="E492" i="27"/>
  <c r="I493" i="27"/>
  <c r="E498" i="27"/>
  <c r="I499" i="27"/>
  <c r="E504" i="27"/>
  <c r="I505" i="27"/>
  <c r="E510" i="27"/>
  <c r="I511" i="27"/>
  <c r="D418" i="27"/>
  <c r="D424" i="27"/>
  <c r="D430" i="27"/>
  <c r="D436" i="27"/>
  <c r="D442" i="27"/>
  <c r="D448" i="27"/>
  <c r="D454" i="27"/>
  <c r="D460" i="27"/>
  <c r="D466" i="27"/>
  <c r="D472" i="27"/>
  <c r="D478" i="27"/>
  <c r="D484" i="27"/>
  <c r="D490" i="27"/>
  <c r="D496" i="27"/>
  <c r="D502" i="27"/>
  <c r="D508" i="27"/>
  <c r="P13" i="26"/>
  <c r="P14" i="26"/>
  <c r="P15" i="26"/>
  <c r="P16" i="26"/>
  <c r="P17" i="26"/>
  <c r="P18" i="26"/>
  <c r="P19" i="26"/>
  <c r="P20" i="26"/>
  <c r="P21" i="26"/>
  <c r="P22" i="26"/>
  <c r="P23" i="26"/>
  <c r="P24" i="26"/>
  <c r="P25" i="26"/>
  <c r="P26" i="26"/>
  <c r="P27" i="26"/>
  <c r="P28" i="26"/>
  <c r="P29" i="26"/>
  <c r="P30" i="26"/>
  <c r="P31" i="26"/>
  <c r="P32" i="26"/>
  <c r="P33" i="26"/>
  <c r="P34" i="26"/>
  <c r="P35" i="26"/>
  <c r="P36" i="26"/>
  <c r="P37" i="26"/>
  <c r="P38" i="26"/>
  <c r="P39" i="26"/>
  <c r="P40" i="26"/>
  <c r="P41" i="26"/>
  <c r="P42" i="26"/>
  <c r="P43" i="26"/>
  <c r="P44" i="26"/>
  <c r="P45" i="26"/>
  <c r="P46" i="26"/>
  <c r="P47" i="26"/>
  <c r="P48" i="26"/>
  <c r="P49" i="26"/>
  <c r="P50" i="26"/>
  <c r="P51" i="26"/>
  <c r="P52" i="26"/>
  <c r="P53" i="26"/>
  <c r="P54" i="26"/>
  <c r="P55" i="26"/>
  <c r="P56" i="26"/>
  <c r="P57" i="26"/>
  <c r="P58" i="26"/>
  <c r="P59" i="26"/>
  <c r="P60" i="26"/>
  <c r="P61" i="26"/>
  <c r="P62" i="26"/>
  <c r="P63" i="26"/>
  <c r="P64" i="26"/>
  <c r="P65" i="26"/>
  <c r="P66" i="26"/>
  <c r="P67" i="26"/>
  <c r="P68" i="26"/>
  <c r="P69" i="26"/>
  <c r="P70" i="26"/>
  <c r="P71" i="26"/>
  <c r="P72" i="26"/>
  <c r="P73" i="26"/>
  <c r="P74" i="26"/>
  <c r="P75" i="26"/>
  <c r="P76" i="26"/>
  <c r="P77" i="26"/>
  <c r="P78" i="26"/>
  <c r="P79" i="26"/>
  <c r="P80" i="26"/>
  <c r="P81" i="26"/>
  <c r="P82" i="26"/>
  <c r="P83" i="26"/>
  <c r="P84" i="26"/>
  <c r="P85" i="26"/>
  <c r="P86" i="26"/>
  <c r="P87" i="26"/>
  <c r="P88" i="26"/>
  <c r="P89" i="26"/>
  <c r="P90" i="26"/>
  <c r="P91" i="26"/>
  <c r="P92" i="26"/>
  <c r="P93" i="26"/>
  <c r="P94" i="26"/>
  <c r="P95" i="26"/>
  <c r="P96" i="26"/>
  <c r="P97" i="26"/>
  <c r="P98" i="26"/>
  <c r="P99" i="26"/>
  <c r="P100" i="26"/>
  <c r="P101" i="26"/>
  <c r="P102" i="26"/>
  <c r="P103" i="26"/>
  <c r="P104" i="26"/>
  <c r="P105" i="26"/>
  <c r="P106" i="26"/>
  <c r="P107" i="26"/>
  <c r="P108" i="26"/>
  <c r="P109" i="26"/>
  <c r="P110" i="26"/>
  <c r="P111" i="26"/>
  <c r="P112" i="26"/>
  <c r="P113" i="26"/>
  <c r="P114" i="26"/>
  <c r="P115" i="26"/>
  <c r="P116" i="26"/>
  <c r="P117" i="26"/>
  <c r="P118" i="26"/>
  <c r="P119" i="26"/>
  <c r="P120" i="26"/>
  <c r="P121" i="26"/>
  <c r="P122" i="26"/>
  <c r="P123" i="26"/>
  <c r="P124" i="26"/>
  <c r="P125" i="26"/>
  <c r="P126" i="26"/>
  <c r="P127" i="26"/>
  <c r="P128" i="26"/>
  <c r="P129" i="26"/>
  <c r="P130" i="26"/>
  <c r="P131" i="26"/>
  <c r="P132" i="26"/>
  <c r="P133" i="26"/>
  <c r="P134" i="26"/>
  <c r="P135" i="26"/>
  <c r="P136" i="26"/>
  <c r="P137" i="26"/>
  <c r="P138" i="26"/>
  <c r="P139" i="26"/>
  <c r="P140" i="26"/>
  <c r="P141" i="26"/>
  <c r="P142" i="26"/>
  <c r="P143" i="26"/>
  <c r="P144" i="26"/>
  <c r="P145" i="26"/>
  <c r="P146" i="26"/>
  <c r="P147" i="26"/>
  <c r="P148" i="26"/>
  <c r="P149" i="26"/>
  <c r="P150" i="26"/>
  <c r="P151" i="26"/>
  <c r="P152" i="26"/>
  <c r="P153" i="26"/>
  <c r="P154" i="26"/>
  <c r="P155" i="26"/>
  <c r="P156" i="26"/>
  <c r="P157" i="26"/>
  <c r="P158" i="26"/>
  <c r="P159" i="26"/>
  <c r="P160" i="26"/>
  <c r="P161" i="26"/>
  <c r="P162" i="26"/>
  <c r="P163" i="26"/>
  <c r="P164" i="26"/>
  <c r="P165" i="26"/>
  <c r="P166" i="26"/>
  <c r="P167" i="26"/>
  <c r="P168" i="26"/>
  <c r="P169" i="26"/>
  <c r="P170" i="26"/>
  <c r="P171" i="26"/>
  <c r="P172" i="26"/>
  <c r="P173" i="26"/>
  <c r="P174" i="26"/>
  <c r="P175" i="26"/>
  <c r="P176" i="26"/>
  <c r="P177" i="26"/>
  <c r="P178" i="26"/>
  <c r="P179" i="26"/>
  <c r="P180" i="26"/>
  <c r="P181" i="26"/>
  <c r="P182" i="26"/>
  <c r="P183" i="26"/>
  <c r="P184" i="26"/>
  <c r="P185" i="26"/>
  <c r="P186" i="26"/>
  <c r="P187" i="26"/>
  <c r="P188" i="26"/>
  <c r="P189" i="26"/>
  <c r="P190" i="26"/>
  <c r="P191" i="26"/>
  <c r="P192" i="26"/>
  <c r="P193" i="26"/>
  <c r="P194" i="26"/>
  <c r="P195" i="26"/>
  <c r="P196" i="26"/>
  <c r="P197" i="26"/>
  <c r="P198" i="26"/>
  <c r="P199" i="26"/>
  <c r="P200" i="26"/>
  <c r="P201" i="26"/>
  <c r="P202" i="26"/>
  <c r="P203" i="26"/>
  <c r="P204" i="26"/>
  <c r="P205" i="26"/>
  <c r="P206" i="26"/>
  <c r="P207" i="26"/>
  <c r="P208" i="26"/>
  <c r="P209" i="26"/>
  <c r="P210" i="26"/>
  <c r="P211" i="26"/>
  <c r="P212" i="26"/>
  <c r="P213" i="26"/>
  <c r="P214" i="26"/>
  <c r="P215" i="26"/>
  <c r="P216" i="26"/>
  <c r="P217" i="26"/>
  <c r="P218" i="26"/>
  <c r="P219" i="26"/>
  <c r="P220" i="26"/>
  <c r="P221" i="26"/>
  <c r="P222" i="26"/>
  <c r="P223" i="26"/>
  <c r="P224" i="26"/>
  <c r="P225" i="26"/>
  <c r="P226" i="26"/>
  <c r="P227" i="26"/>
  <c r="P228" i="26"/>
  <c r="P229" i="26"/>
  <c r="P230" i="26"/>
  <c r="P231" i="26"/>
  <c r="P232" i="26"/>
  <c r="P233" i="26"/>
  <c r="P234" i="26"/>
  <c r="P235" i="26"/>
  <c r="P236" i="26"/>
  <c r="P237" i="26"/>
  <c r="P238" i="26"/>
  <c r="P239" i="26"/>
  <c r="P240" i="26"/>
  <c r="P241" i="26"/>
  <c r="P242" i="26"/>
  <c r="P243" i="26"/>
  <c r="P244" i="26"/>
  <c r="P245" i="26"/>
  <c r="P246" i="26"/>
  <c r="P247" i="26"/>
  <c r="P248" i="26"/>
  <c r="P249" i="26"/>
  <c r="P250" i="26"/>
  <c r="P251" i="26"/>
  <c r="P252" i="26"/>
  <c r="P253" i="26"/>
  <c r="P254" i="26"/>
  <c r="P255" i="26"/>
  <c r="P256" i="26"/>
  <c r="P257" i="26"/>
  <c r="P258" i="26"/>
  <c r="P259" i="26"/>
  <c r="P260" i="26"/>
  <c r="P261" i="26"/>
  <c r="P262" i="26"/>
  <c r="P263" i="26"/>
  <c r="P264" i="26"/>
  <c r="P265" i="26"/>
  <c r="P266" i="26"/>
  <c r="P267" i="26"/>
  <c r="P268" i="26"/>
  <c r="P269" i="26"/>
  <c r="P270" i="26"/>
  <c r="P271" i="26"/>
  <c r="P272" i="26"/>
  <c r="P273" i="26"/>
  <c r="P274" i="26"/>
  <c r="P275" i="26"/>
  <c r="P276" i="26"/>
  <c r="P277" i="26"/>
  <c r="P278" i="26"/>
  <c r="P279" i="26"/>
  <c r="P280" i="26"/>
  <c r="P281" i="26"/>
  <c r="P282" i="26"/>
  <c r="P283" i="26"/>
  <c r="P284" i="26"/>
  <c r="P285" i="26"/>
  <c r="P286" i="26"/>
  <c r="P287" i="26"/>
  <c r="P288" i="26"/>
  <c r="P289" i="26"/>
  <c r="P290" i="26"/>
  <c r="P291" i="26"/>
  <c r="P292" i="26"/>
  <c r="P293" i="26"/>
  <c r="P294" i="26"/>
  <c r="P295" i="26"/>
  <c r="P296" i="26"/>
  <c r="P297" i="26"/>
  <c r="P298" i="26"/>
  <c r="P299" i="26"/>
  <c r="P300" i="26"/>
  <c r="P301" i="26"/>
  <c r="P302" i="26"/>
  <c r="P303" i="26"/>
  <c r="P304" i="26"/>
  <c r="P305" i="26"/>
  <c r="P306" i="26"/>
  <c r="P307" i="26"/>
  <c r="P308" i="26"/>
  <c r="P309" i="26"/>
  <c r="P310" i="26"/>
  <c r="P311" i="26"/>
  <c r="P312" i="26"/>
  <c r="P313" i="26"/>
  <c r="P314" i="26"/>
  <c r="P315" i="26"/>
  <c r="P316" i="26"/>
  <c r="P317" i="26"/>
  <c r="P318" i="26"/>
  <c r="P319" i="26"/>
  <c r="P320" i="26"/>
  <c r="P321" i="26"/>
  <c r="P322" i="26"/>
  <c r="P323" i="26"/>
  <c r="P324" i="26"/>
  <c r="P325" i="26"/>
  <c r="P326" i="26"/>
  <c r="P327" i="26"/>
  <c r="P328" i="26"/>
  <c r="P329" i="26"/>
  <c r="P330" i="26"/>
  <c r="P331" i="26"/>
  <c r="P332" i="26"/>
  <c r="P333" i="26"/>
  <c r="P334" i="26"/>
  <c r="P335" i="26"/>
  <c r="P336" i="26"/>
  <c r="P337" i="26"/>
  <c r="P338" i="26"/>
  <c r="P339" i="26"/>
  <c r="P340" i="26"/>
  <c r="P341" i="26"/>
  <c r="P342" i="26"/>
  <c r="P343" i="26"/>
  <c r="P344" i="26"/>
  <c r="P345" i="26"/>
  <c r="P346" i="26"/>
  <c r="P347" i="26"/>
  <c r="P348" i="26"/>
  <c r="P349" i="26"/>
  <c r="P350" i="26"/>
  <c r="P351" i="26"/>
  <c r="P352" i="26"/>
  <c r="P353" i="26"/>
  <c r="P354" i="26"/>
  <c r="P355" i="26"/>
  <c r="P356" i="26"/>
  <c r="P357" i="26"/>
  <c r="P358" i="26"/>
  <c r="P359" i="26"/>
  <c r="P360" i="26"/>
  <c r="P361" i="26"/>
  <c r="P362" i="26"/>
  <c r="P363" i="26"/>
  <c r="P364" i="26"/>
  <c r="P365" i="26"/>
  <c r="P366" i="26"/>
  <c r="P367" i="26"/>
  <c r="P368" i="26"/>
  <c r="P369" i="26"/>
  <c r="P370" i="26"/>
  <c r="P371" i="26"/>
  <c r="P372" i="26"/>
  <c r="P373" i="26"/>
  <c r="P374" i="26"/>
  <c r="P375" i="26"/>
  <c r="P376" i="26"/>
  <c r="P377" i="26"/>
  <c r="P378" i="26"/>
  <c r="P379" i="26"/>
  <c r="P380" i="26"/>
  <c r="P381" i="26"/>
  <c r="P382" i="26"/>
  <c r="P383" i="26"/>
  <c r="P384" i="26"/>
  <c r="P385" i="26"/>
  <c r="P386" i="26"/>
  <c r="P387" i="26"/>
  <c r="P388" i="26"/>
  <c r="P389" i="26"/>
  <c r="P390" i="26"/>
  <c r="P391" i="26"/>
  <c r="P392" i="26"/>
  <c r="P393" i="26"/>
  <c r="P394" i="26"/>
  <c r="P395" i="26"/>
  <c r="P396" i="26"/>
  <c r="P397" i="26"/>
  <c r="P398" i="26"/>
  <c r="P399" i="26"/>
  <c r="P400" i="26"/>
  <c r="P401" i="26"/>
  <c r="P402" i="26"/>
  <c r="P403" i="26"/>
  <c r="P404" i="26"/>
  <c r="P405" i="26"/>
  <c r="P406" i="26"/>
  <c r="P407" i="26"/>
  <c r="P408" i="26"/>
  <c r="P409" i="26"/>
  <c r="P410" i="26"/>
  <c r="P411" i="26"/>
  <c r="P412" i="26"/>
  <c r="P413" i="26"/>
  <c r="P414" i="26"/>
  <c r="P415" i="26"/>
  <c r="P416" i="26"/>
  <c r="P417" i="26"/>
  <c r="P418" i="26"/>
  <c r="P419" i="26"/>
  <c r="P420" i="26"/>
  <c r="P421" i="26"/>
  <c r="P422" i="26"/>
  <c r="P423" i="26"/>
  <c r="P424" i="26"/>
  <c r="P425" i="26"/>
  <c r="P426" i="26"/>
  <c r="P427" i="26"/>
  <c r="P428" i="26"/>
  <c r="P429" i="26"/>
  <c r="P430" i="26"/>
  <c r="P431" i="26"/>
  <c r="P432" i="26"/>
  <c r="P433" i="26"/>
  <c r="P434" i="26"/>
  <c r="P435" i="26"/>
  <c r="P436" i="26"/>
  <c r="P437" i="26"/>
  <c r="P438" i="26"/>
  <c r="P439" i="26"/>
  <c r="P440" i="26"/>
  <c r="P441" i="26"/>
  <c r="P442" i="26"/>
  <c r="P443" i="26"/>
  <c r="P444" i="26"/>
  <c r="P445" i="26"/>
  <c r="P446" i="26"/>
  <c r="P447" i="26"/>
  <c r="P448" i="26"/>
  <c r="P449" i="26"/>
  <c r="P450" i="26"/>
  <c r="P451" i="26"/>
  <c r="P452" i="26"/>
  <c r="P453" i="26"/>
  <c r="P454" i="26"/>
  <c r="P455" i="26"/>
  <c r="P456" i="26"/>
  <c r="P457" i="26"/>
  <c r="P458" i="26"/>
  <c r="P459" i="26"/>
  <c r="P460" i="26"/>
  <c r="P461" i="26"/>
  <c r="P462" i="26"/>
  <c r="P463" i="26"/>
  <c r="P464" i="26"/>
  <c r="P465" i="26"/>
  <c r="P466" i="26"/>
  <c r="P467" i="26"/>
  <c r="P468" i="26"/>
  <c r="P469" i="26"/>
  <c r="P470" i="26"/>
  <c r="P471" i="26"/>
  <c r="P472" i="26"/>
  <c r="P473" i="26"/>
  <c r="P474" i="26"/>
  <c r="P475" i="26"/>
  <c r="P476" i="26"/>
  <c r="P477" i="26"/>
  <c r="P478" i="26"/>
  <c r="P479" i="26"/>
  <c r="P480" i="26"/>
  <c r="P481" i="26"/>
  <c r="P482" i="26"/>
  <c r="P483" i="26"/>
  <c r="P484" i="26"/>
  <c r="P485" i="26"/>
  <c r="P486" i="26"/>
  <c r="P487" i="26"/>
  <c r="P488" i="26"/>
  <c r="P489" i="26"/>
  <c r="P490" i="26"/>
  <c r="P491" i="26"/>
  <c r="P492" i="26"/>
  <c r="P493" i="26"/>
  <c r="P494" i="26"/>
  <c r="P495" i="26"/>
  <c r="P496" i="26"/>
  <c r="P497" i="26"/>
  <c r="P498" i="26"/>
  <c r="P499" i="26"/>
  <c r="P500" i="26"/>
  <c r="P501" i="26"/>
  <c r="P502" i="26"/>
  <c r="P503" i="26"/>
  <c r="P504" i="26"/>
  <c r="P505" i="26"/>
  <c r="P506" i="26"/>
  <c r="P507" i="26"/>
  <c r="P508" i="26"/>
  <c r="P509" i="26"/>
  <c r="P510" i="26"/>
  <c r="P511" i="26"/>
  <c r="P12" i="26"/>
  <c r="X512" i="27" l="1"/>
  <c r="W511" i="26"/>
  <c r="X511" i="26" s="1"/>
  <c r="W510" i="26"/>
  <c r="X510" i="26" s="1"/>
  <c r="W509" i="26"/>
  <c r="X509" i="26" s="1"/>
  <c r="W508" i="26"/>
  <c r="X508" i="26" s="1"/>
  <c r="W507" i="26"/>
  <c r="X507" i="26" s="1"/>
  <c r="W506" i="26"/>
  <c r="X506" i="26" s="1"/>
  <c r="W505" i="26"/>
  <c r="X505" i="26" s="1"/>
  <c r="W504" i="26"/>
  <c r="X504" i="26" s="1"/>
  <c r="W503" i="26"/>
  <c r="X503" i="26" s="1"/>
  <c r="W502" i="26"/>
  <c r="X502" i="26" s="1"/>
  <c r="W501" i="26"/>
  <c r="X501" i="26" s="1"/>
  <c r="W500" i="26"/>
  <c r="X500" i="26" s="1"/>
  <c r="W499" i="26"/>
  <c r="X499" i="26" s="1"/>
  <c r="W498" i="26"/>
  <c r="X498" i="26" s="1"/>
  <c r="W497" i="26"/>
  <c r="X497" i="26" s="1"/>
  <c r="W496" i="26"/>
  <c r="X496" i="26" s="1"/>
  <c r="W495" i="26"/>
  <c r="X495" i="26" s="1"/>
  <c r="W494" i="26"/>
  <c r="X494" i="26" s="1"/>
  <c r="W493" i="26"/>
  <c r="X493" i="26" s="1"/>
  <c r="W492" i="26"/>
  <c r="X492" i="26" s="1"/>
  <c r="W491" i="26"/>
  <c r="X491" i="26" s="1"/>
  <c r="W490" i="26"/>
  <c r="X490" i="26" s="1"/>
  <c r="W489" i="26"/>
  <c r="X489" i="26" s="1"/>
  <c r="W488" i="26"/>
  <c r="X488" i="26" s="1"/>
  <c r="W487" i="26"/>
  <c r="X487" i="26" s="1"/>
  <c r="W486" i="26"/>
  <c r="X486" i="26" s="1"/>
  <c r="W485" i="26"/>
  <c r="X485" i="26" s="1"/>
  <c r="W484" i="26"/>
  <c r="X484" i="26" s="1"/>
  <c r="W483" i="26"/>
  <c r="X483" i="26" s="1"/>
  <c r="W482" i="26"/>
  <c r="X482" i="26" s="1"/>
  <c r="W481" i="26"/>
  <c r="X481" i="26" s="1"/>
  <c r="W480" i="26"/>
  <c r="X480" i="26" s="1"/>
  <c r="W479" i="26"/>
  <c r="X479" i="26" s="1"/>
  <c r="W478" i="26"/>
  <c r="X478" i="26" s="1"/>
  <c r="W477" i="26"/>
  <c r="X477" i="26" s="1"/>
  <c r="W476" i="26"/>
  <c r="X476" i="26" s="1"/>
  <c r="W475" i="26"/>
  <c r="X475" i="26" s="1"/>
  <c r="W474" i="26"/>
  <c r="X474" i="26" s="1"/>
  <c r="W473" i="26"/>
  <c r="X473" i="26" s="1"/>
  <c r="W472" i="26"/>
  <c r="X472" i="26" s="1"/>
  <c r="W471" i="26"/>
  <c r="X471" i="26" s="1"/>
  <c r="W470" i="26"/>
  <c r="X470" i="26" s="1"/>
  <c r="W469" i="26"/>
  <c r="X469" i="26" s="1"/>
  <c r="W468" i="26"/>
  <c r="X468" i="26" s="1"/>
  <c r="W467" i="26"/>
  <c r="X467" i="26" s="1"/>
  <c r="W466" i="26"/>
  <c r="X466" i="26" s="1"/>
  <c r="W465" i="26"/>
  <c r="X465" i="26" s="1"/>
  <c r="W464" i="26"/>
  <c r="X464" i="26" s="1"/>
  <c r="W463" i="26"/>
  <c r="X463" i="26" s="1"/>
  <c r="W462" i="26"/>
  <c r="X462" i="26" s="1"/>
  <c r="W461" i="26"/>
  <c r="X461" i="26" s="1"/>
  <c r="W460" i="26"/>
  <c r="X460" i="26" s="1"/>
  <c r="W459" i="26"/>
  <c r="X459" i="26" s="1"/>
  <c r="W458" i="26"/>
  <c r="X458" i="26" s="1"/>
  <c r="W457" i="26"/>
  <c r="X457" i="26" s="1"/>
  <c r="W456" i="26"/>
  <c r="X456" i="26" s="1"/>
  <c r="W455" i="26"/>
  <c r="X455" i="26" s="1"/>
  <c r="W454" i="26"/>
  <c r="X454" i="26" s="1"/>
  <c r="W453" i="26"/>
  <c r="X453" i="26" s="1"/>
  <c r="W452" i="26"/>
  <c r="X452" i="26" s="1"/>
  <c r="W451" i="26"/>
  <c r="X451" i="26" s="1"/>
  <c r="W450" i="26"/>
  <c r="X450" i="26" s="1"/>
  <c r="W449" i="26"/>
  <c r="X449" i="26" s="1"/>
  <c r="W448" i="26"/>
  <c r="X448" i="26" s="1"/>
  <c r="W447" i="26"/>
  <c r="X447" i="26" s="1"/>
  <c r="W446" i="26"/>
  <c r="X446" i="26" s="1"/>
  <c r="W445" i="26"/>
  <c r="X445" i="26" s="1"/>
  <c r="W444" i="26"/>
  <c r="X444" i="26" s="1"/>
  <c r="W443" i="26"/>
  <c r="X443" i="26" s="1"/>
  <c r="W442" i="26"/>
  <c r="X442" i="26" s="1"/>
  <c r="W441" i="26"/>
  <c r="X441" i="26" s="1"/>
  <c r="W440" i="26"/>
  <c r="X440" i="26" s="1"/>
  <c r="W439" i="26"/>
  <c r="X439" i="26" s="1"/>
  <c r="W438" i="26"/>
  <c r="X438" i="26" s="1"/>
  <c r="W437" i="26"/>
  <c r="X437" i="26" s="1"/>
  <c r="W436" i="26"/>
  <c r="X436" i="26" s="1"/>
  <c r="W435" i="26"/>
  <c r="X435" i="26" s="1"/>
  <c r="W434" i="26"/>
  <c r="X434" i="26" s="1"/>
  <c r="W433" i="26"/>
  <c r="X433" i="26" s="1"/>
  <c r="W432" i="26"/>
  <c r="X432" i="26" s="1"/>
  <c r="W431" i="26"/>
  <c r="X431" i="26" s="1"/>
  <c r="W430" i="26"/>
  <c r="X430" i="26" s="1"/>
  <c r="W429" i="26"/>
  <c r="X429" i="26" s="1"/>
  <c r="W428" i="26"/>
  <c r="X428" i="26" s="1"/>
  <c r="W427" i="26"/>
  <c r="X427" i="26" s="1"/>
  <c r="W426" i="26"/>
  <c r="X426" i="26" s="1"/>
  <c r="W425" i="26"/>
  <c r="X425" i="26" s="1"/>
  <c r="W424" i="26"/>
  <c r="X424" i="26" s="1"/>
  <c r="W423" i="26"/>
  <c r="X423" i="26" s="1"/>
  <c r="W422" i="26"/>
  <c r="X422" i="26" s="1"/>
  <c r="W421" i="26"/>
  <c r="X421" i="26" s="1"/>
  <c r="W420" i="26"/>
  <c r="X420" i="26" s="1"/>
  <c r="W419" i="26"/>
  <c r="X419" i="26" s="1"/>
  <c r="W418" i="26"/>
  <c r="X418" i="26" s="1"/>
  <c r="W417" i="26"/>
  <c r="X417" i="26" s="1"/>
  <c r="W416" i="26"/>
  <c r="X416" i="26" s="1"/>
  <c r="W415" i="26"/>
  <c r="X415" i="26" s="1"/>
  <c r="W414" i="26"/>
  <c r="X414" i="26" s="1"/>
  <c r="W413" i="26"/>
  <c r="X413" i="26" s="1"/>
  <c r="W412" i="26"/>
  <c r="X412" i="26" s="1"/>
  <c r="W411" i="26"/>
  <c r="X411" i="26" s="1"/>
  <c r="W410" i="26"/>
  <c r="X410" i="26" s="1"/>
  <c r="W409" i="26"/>
  <c r="X409" i="26" s="1"/>
  <c r="W408" i="26"/>
  <c r="X408" i="26" s="1"/>
  <c r="W407" i="26"/>
  <c r="X407" i="26" s="1"/>
  <c r="W406" i="26"/>
  <c r="X406" i="26" s="1"/>
  <c r="W405" i="26"/>
  <c r="X405" i="26" s="1"/>
  <c r="W404" i="26"/>
  <c r="X404" i="26" s="1"/>
  <c r="W403" i="26"/>
  <c r="X403" i="26" s="1"/>
  <c r="W402" i="26"/>
  <c r="X402" i="26" s="1"/>
  <c r="W401" i="26"/>
  <c r="X401" i="26" s="1"/>
  <c r="W400" i="26"/>
  <c r="X400" i="26" s="1"/>
  <c r="W399" i="26"/>
  <c r="X399" i="26" s="1"/>
  <c r="W398" i="26"/>
  <c r="X398" i="26" s="1"/>
  <c r="W397" i="26"/>
  <c r="X397" i="26" s="1"/>
  <c r="W396" i="26"/>
  <c r="X396" i="26" s="1"/>
  <c r="W395" i="26"/>
  <c r="X395" i="26" s="1"/>
  <c r="W394" i="26"/>
  <c r="X394" i="26" s="1"/>
  <c r="W393" i="26"/>
  <c r="X393" i="26" s="1"/>
  <c r="W392" i="26"/>
  <c r="X392" i="26" s="1"/>
  <c r="W391" i="26"/>
  <c r="X391" i="26" s="1"/>
  <c r="W390" i="26"/>
  <c r="X390" i="26" s="1"/>
  <c r="W389" i="26"/>
  <c r="X389" i="26" s="1"/>
  <c r="W388" i="26"/>
  <c r="X388" i="26" s="1"/>
  <c r="W387" i="26"/>
  <c r="X387" i="26" s="1"/>
  <c r="W386" i="26"/>
  <c r="X386" i="26" s="1"/>
  <c r="W385" i="26"/>
  <c r="X385" i="26" s="1"/>
  <c r="W384" i="26"/>
  <c r="X384" i="26" s="1"/>
  <c r="W383" i="26"/>
  <c r="X383" i="26" s="1"/>
  <c r="W382" i="26"/>
  <c r="X382" i="26" s="1"/>
  <c r="W381" i="26"/>
  <c r="X381" i="26" s="1"/>
  <c r="W380" i="26"/>
  <c r="X380" i="26" s="1"/>
  <c r="W379" i="26"/>
  <c r="X379" i="26" s="1"/>
  <c r="W378" i="26"/>
  <c r="X378" i="26" s="1"/>
  <c r="W377" i="26"/>
  <c r="X377" i="26" s="1"/>
  <c r="W376" i="26"/>
  <c r="X376" i="26" s="1"/>
  <c r="W375" i="26"/>
  <c r="X375" i="26" s="1"/>
  <c r="W374" i="26"/>
  <c r="X374" i="26" s="1"/>
  <c r="W373" i="26"/>
  <c r="X373" i="26" s="1"/>
  <c r="W372" i="26"/>
  <c r="X372" i="26" s="1"/>
  <c r="W371" i="26"/>
  <c r="X371" i="26" s="1"/>
  <c r="W370" i="26"/>
  <c r="X370" i="26" s="1"/>
  <c r="W369" i="26"/>
  <c r="X369" i="26" s="1"/>
  <c r="W368" i="26"/>
  <c r="X368" i="26" s="1"/>
  <c r="W367" i="26"/>
  <c r="X367" i="26" s="1"/>
  <c r="W366" i="26"/>
  <c r="X366" i="26" s="1"/>
  <c r="W365" i="26"/>
  <c r="X365" i="26" s="1"/>
  <c r="W364" i="26"/>
  <c r="X364" i="26" s="1"/>
  <c r="W363" i="26"/>
  <c r="X363" i="26" s="1"/>
  <c r="W362" i="26"/>
  <c r="X362" i="26" s="1"/>
  <c r="W361" i="26"/>
  <c r="X361" i="26" s="1"/>
  <c r="W360" i="26"/>
  <c r="X360" i="26" s="1"/>
  <c r="W359" i="26"/>
  <c r="X359" i="26" s="1"/>
  <c r="W358" i="26"/>
  <c r="X358" i="26" s="1"/>
  <c r="W357" i="26"/>
  <c r="X357" i="26" s="1"/>
  <c r="W356" i="26"/>
  <c r="X356" i="26" s="1"/>
  <c r="W355" i="26"/>
  <c r="X355" i="26" s="1"/>
  <c r="W354" i="26"/>
  <c r="X354" i="26" s="1"/>
  <c r="W353" i="26"/>
  <c r="X353" i="26" s="1"/>
  <c r="W352" i="26"/>
  <c r="X352" i="26" s="1"/>
  <c r="W351" i="26"/>
  <c r="X351" i="26" s="1"/>
  <c r="W350" i="26"/>
  <c r="X350" i="26" s="1"/>
  <c r="W349" i="26"/>
  <c r="X349" i="26" s="1"/>
  <c r="W348" i="26"/>
  <c r="X348" i="26" s="1"/>
  <c r="W347" i="26"/>
  <c r="X347" i="26" s="1"/>
  <c r="W346" i="26"/>
  <c r="X346" i="26" s="1"/>
  <c r="W345" i="26"/>
  <c r="X345" i="26" s="1"/>
  <c r="W344" i="26"/>
  <c r="X344" i="26" s="1"/>
  <c r="W343" i="26"/>
  <c r="X343" i="26" s="1"/>
  <c r="W342" i="26"/>
  <c r="X342" i="26" s="1"/>
  <c r="W341" i="26"/>
  <c r="X341" i="26" s="1"/>
  <c r="W340" i="26"/>
  <c r="X340" i="26" s="1"/>
  <c r="W339" i="26"/>
  <c r="X339" i="26" s="1"/>
  <c r="W338" i="26"/>
  <c r="X338" i="26" s="1"/>
  <c r="W337" i="26"/>
  <c r="X337" i="26" s="1"/>
  <c r="W336" i="26"/>
  <c r="X336" i="26" s="1"/>
  <c r="W335" i="26"/>
  <c r="X335" i="26" s="1"/>
  <c r="W334" i="26"/>
  <c r="X334" i="26" s="1"/>
  <c r="W333" i="26"/>
  <c r="X333" i="26" s="1"/>
  <c r="W332" i="26"/>
  <c r="X332" i="26" s="1"/>
  <c r="W331" i="26"/>
  <c r="X331" i="26" s="1"/>
  <c r="W330" i="26"/>
  <c r="X330" i="26" s="1"/>
  <c r="W329" i="26"/>
  <c r="X329" i="26" s="1"/>
  <c r="W328" i="26"/>
  <c r="X328" i="26" s="1"/>
  <c r="W327" i="26"/>
  <c r="X327" i="26" s="1"/>
  <c r="W326" i="26"/>
  <c r="X326" i="26" s="1"/>
  <c r="W325" i="26"/>
  <c r="X325" i="26" s="1"/>
  <c r="W324" i="26"/>
  <c r="X324" i="26" s="1"/>
  <c r="W323" i="26"/>
  <c r="X323" i="26" s="1"/>
  <c r="W322" i="26"/>
  <c r="X322" i="26" s="1"/>
  <c r="W321" i="26"/>
  <c r="X321" i="26" s="1"/>
  <c r="W320" i="26"/>
  <c r="X320" i="26" s="1"/>
  <c r="W319" i="26"/>
  <c r="X319" i="26" s="1"/>
  <c r="W318" i="26"/>
  <c r="X318" i="26" s="1"/>
  <c r="W317" i="26"/>
  <c r="X317" i="26" s="1"/>
  <c r="W316" i="26"/>
  <c r="X316" i="26" s="1"/>
  <c r="W315" i="26"/>
  <c r="X315" i="26" s="1"/>
  <c r="W314" i="26"/>
  <c r="X314" i="26" s="1"/>
  <c r="W313" i="26"/>
  <c r="X313" i="26" s="1"/>
  <c r="W312" i="26"/>
  <c r="X312" i="26" s="1"/>
  <c r="W311" i="26"/>
  <c r="X311" i="26" s="1"/>
  <c r="W310" i="26"/>
  <c r="X310" i="26" s="1"/>
  <c r="W309" i="26"/>
  <c r="X309" i="26" s="1"/>
  <c r="W308" i="26"/>
  <c r="X308" i="26" s="1"/>
  <c r="W307" i="26"/>
  <c r="X307" i="26" s="1"/>
  <c r="W306" i="26"/>
  <c r="X306" i="26" s="1"/>
  <c r="W305" i="26"/>
  <c r="X305" i="26" s="1"/>
  <c r="W304" i="26"/>
  <c r="X304" i="26" s="1"/>
  <c r="W303" i="26"/>
  <c r="X303" i="26" s="1"/>
  <c r="W302" i="26"/>
  <c r="X302" i="26" s="1"/>
  <c r="W301" i="26"/>
  <c r="X301" i="26" s="1"/>
  <c r="W300" i="26"/>
  <c r="X300" i="26" s="1"/>
  <c r="W299" i="26"/>
  <c r="X299" i="26" s="1"/>
  <c r="W298" i="26"/>
  <c r="X298" i="26" s="1"/>
  <c r="W297" i="26"/>
  <c r="X297" i="26" s="1"/>
  <c r="W296" i="26"/>
  <c r="X296" i="26" s="1"/>
  <c r="W295" i="26"/>
  <c r="X295" i="26" s="1"/>
  <c r="W294" i="26"/>
  <c r="X294" i="26" s="1"/>
  <c r="W293" i="26"/>
  <c r="X293" i="26" s="1"/>
  <c r="W292" i="26"/>
  <c r="X292" i="26" s="1"/>
  <c r="W291" i="26"/>
  <c r="X291" i="26" s="1"/>
  <c r="W290" i="26"/>
  <c r="X290" i="26" s="1"/>
  <c r="W289" i="26"/>
  <c r="X289" i="26" s="1"/>
  <c r="W288" i="26"/>
  <c r="X288" i="26" s="1"/>
  <c r="W287" i="26"/>
  <c r="X287" i="26" s="1"/>
  <c r="W286" i="26"/>
  <c r="X286" i="26" s="1"/>
  <c r="W285" i="26"/>
  <c r="X285" i="26" s="1"/>
  <c r="W284" i="26"/>
  <c r="X284" i="26" s="1"/>
  <c r="W283" i="26"/>
  <c r="X283" i="26" s="1"/>
  <c r="W282" i="26"/>
  <c r="X282" i="26" s="1"/>
  <c r="W281" i="26"/>
  <c r="X281" i="26" s="1"/>
  <c r="W280" i="26"/>
  <c r="X280" i="26" s="1"/>
  <c r="W279" i="26"/>
  <c r="X279" i="26" s="1"/>
  <c r="W278" i="26"/>
  <c r="X278" i="26" s="1"/>
  <c r="W277" i="26"/>
  <c r="X277" i="26" s="1"/>
  <c r="W276" i="26"/>
  <c r="X276" i="26" s="1"/>
  <c r="W275" i="26"/>
  <c r="X275" i="26" s="1"/>
  <c r="W274" i="26"/>
  <c r="X274" i="26" s="1"/>
  <c r="W273" i="26"/>
  <c r="X273" i="26" s="1"/>
  <c r="W272" i="26"/>
  <c r="X272" i="26" s="1"/>
  <c r="W271" i="26"/>
  <c r="X271" i="26" s="1"/>
  <c r="W270" i="26"/>
  <c r="X270" i="26" s="1"/>
  <c r="W269" i="26"/>
  <c r="X269" i="26" s="1"/>
  <c r="W268" i="26"/>
  <c r="X268" i="26" s="1"/>
  <c r="W267" i="26"/>
  <c r="X267" i="26" s="1"/>
  <c r="W266" i="26"/>
  <c r="X266" i="26" s="1"/>
  <c r="W265" i="26"/>
  <c r="X265" i="26" s="1"/>
  <c r="W264" i="26"/>
  <c r="X264" i="26" s="1"/>
  <c r="W263" i="26"/>
  <c r="X263" i="26" s="1"/>
  <c r="W262" i="26"/>
  <c r="X262" i="26" s="1"/>
  <c r="W261" i="26"/>
  <c r="X261" i="26" s="1"/>
  <c r="W260" i="26"/>
  <c r="X260" i="26" s="1"/>
  <c r="W259" i="26"/>
  <c r="X259" i="26" s="1"/>
  <c r="W258" i="26"/>
  <c r="X258" i="26" s="1"/>
  <c r="W257" i="26"/>
  <c r="X257" i="26" s="1"/>
  <c r="W256" i="26"/>
  <c r="X256" i="26" s="1"/>
  <c r="W255" i="26"/>
  <c r="X255" i="26" s="1"/>
  <c r="W254" i="26"/>
  <c r="X254" i="26" s="1"/>
  <c r="W253" i="26"/>
  <c r="X253" i="26" s="1"/>
  <c r="W252" i="26"/>
  <c r="X252" i="26" s="1"/>
  <c r="W251" i="26"/>
  <c r="X251" i="26" s="1"/>
  <c r="W250" i="26"/>
  <c r="X250" i="26" s="1"/>
  <c r="W249" i="26"/>
  <c r="X249" i="26" s="1"/>
  <c r="W248" i="26"/>
  <c r="X248" i="26" s="1"/>
  <c r="W247" i="26"/>
  <c r="X247" i="26" s="1"/>
  <c r="W246" i="26"/>
  <c r="X246" i="26" s="1"/>
  <c r="W245" i="26"/>
  <c r="X245" i="26" s="1"/>
  <c r="W244" i="26"/>
  <c r="X244" i="26" s="1"/>
  <c r="W243" i="26"/>
  <c r="X243" i="26" s="1"/>
  <c r="W242" i="26"/>
  <c r="X242" i="26" s="1"/>
  <c r="W241" i="26"/>
  <c r="X241" i="26" s="1"/>
  <c r="W240" i="26"/>
  <c r="X240" i="26" s="1"/>
  <c r="W239" i="26"/>
  <c r="X239" i="26" s="1"/>
  <c r="W238" i="26"/>
  <c r="X238" i="26" s="1"/>
  <c r="W237" i="26"/>
  <c r="X237" i="26" s="1"/>
  <c r="W236" i="26"/>
  <c r="X236" i="26" s="1"/>
  <c r="W235" i="26"/>
  <c r="X235" i="26" s="1"/>
  <c r="W234" i="26"/>
  <c r="X234" i="26" s="1"/>
  <c r="W233" i="26"/>
  <c r="X233" i="26" s="1"/>
  <c r="W232" i="26"/>
  <c r="X232" i="26" s="1"/>
  <c r="W231" i="26"/>
  <c r="X231" i="26" s="1"/>
  <c r="W230" i="26"/>
  <c r="X230" i="26" s="1"/>
  <c r="W229" i="26"/>
  <c r="X229" i="26" s="1"/>
  <c r="W228" i="26"/>
  <c r="X228" i="26" s="1"/>
  <c r="W227" i="26"/>
  <c r="X227" i="26" s="1"/>
  <c r="W226" i="26"/>
  <c r="X226" i="26" s="1"/>
  <c r="W225" i="26"/>
  <c r="X225" i="26" s="1"/>
  <c r="W224" i="26"/>
  <c r="X224" i="26" s="1"/>
  <c r="W223" i="26"/>
  <c r="X223" i="26" s="1"/>
  <c r="W222" i="26"/>
  <c r="X222" i="26" s="1"/>
  <c r="W221" i="26"/>
  <c r="X221" i="26" s="1"/>
  <c r="W220" i="26"/>
  <c r="X220" i="26" s="1"/>
  <c r="W219" i="26"/>
  <c r="X219" i="26" s="1"/>
  <c r="W218" i="26"/>
  <c r="X218" i="26" s="1"/>
  <c r="W217" i="26"/>
  <c r="X217" i="26" s="1"/>
  <c r="W216" i="26"/>
  <c r="X216" i="26" s="1"/>
  <c r="W215" i="26"/>
  <c r="X215" i="26" s="1"/>
  <c r="W214" i="26"/>
  <c r="X214" i="26" s="1"/>
  <c r="W213" i="26"/>
  <c r="X213" i="26" s="1"/>
  <c r="W212" i="26"/>
  <c r="X212" i="26" s="1"/>
  <c r="W211" i="26"/>
  <c r="X211" i="26" s="1"/>
  <c r="W210" i="26"/>
  <c r="X210" i="26" s="1"/>
  <c r="W209" i="26"/>
  <c r="X209" i="26" s="1"/>
  <c r="W208" i="26"/>
  <c r="X208" i="26" s="1"/>
  <c r="W207" i="26"/>
  <c r="X207" i="26" s="1"/>
  <c r="W206" i="26"/>
  <c r="X206" i="26" s="1"/>
  <c r="W205" i="26"/>
  <c r="X205" i="26" s="1"/>
  <c r="W204" i="26"/>
  <c r="X204" i="26" s="1"/>
  <c r="W203" i="26"/>
  <c r="X203" i="26" s="1"/>
  <c r="W202" i="26"/>
  <c r="X202" i="26" s="1"/>
  <c r="W201" i="26"/>
  <c r="X201" i="26" s="1"/>
  <c r="W200" i="26"/>
  <c r="X200" i="26" s="1"/>
  <c r="W199" i="26"/>
  <c r="X199" i="26" s="1"/>
  <c r="W198" i="26"/>
  <c r="X198" i="26" s="1"/>
  <c r="W197" i="26"/>
  <c r="X197" i="26" s="1"/>
  <c r="W196" i="26"/>
  <c r="X196" i="26" s="1"/>
  <c r="W195" i="26"/>
  <c r="X195" i="26" s="1"/>
  <c r="W194" i="26"/>
  <c r="X194" i="26" s="1"/>
  <c r="W193" i="26"/>
  <c r="X193" i="26" s="1"/>
  <c r="W192" i="26"/>
  <c r="X192" i="26" s="1"/>
  <c r="W191" i="26"/>
  <c r="X191" i="26" s="1"/>
  <c r="W190" i="26"/>
  <c r="X190" i="26" s="1"/>
  <c r="W189" i="26"/>
  <c r="X189" i="26" s="1"/>
  <c r="W188" i="26"/>
  <c r="X188" i="26" s="1"/>
  <c r="W187" i="26"/>
  <c r="X187" i="26" s="1"/>
  <c r="W186" i="26"/>
  <c r="X186" i="26" s="1"/>
  <c r="W185" i="26"/>
  <c r="X185" i="26" s="1"/>
  <c r="W184" i="26"/>
  <c r="X184" i="26" s="1"/>
  <c r="W183" i="26"/>
  <c r="X183" i="26" s="1"/>
  <c r="W182" i="26"/>
  <c r="X182" i="26" s="1"/>
  <c r="W181" i="26"/>
  <c r="X181" i="26" s="1"/>
  <c r="W180" i="26"/>
  <c r="X180" i="26" s="1"/>
  <c r="W179" i="26"/>
  <c r="X179" i="26" s="1"/>
  <c r="W178" i="26"/>
  <c r="X178" i="26" s="1"/>
  <c r="W177" i="26"/>
  <c r="X177" i="26" s="1"/>
  <c r="W176" i="26"/>
  <c r="X176" i="26" s="1"/>
  <c r="W175" i="26"/>
  <c r="X175" i="26" s="1"/>
  <c r="W174" i="26"/>
  <c r="X174" i="26" s="1"/>
  <c r="W173" i="26"/>
  <c r="X173" i="26" s="1"/>
  <c r="W172" i="26"/>
  <c r="X172" i="26" s="1"/>
  <c r="W171" i="26"/>
  <c r="X171" i="26" s="1"/>
  <c r="W170" i="26"/>
  <c r="X170" i="26" s="1"/>
  <c r="W169" i="26"/>
  <c r="X169" i="26" s="1"/>
  <c r="W168" i="26"/>
  <c r="X168" i="26" s="1"/>
  <c r="W167" i="26"/>
  <c r="X167" i="26" s="1"/>
  <c r="W166" i="26"/>
  <c r="X166" i="26" s="1"/>
  <c r="W165" i="26"/>
  <c r="X165" i="26" s="1"/>
  <c r="W164" i="26"/>
  <c r="X164" i="26" s="1"/>
  <c r="W163" i="26"/>
  <c r="X163" i="26" s="1"/>
  <c r="W162" i="26"/>
  <c r="X162" i="26" s="1"/>
  <c r="W161" i="26"/>
  <c r="X161" i="26" s="1"/>
  <c r="W160" i="26"/>
  <c r="X160" i="26" s="1"/>
  <c r="W159" i="26"/>
  <c r="X159" i="26" s="1"/>
  <c r="W158" i="26"/>
  <c r="X158" i="26" s="1"/>
  <c r="W157" i="26"/>
  <c r="X157" i="26" s="1"/>
  <c r="W156" i="26"/>
  <c r="X156" i="26" s="1"/>
  <c r="W155" i="26"/>
  <c r="X155" i="26" s="1"/>
  <c r="W154" i="26"/>
  <c r="X154" i="26" s="1"/>
  <c r="W153" i="26"/>
  <c r="X153" i="26" s="1"/>
  <c r="W152" i="26"/>
  <c r="X152" i="26" s="1"/>
  <c r="W151" i="26"/>
  <c r="X151" i="26" s="1"/>
  <c r="W150" i="26"/>
  <c r="X150" i="26" s="1"/>
  <c r="W149" i="26"/>
  <c r="X149" i="26" s="1"/>
  <c r="W148" i="26"/>
  <c r="X148" i="26" s="1"/>
  <c r="W147" i="26"/>
  <c r="X147" i="26" s="1"/>
  <c r="W146" i="26"/>
  <c r="X146" i="26" s="1"/>
  <c r="W145" i="26"/>
  <c r="X145" i="26" s="1"/>
  <c r="W144" i="26"/>
  <c r="X144" i="26" s="1"/>
  <c r="W143" i="26"/>
  <c r="X143" i="26" s="1"/>
  <c r="W142" i="26"/>
  <c r="X142" i="26" s="1"/>
  <c r="W141" i="26"/>
  <c r="X141" i="26" s="1"/>
  <c r="W140" i="26"/>
  <c r="X140" i="26" s="1"/>
  <c r="W139" i="26"/>
  <c r="X139" i="26" s="1"/>
  <c r="W138" i="26"/>
  <c r="X138" i="26" s="1"/>
  <c r="W137" i="26"/>
  <c r="X137" i="26" s="1"/>
  <c r="W136" i="26"/>
  <c r="X136" i="26" s="1"/>
  <c r="W135" i="26"/>
  <c r="X135" i="26" s="1"/>
  <c r="W134" i="26"/>
  <c r="X134" i="26" s="1"/>
  <c r="W133" i="26"/>
  <c r="X133" i="26" s="1"/>
  <c r="W132" i="26"/>
  <c r="X132" i="26" s="1"/>
  <c r="W131" i="26"/>
  <c r="X131" i="26" s="1"/>
  <c r="W130" i="26"/>
  <c r="X130" i="26" s="1"/>
  <c r="W129" i="26"/>
  <c r="X129" i="26" s="1"/>
  <c r="W128" i="26"/>
  <c r="X128" i="26" s="1"/>
  <c r="W127" i="26"/>
  <c r="X127" i="26" s="1"/>
  <c r="W126" i="26"/>
  <c r="X126" i="26" s="1"/>
  <c r="W125" i="26"/>
  <c r="X125" i="26" s="1"/>
  <c r="W124" i="26"/>
  <c r="X124" i="26" s="1"/>
  <c r="W123" i="26"/>
  <c r="X123" i="26" s="1"/>
  <c r="W122" i="26"/>
  <c r="X122" i="26" s="1"/>
  <c r="W121" i="26"/>
  <c r="X121" i="26" s="1"/>
  <c r="W120" i="26"/>
  <c r="X120" i="26" s="1"/>
  <c r="W119" i="26"/>
  <c r="X119" i="26" s="1"/>
  <c r="W118" i="26"/>
  <c r="X118" i="26" s="1"/>
  <c r="W117" i="26"/>
  <c r="X117" i="26" s="1"/>
  <c r="W116" i="26"/>
  <c r="X116" i="26" s="1"/>
  <c r="W115" i="26"/>
  <c r="X115" i="26" s="1"/>
  <c r="W114" i="26"/>
  <c r="X114" i="26" s="1"/>
  <c r="W113" i="26"/>
  <c r="X113" i="26" s="1"/>
  <c r="W112" i="26"/>
  <c r="X112" i="26" s="1"/>
  <c r="W111" i="26"/>
  <c r="X111" i="26" s="1"/>
  <c r="W110" i="26"/>
  <c r="X110" i="26" s="1"/>
  <c r="W109" i="26"/>
  <c r="X109" i="26" s="1"/>
  <c r="W108" i="26"/>
  <c r="X108" i="26" s="1"/>
  <c r="W107" i="26"/>
  <c r="X107" i="26" s="1"/>
  <c r="W106" i="26"/>
  <c r="X106" i="26" s="1"/>
  <c r="W105" i="26"/>
  <c r="X105" i="26" s="1"/>
  <c r="W104" i="26"/>
  <c r="X104" i="26" s="1"/>
  <c r="W103" i="26"/>
  <c r="X103" i="26" s="1"/>
  <c r="W102" i="26"/>
  <c r="X102" i="26" s="1"/>
  <c r="W101" i="26"/>
  <c r="X101" i="26" s="1"/>
  <c r="W100" i="26"/>
  <c r="X100" i="26" s="1"/>
  <c r="W99" i="26"/>
  <c r="X99" i="26" s="1"/>
  <c r="W98" i="26"/>
  <c r="X98" i="26" s="1"/>
  <c r="W97" i="26"/>
  <c r="X97" i="26" s="1"/>
  <c r="W96" i="26"/>
  <c r="X96" i="26" s="1"/>
  <c r="W95" i="26"/>
  <c r="X95" i="26" s="1"/>
  <c r="W94" i="26"/>
  <c r="X94" i="26" s="1"/>
  <c r="W93" i="26"/>
  <c r="X93" i="26" s="1"/>
  <c r="W92" i="26"/>
  <c r="X92" i="26" s="1"/>
  <c r="W91" i="26"/>
  <c r="X91" i="26" s="1"/>
  <c r="W90" i="26"/>
  <c r="X90" i="26" s="1"/>
  <c r="W89" i="26"/>
  <c r="X89" i="26" s="1"/>
  <c r="W88" i="26"/>
  <c r="X88" i="26" s="1"/>
  <c r="W87" i="26"/>
  <c r="X87" i="26" s="1"/>
  <c r="W86" i="26"/>
  <c r="X86" i="26" s="1"/>
  <c r="W85" i="26"/>
  <c r="X85" i="26" s="1"/>
  <c r="W84" i="26"/>
  <c r="X84" i="26" s="1"/>
  <c r="W83" i="26"/>
  <c r="X83" i="26" s="1"/>
  <c r="W82" i="26"/>
  <c r="X82" i="26" s="1"/>
  <c r="W81" i="26"/>
  <c r="X81" i="26" s="1"/>
  <c r="W80" i="26"/>
  <c r="X80" i="26" s="1"/>
  <c r="W79" i="26"/>
  <c r="X79" i="26" s="1"/>
  <c r="W78" i="26"/>
  <c r="X78" i="26" s="1"/>
  <c r="W77" i="26"/>
  <c r="X77" i="26" s="1"/>
  <c r="W76" i="26"/>
  <c r="X76" i="26" s="1"/>
  <c r="W75" i="26"/>
  <c r="X75" i="26" s="1"/>
  <c r="W74" i="26"/>
  <c r="X74" i="26" s="1"/>
  <c r="W73" i="26"/>
  <c r="X73" i="26" s="1"/>
  <c r="W72" i="26"/>
  <c r="X72" i="26" s="1"/>
  <c r="W71" i="26"/>
  <c r="X71" i="26" s="1"/>
  <c r="W70" i="26"/>
  <c r="X70" i="26" s="1"/>
  <c r="W69" i="26"/>
  <c r="X69" i="26" s="1"/>
  <c r="W68" i="26"/>
  <c r="X68" i="26" s="1"/>
  <c r="W67" i="26"/>
  <c r="X67" i="26" s="1"/>
  <c r="W66" i="26"/>
  <c r="X66" i="26" s="1"/>
  <c r="W65" i="26"/>
  <c r="X65" i="26" s="1"/>
  <c r="W64" i="26"/>
  <c r="X64" i="26" s="1"/>
  <c r="W63" i="26"/>
  <c r="X63" i="26" s="1"/>
  <c r="W62" i="26"/>
  <c r="X62" i="26" s="1"/>
  <c r="W61" i="26"/>
  <c r="X61" i="26" s="1"/>
  <c r="W60" i="26"/>
  <c r="X60" i="26" s="1"/>
  <c r="W59" i="26"/>
  <c r="X59" i="26" s="1"/>
  <c r="W58" i="26"/>
  <c r="X58" i="26" s="1"/>
  <c r="W57" i="26"/>
  <c r="X57" i="26" s="1"/>
  <c r="W56" i="26"/>
  <c r="X56" i="26" s="1"/>
  <c r="W55" i="26"/>
  <c r="X55" i="26" s="1"/>
  <c r="W54" i="26"/>
  <c r="X54" i="26" s="1"/>
  <c r="W53" i="26"/>
  <c r="X53" i="26" s="1"/>
  <c r="W52" i="26"/>
  <c r="X52" i="26" s="1"/>
  <c r="W51" i="26"/>
  <c r="X51" i="26" s="1"/>
  <c r="W50" i="26"/>
  <c r="X50" i="26" s="1"/>
  <c r="W49" i="26"/>
  <c r="X49" i="26" s="1"/>
  <c r="W48" i="26"/>
  <c r="X48" i="26" s="1"/>
  <c r="W47" i="26"/>
  <c r="X47" i="26" s="1"/>
  <c r="W46" i="26"/>
  <c r="X46" i="26" s="1"/>
  <c r="W45" i="26"/>
  <c r="X45" i="26" s="1"/>
  <c r="W44" i="26"/>
  <c r="X44" i="26" s="1"/>
  <c r="W43" i="26"/>
  <c r="X43" i="26" s="1"/>
  <c r="W42" i="26"/>
  <c r="X42" i="26" s="1"/>
  <c r="W41" i="26"/>
  <c r="X41" i="26" s="1"/>
  <c r="W40" i="26"/>
  <c r="X40" i="26" s="1"/>
  <c r="W39" i="26"/>
  <c r="X39" i="26" s="1"/>
  <c r="W38" i="26"/>
  <c r="X38" i="26" s="1"/>
  <c r="W37" i="26"/>
  <c r="X37" i="26" s="1"/>
  <c r="W36" i="26"/>
  <c r="X36" i="26" s="1"/>
  <c r="W35" i="26"/>
  <c r="X35" i="26" s="1"/>
  <c r="W34" i="26"/>
  <c r="X34" i="26" s="1"/>
  <c r="W33" i="26"/>
  <c r="X33" i="26" s="1"/>
  <c r="W32" i="26"/>
  <c r="X32" i="26" s="1"/>
  <c r="W31" i="26"/>
  <c r="X31" i="26" s="1"/>
  <c r="W30" i="26"/>
  <c r="X30" i="26" s="1"/>
  <c r="W29" i="26"/>
  <c r="X29" i="26" s="1"/>
  <c r="W28" i="26"/>
  <c r="X28" i="26" s="1"/>
  <c r="W27" i="26"/>
  <c r="X27" i="26" s="1"/>
  <c r="W26" i="26"/>
  <c r="X26" i="26" s="1"/>
  <c r="W25" i="26"/>
  <c r="X25" i="26" s="1"/>
  <c r="W24" i="26"/>
  <c r="X24" i="26" s="1"/>
  <c r="W23" i="26"/>
  <c r="X23" i="26" s="1"/>
  <c r="W22" i="26"/>
  <c r="X22" i="26" s="1"/>
  <c r="W21" i="26"/>
  <c r="X21" i="26" s="1"/>
  <c r="W20" i="26"/>
  <c r="X20" i="26" s="1"/>
  <c r="W19" i="26"/>
  <c r="X19" i="26" s="1"/>
  <c r="W18" i="26"/>
  <c r="W17" i="26"/>
  <c r="W16" i="26"/>
  <c r="W15" i="26"/>
  <c r="W14" i="26"/>
  <c r="W13" i="26"/>
  <c r="W12" i="26"/>
  <c r="V511" i="26"/>
  <c r="V510" i="26"/>
  <c r="V509" i="26"/>
  <c r="V508" i="26"/>
  <c r="V507" i="26"/>
  <c r="V506" i="26"/>
  <c r="V505" i="26"/>
  <c r="V504" i="26"/>
  <c r="V503" i="26"/>
  <c r="V502" i="26"/>
  <c r="V501" i="26"/>
  <c r="V500" i="26"/>
  <c r="V499" i="26"/>
  <c r="V498" i="26"/>
  <c r="V497" i="26"/>
  <c r="V496" i="26"/>
  <c r="V495" i="26"/>
  <c r="V494" i="26"/>
  <c r="V493" i="26"/>
  <c r="V492" i="26"/>
  <c r="V491" i="26"/>
  <c r="V490" i="26"/>
  <c r="V489" i="26"/>
  <c r="V488" i="26"/>
  <c r="V487" i="26"/>
  <c r="V486" i="26"/>
  <c r="V485" i="26"/>
  <c r="V484" i="26"/>
  <c r="V483" i="26"/>
  <c r="V482" i="26"/>
  <c r="V481" i="26"/>
  <c r="V480" i="26"/>
  <c r="V479" i="26"/>
  <c r="V478" i="26"/>
  <c r="V477" i="26"/>
  <c r="V476" i="26"/>
  <c r="V475" i="26"/>
  <c r="V474" i="26"/>
  <c r="V473" i="26"/>
  <c r="V472" i="26"/>
  <c r="V471" i="26"/>
  <c r="V470" i="26"/>
  <c r="V469" i="26"/>
  <c r="V468" i="26"/>
  <c r="V467" i="26"/>
  <c r="V466" i="26"/>
  <c r="V465" i="26"/>
  <c r="V464" i="26"/>
  <c r="V463" i="26"/>
  <c r="V462" i="26"/>
  <c r="V461" i="26"/>
  <c r="V460" i="26"/>
  <c r="V459" i="26"/>
  <c r="V458" i="26"/>
  <c r="V457" i="26"/>
  <c r="V456" i="26"/>
  <c r="V455" i="26"/>
  <c r="V454" i="26"/>
  <c r="V453" i="26"/>
  <c r="V452" i="26"/>
  <c r="V451" i="26"/>
  <c r="V450" i="26"/>
  <c r="V449" i="26"/>
  <c r="V448" i="26"/>
  <c r="V447" i="26"/>
  <c r="V446" i="26"/>
  <c r="V445" i="26"/>
  <c r="V444" i="26"/>
  <c r="V443" i="26"/>
  <c r="V442" i="26"/>
  <c r="V441" i="26"/>
  <c r="V440" i="26"/>
  <c r="V439" i="26"/>
  <c r="V438" i="26"/>
  <c r="V437" i="26"/>
  <c r="V436" i="26"/>
  <c r="V435" i="26"/>
  <c r="V434" i="26"/>
  <c r="V433" i="26"/>
  <c r="V432" i="26"/>
  <c r="V431" i="26"/>
  <c r="V430" i="26"/>
  <c r="V429" i="26"/>
  <c r="V428" i="26"/>
  <c r="V427" i="26"/>
  <c r="V426" i="26"/>
  <c r="V425" i="26"/>
  <c r="V424" i="26"/>
  <c r="V423" i="26"/>
  <c r="V422" i="26"/>
  <c r="V421" i="26"/>
  <c r="V420" i="26"/>
  <c r="V419" i="26"/>
  <c r="V418" i="26"/>
  <c r="V417" i="26"/>
  <c r="V416" i="26"/>
  <c r="V415" i="26"/>
  <c r="V414" i="26"/>
  <c r="V413" i="26"/>
  <c r="V412" i="26"/>
  <c r="V411" i="26"/>
  <c r="V410" i="26"/>
  <c r="V409" i="26"/>
  <c r="V408" i="26"/>
  <c r="V407" i="26"/>
  <c r="V406" i="26"/>
  <c r="V405" i="26"/>
  <c r="V404" i="26"/>
  <c r="V403" i="26"/>
  <c r="V402" i="26"/>
  <c r="V401" i="26"/>
  <c r="V400" i="26"/>
  <c r="V399" i="26"/>
  <c r="V398" i="26"/>
  <c r="V397" i="26"/>
  <c r="V396" i="26"/>
  <c r="V395" i="26"/>
  <c r="V394" i="26"/>
  <c r="V393" i="26"/>
  <c r="V392" i="26"/>
  <c r="V391" i="26"/>
  <c r="V390" i="26"/>
  <c r="V389" i="26"/>
  <c r="V388" i="26"/>
  <c r="V387" i="26"/>
  <c r="V386" i="26"/>
  <c r="V385" i="26"/>
  <c r="V384" i="26"/>
  <c r="V383" i="26"/>
  <c r="V382" i="26"/>
  <c r="V381" i="26"/>
  <c r="V380" i="26"/>
  <c r="V379" i="26"/>
  <c r="V378" i="26"/>
  <c r="V377" i="26"/>
  <c r="V376" i="26"/>
  <c r="V375" i="26"/>
  <c r="V374" i="26"/>
  <c r="V373" i="26"/>
  <c r="V372" i="26"/>
  <c r="V371" i="26"/>
  <c r="V370" i="26"/>
  <c r="V369" i="26"/>
  <c r="V368" i="26"/>
  <c r="V367" i="26"/>
  <c r="V366" i="26"/>
  <c r="V365" i="26"/>
  <c r="V364" i="26"/>
  <c r="V363" i="26"/>
  <c r="V362" i="26"/>
  <c r="V361" i="26"/>
  <c r="V360" i="26"/>
  <c r="V359" i="26"/>
  <c r="V358" i="26"/>
  <c r="V357" i="26"/>
  <c r="V356" i="26"/>
  <c r="V355" i="26"/>
  <c r="V354" i="26"/>
  <c r="V353" i="26"/>
  <c r="V352" i="26"/>
  <c r="V351" i="26"/>
  <c r="V350" i="26"/>
  <c r="V349" i="26"/>
  <c r="V348" i="26"/>
  <c r="V347" i="26"/>
  <c r="V346" i="26"/>
  <c r="V345" i="26"/>
  <c r="V344" i="26"/>
  <c r="V343" i="26"/>
  <c r="V342" i="26"/>
  <c r="V341" i="26"/>
  <c r="V340" i="26"/>
  <c r="V339" i="26"/>
  <c r="V338" i="26"/>
  <c r="V337" i="26"/>
  <c r="V336" i="26"/>
  <c r="V335" i="26"/>
  <c r="V334" i="26"/>
  <c r="V333" i="26"/>
  <c r="V332" i="26"/>
  <c r="V331" i="26"/>
  <c r="V330" i="26"/>
  <c r="V329" i="26"/>
  <c r="V328" i="26"/>
  <c r="V327" i="26"/>
  <c r="V326" i="26"/>
  <c r="V325" i="26"/>
  <c r="V324" i="26"/>
  <c r="V323" i="26"/>
  <c r="V322" i="26"/>
  <c r="V321" i="26"/>
  <c r="V320" i="26"/>
  <c r="V319" i="26"/>
  <c r="V318" i="26"/>
  <c r="V317" i="26"/>
  <c r="V316" i="26"/>
  <c r="V315" i="26"/>
  <c r="V314" i="26"/>
  <c r="V313" i="26"/>
  <c r="V312" i="26"/>
  <c r="V311" i="26"/>
  <c r="V310" i="26"/>
  <c r="V309" i="26"/>
  <c r="V308" i="26"/>
  <c r="V307" i="26"/>
  <c r="V306" i="26"/>
  <c r="V305" i="26"/>
  <c r="V304" i="26"/>
  <c r="V303" i="26"/>
  <c r="V302" i="26"/>
  <c r="V301" i="26"/>
  <c r="V300" i="26"/>
  <c r="V299" i="26"/>
  <c r="V298" i="26"/>
  <c r="V297" i="26"/>
  <c r="V296" i="26"/>
  <c r="V295" i="26"/>
  <c r="V294" i="26"/>
  <c r="V293" i="26"/>
  <c r="V292" i="26"/>
  <c r="V291" i="26"/>
  <c r="V290" i="26"/>
  <c r="V289" i="26"/>
  <c r="V288" i="26"/>
  <c r="V287" i="26"/>
  <c r="V286" i="26"/>
  <c r="V285" i="26"/>
  <c r="V284" i="26"/>
  <c r="V283" i="26"/>
  <c r="V282" i="26"/>
  <c r="V281" i="26"/>
  <c r="V280" i="26"/>
  <c r="V279" i="26"/>
  <c r="V278" i="26"/>
  <c r="V277" i="26"/>
  <c r="V276" i="26"/>
  <c r="V275" i="26"/>
  <c r="V274" i="26"/>
  <c r="V273" i="26"/>
  <c r="V272" i="26"/>
  <c r="V271" i="26"/>
  <c r="V270" i="26"/>
  <c r="V269" i="26"/>
  <c r="V268" i="26"/>
  <c r="V267" i="26"/>
  <c r="V266" i="26"/>
  <c r="V265" i="26"/>
  <c r="V264" i="26"/>
  <c r="V263" i="26"/>
  <c r="V262" i="26"/>
  <c r="V261" i="26"/>
  <c r="V260" i="26"/>
  <c r="V259" i="26"/>
  <c r="V258" i="26"/>
  <c r="V257" i="26"/>
  <c r="V256" i="26"/>
  <c r="V255" i="26"/>
  <c r="V254" i="26"/>
  <c r="V253" i="26"/>
  <c r="V252" i="26"/>
  <c r="V251" i="26"/>
  <c r="V250" i="26"/>
  <c r="V249" i="26"/>
  <c r="V248" i="26"/>
  <c r="V247" i="26"/>
  <c r="V246" i="26"/>
  <c r="V245" i="26"/>
  <c r="V244" i="26"/>
  <c r="V243" i="26"/>
  <c r="V242" i="26"/>
  <c r="V241" i="26"/>
  <c r="V240" i="26"/>
  <c r="V239" i="26"/>
  <c r="V238" i="26"/>
  <c r="V237" i="26"/>
  <c r="V236" i="26"/>
  <c r="V235" i="26"/>
  <c r="V234" i="26"/>
  <c r="V233" i="26"/>
  <c r="V232" i="26"/>
  <c r="V231" i="26"/>
  <c r="V230" i="26"/>
  <c r="V229" i="26"/>
  <c r="V228" i="26"/>
  <c r="V227" i="26"/>
  <c r="V226" i="26"/>
  <c r="V225" i="26"/>
  <c r="V224" i="26"/>
  <c r="V223" i="26"/>
  <c r="V222" i="26"/>
  <c r="V221" i="26"/>
  <c r="V220" i="26"/>
  <c r="V219" i="26"/>
  <c r="V218" i="26"/>
  <c r="V217" i="26"/>
  <c r="V216" i="26"/>
  <c r="V215" i="26"/>
  <c r="V214" i="26"/>
  <c r="V213" i="26"/>
  <c r="V212" i="26"/>
  <c r="V211" i="26"/>
  <c r="V210" i="26"/>
  <c r="V209" i="26"/>
  <c r="V208" i="26"/>
  <c r="V207" i="26"/>
  <c r="V206" i="26"/>
  <c r="V205" i="26"/>
  <c r="V204" i="26"/>
  <c r="V203" i="26"/>
  <c r="V202" i="26"/>
  <c r="V201" i="26"/>
  <c r="V200" i="26"/>
  <c r="V199" i="26"/>
  <c r="V198" i="26"/>
  <c r="V197" i="26"/>
  <c r="V196" i="26"/>
  <c r="V195" i="26"/>
  <c r="V194" i="26"/>
  <c r="V193" i="26"/>
  <c r="V192" i="26"/>
  <c r="V191" i="26"/>
  <c r="V190" i="26"/>
  <c r="V189" i="26"/>
  <c r="V188" i="26"/>
  <c r="V187" i="26"/>
  <c r="V186" i="26"/>
  <c r="V185" i="26"/>
  <c r="V184" i="26"/>
  <c r="V183" i="26"/>
  <c r="V182" i="26"/>
  <c r="V181" i="26"/>
  <c r="V180" i="26"/>
  <c r="V179" i="26"/>
  <c r="V178" i="26"/>
  <c r="V177" i="26"/>
  <c r="V176" i="26"/>
  <c r="V175" i="26"/>
  <c r="V174" i="26"/>
  <c r="V173" i="26"/>
  <c r="V172" i="26"/>
  <c r="V171" i="26"/>
  <c r="V170" i="26"/>
  <c r="V169" i="26"/>
  <c r="V168" i="26"/>
  <c r="V167" i="26"/>
  <c r="V166" i="26"/>
  <c r="V165" i="26"/>
  <c r="V164" i="26"/>
  <c r="V163" i="26"/>
  <c r="V162" i="26"/>
  <c r="V161" i="26"/>
  <c r="V160" i="26"/>
  <c r="V159" i="26"/>
  <c r="V158" i="26"/>
  <c r="V157" i="26"/>
  <c r="V156" i="26"/>
  <c r="V155" i="26"/>
  <c r="V154" i="26"/>
  <c r="V153" i="26"/>
  <c r="V152" i="26"/>
  <c r="V151" i="26"/>
  <c r="V150" i="26"/>
  <c r="V149" i="26"/>
  <c r="V148" i="26"/>
  <c r="V147" i="26"/>
  <c r="V146" i="26"/>
  <c r="V145" i="26"/>
  <c r="V144" i="26"/>
  <c r="V143" i="26"/>
  <c r="V142" i="26"/>
  <c r="V141" i="26"/>
  <c r="V140" i="26"/>
  <c r="V139" i="26"/>
  <c r="V138" i="26"/>
  <c r="V137" i="26"/>
  <c r="V136" i="26"/>
  <c r="V135" i="26"/>
  <c r="V134" i="26"/>
  <c r="V133" i="26"/>
  <c r="V132" i="26"/>
  <c r="V131" i="26"/>
  <c r="V130" i="26"/>
  <c r="V129" i="26"/>
  <c r="V128" i="26"/>
  <c r="V127" i="26"/>
  <c r="V126" i="26"/>
  <c r="V125" i="26"/>
  <c r="V124" i="26"/>
  <c r="V123" i="26"/>
  <c r="V122" i="26"/>
  <c r="V121" i="26"/>
  <c r="V120" i="26"/>
  <c r="V119" i="26"/>
  <c r="V118" i="26"/>
  <c r="V117" i="26"/>
  <c r="V116" i="26"/>
  <c r="V115" i="26"/>
  <c r="V114" i="26"/>
  <c r="V113" i="26"/>
  <c r="V112" i="26"/>
  <c r="V111" i="26"/>
  <c r="V110" i="26"/>
  <c r="V109" i="26"/>
  <c r="V108" i="26"/>
  <c r="V107" i="26"/>
  <c r="V106" i="26"/>
  <c r="V105" i="26"/>
  <c r="V104" i="26"/>
  <c r="V103" i="26"/>
  <c r="V102" i="26"/>
  <c r="V101" i="26"/>
  <c r="V100" i="26"/>
  <c r="V99" i="26"/>
  <c r="V98" i="26"/>
  <c r="V97" i="26"/>
  <c r="V96" i="26"/>
  <c r="V95" i="26"/>
  <c r="V94" i="26"/>
  <c r="V93" i="26"/>
  <c r="V92" i="26"/>
  <c r="V91" i="26"/>
  <c r="V90" i="26"/>
  <c r="V89" i="26"/>
  <c r="V88" i="26"/>
  <c r="V87" i="26"/>
  <c r="V86" i="26"/>
  <c r="V85" i="26"/>
  <c r="V84" i="26"/>
  <c r="V83" i="26"/>
  <c r="V82" i="26"/>
  <c r="V81" i="26"/>
  <c r="V80" i="26"/>
  <c r="V79" i="26"/>
  <c r="V78" i="26"/>
  <c r="V77" i="26"/>
  <c r="V76" i="26"/>
  <c r="V75" i="26"/>
  <c r="V74" i="26"/>
  <c r="V73" i="26"/>
  <c r="V72" i="26"/>
  <c r="V71" i="26"/>
  <c r="V70" i="26"/>
  <c r="V69" i="26"/>
  <c r="V68" i="26"/>
  <c r="V67" i="26"/>
  <c r="V66" i="26"/>
  <c r="V65" i="26"/>
  <c r="V64" i="26"/>
  <c r="V63" i="26"/>
  <c r="V62" i="26"/>
  <c r="V61" i="26"/>
  <c r="V60" i="26"/>
  <c r="V59" i="26"/>
  <c r="V58" i="26"/>
  <c r="V57" i="26"/>
  <c r="V56" i="26"/>
  <c r="V55" i="26"/>
  <c r="V54" i="26"/>
  <c r="V53" i="26"/>
  <c r="V52" i="26"/>
  <c r="V51" i="26"/>
  <c r="V50" i="26"/>
  <c r="V49" i="26"/>
  <c r="V48" i="26"/>
  <c r="V47" i="26"/>
  <c r="V46" i="26"/>
  <c r="V45" i="26"/>
  <c r="V44" i="26"/>
  <c r="V43" i="26"/>
  <c r="V42" i="26"/>
  <c r="V41" i="26"/>
  <c r="V40" i="26"/>
  <c r="V39" i="26"/>
  <c r="V38" i="26"/>
  <c r="V37" i="26"/>
  <c r="V36" i="26"/>
  <c r="V35" i="26"/>
  <c r="V34" i="26"/>
  <c r="V33" i="26"/>
  <c r="V32" i="26"/>
  <c r="V31" i="26"/>
  <c r="V30" i="26"/>
  <c r="V29" i="26"/>
  <c r="V28" i="26"/>
  <c r="V27" i="26"/>
  <c r="V26" i="26"/>
  <c r="V25" i="26"/>
  <c r="V24" i="26"/>
  <c r="V23" i="26"/>
  <c r="V22" i="26"/>
  <c r="V21" i="26"/>
  <c r="V20" i="26"/>
  <c r="V19" i="26"/>
  <c r="V18" i="26"/>
  <c r="V17" i="26"/>
  <c r="V16" i="26"/>
  <c r="V15" i="26"/>
  <c r="V14" i="26"/>
  <c r="V13" i="26"/>
  <c r="V12" i="26"/>
  <c r="X17" i="26" l="1"/>
  <c r="X18" i="26"/>
  <c r="X16" i="26"/>
  <c r="X14" i="26"/>
  <c r="X15" i="26"/>
  <c r="X13" i="26"/>
  <c r="X12" i="26"/>
  <c r="V512" i="26"/>
  <c r="X512" i="26" l="1"/>
  <c r="Y16" i="26" l="1"/>
  <c r="Y19" i="26"/>
  <c r="Y20" i="26"/>
  <c r="Y21" i="26"/>
  <c r="Y22" i="26"/>
  <c r="Y23" i="26"/>
  <c r="Y24" i="26"/>
  <c r="Y25" i="26"/>
  <c r="Y26" i="26"/>
  <c r="Y27" i="26"/>
  <c r="Y28" i="26"/>
  <c r="Y29" i="26"/>
  <c r="Y30" i="26"/>
  <c r="Y31" i="26"/>
  <c r="Y32" i="26"/>
  <c r="Y33" i="26"/>
  <c r="Y34" i="26"/>
  <c r="Y35" i="26"/>
  <c r="Y36" i="26"/>
  <c r="Y37" i="26"/>
  <c r="Y38" i="26"/>
  <c r="Y39" i="26"/>
  <c r="Y40" i="26"/>
  <c r="Y41" i="26"/>
  <c r="Y42" i="26"/>
  <c r="Y43" i="26"/>
  <c r="Y44" i="26"/>
  <c r="Y45" i="26"/>
  <c r="Y46" i="26"/>
  <c r="Y47" i="26"/>
  <c r="Y48" i="26"/>
  <c r="Y49" i="26"/>
  <c r="Y50" i="26"/>
  <c r="Y51" i="26"/>
  <c r="Y52" i="26"/>
  <c r="Y53" i="26"/>
  <c r="Y54" i="26"/>
  <c r="Y55" i="26"/>
  <c r="Y56" i="26"/>
  <c r="Y57" i="26"/>
  <c r="Y58" i="26"/>
  <c r="Y59" i="26"/>
  <c r="Y60" i="26"/>
  <c r="Y61" i="26"/>
  <c r="Y62" i="26"/>
  <c r="Y63" i="26"/>
  <c r="Y64" i="26"/>
  <c r="Y65" i="26"/>
  <c r="Y66" i="26"/>
  <c r="Y67" i="26"/>
  <c r="Y68" i="26"/>
  <c r="Y69" i="26"/>
  <c r="Y70" i="26"/>
  <c r="Y71" i="26"/>
  <c r="Y72" i="26"/>
  <c r="Y73" i="26"/>
  <c r="Y74" i="26"/>
  <c r="Y75" i="26"/>
  <c r="Y76" i="26"/>
  <c r="Y77" i="26"/>
  <c r="Y78" i="26"/>
  <c r="Y79" i="26"/>
  <c r="Y80" i="26"/>
  <c r="Y81" i="26"/>
  <c r="Y82" i="26"/>
  <c r="Y83" i="26"/>
  <c r="Y84" i="26"/>
  <c r="Y85" i="26"/>
  <c r="Y86" i="26"/>
  <c r="Y87" i="26"/>
  <c r="Y88" i="26"/>
  <c r="Y89" i="26"/>
  <c r="Y90" i="26"/>
  <c r="Y91" i="26"/>
  <c r="Y92" i="26"/>
  <c r="Y93" i="26"/>
  <c r="Y94" i="26"/>
  <c r="Y95" i="26"/>
  <c r="Y96" i="26"/>
  <c r="Y97" i="26"/>
  <c r="Y98" i="26"/>
  <c r="Y99" i="26"/>
  <c r="Y100" i="26"/>
  <c r="Y101" i="26"/>
  <c r="Y102" i="26"/>
  <c r="Y103" i="26"/>
  <c r="Y104" i="26"/>
  <c r="Y105" i="26"/>
  <c r="Y106" i="26"/>
  <c r="Y107" i="26"/>
  <c r="Y108" i="26"/>
  <c r="Y109" i="26"/>
  <c r="Y110" i="26"/>
  <c r="Y111" i="26"/>
  <c r="Y112" i="26"/>
  <c r="Y113" i="26"/>
  <c r="Y114" i="26"/>
  <c r="Y115" i="26"/>
  <c r="Y116" i="26"/>
  <c r="Y117" i="26"/>
  <c r="Y118" i="26"/>
  <c r="Y119" i="26"/>
  <c r="Y120" i="26"/>
  <c r="Y121" i="26"/>
  <c r="Y122" i="26"/>
  <c r="Y123" i="26"/>
  <c r="Y124" i="26"/>
  <c r="Y125" i="26"/>
  <c r="Y126" i="26"/>
  <c r="Y127" i="26"/>
  <c r="Y128" i="26"/>
  <c r="Y129" i="26"/>
  <c r="Y130" i="26"/>
  <c r="Y131" i="26"/>
  <c r="Y132" i="26"/>
  <c r="Y133" i="26"/>
  <c r="Y134" i="26"/>
  <c r="Y135" i="26"/>
  <c r="Y136" i="26"/>
  <c r="Y137" i="26"/>
  <c r="Y138" i="26"/>
  <c r="Y139" i="26"/>
  <c r="Y140" i="26"/>
  <c r="Y141" i="26"/>
  <c r="Y142" i="26"/>
  <c r="Y143" i="26"/>
  <c r="Y144" i="26"/>
  <c r="Y145" i="26"/>
  <c r="Y146" i="26"/>
  <c r="Y147" i="26"/>
  <c r="Y148" i="26"/>
  <c r="Y149" i="26"/>
  <c r="Y150" i="26"/>
  <c r="Y151" i="26"/>
  <c r="Y152" i="26"/>
  <c r="Y153" i="26"/>
  <c r="Y154" i="26"/>
  <c r="Y155" i="26"/>
  <c r="Y156" i="26"/>
  <c r="Y157" i="26"/>
  <c r="Y158" i="26"/>
  <c r="Y159" i="26"/>
  <c r="Y160" i="26"/>
  <c r="Y161" i="26"/>
  <c r="Y162" i="26"/>
  <c r="Y163" i="26"/>
  <c r="Y164" i="26"/>
  <c r="Y165" i="26"/>
  <c r="Y166" i="26"/>
  <c r="Y167" i="26"/>
  <c r="Y168" i="26"/>
  <c r="Y169" i="26"/>
  <c r="Y170" i="26"/>
  <c r="Y171" i="26"/>
  <c r="Y172" i="26"/>
  <c r="Y173" i="26"/>
  <c r="Y174" i="26"/>
  <c r="Y175" i="26"/>
  <c r="Y176" i="26"/>
  <c r="Y177" i="26"/>
  <c r="Y178" i="26"/>
  <c r="Y179" i="26"/>
  <c r="Y180" i="26"/>
  <c r="Y181" i="26"/>
  <c r="Y182" i="26"/>
  <c r="Y183" i="26"/>
  <c r="Y184" i="26"/>
  <c r="Y185" i="26"/>
  <c r="Y186" i="26"/>
  <c r="Y187" i="26"/>
  <c r="Y188" i="26"/>
  <c r="Y189" i="26"/>
  <c r="Y190" i="26"/>
  <c r="Y191" i="26"/>
  <c r="Y192" i="26"/>
  <c r="Y193" i="26"/>
  <c r="Y194" i="26"/>
  <c r="Y195" i="26"/>
  <c r="Y196" i="26"/>
  <c r="Y197" i="26"/>
  <c r="Y198" i="26"/>
  <c r="Y199" i="26"/>
  <c r="Y200" i="26"/>
  <c r="Y201" i="26"/>
  <c r="Y202" i="26"/>
  <c r="Y203" i="26"/>
  <c r="Y204" i="26"/>
  <c r="Y205" i="26"/>
  <c r="Y206" i="26"/>
  <c r="Y207" i="26"/>
  <c r="Y208" i="26"/>
  <c r="Y209" i="26"/>
  <c r="Y210" i="26"/>
  <c r="Y211" i="26"/>
  <c r="Y212" i="26"/>
  <c r="Y213" i="26"/>
  <c r="Y214" i="26"/>
  <c r="Y215" i="26"/>
  <c r="Y216" i="26"/>
  <c r="Y217" i="26"/>
  <c r="Y218" i="26"/>
  <c r="Y219" i="26"/>
  <c r="Y220" i="26"/>
  <c r="Y221" i="26"/>
  <c r="Y222" i="26"/>
  <c r="Y223" i="26"/>
  <c r="Y224" i="26"/>
  <c r="Y225" i="26"/>
  <c r="Y226" i="26"/>
  <c r="Y227" i="26"/>
  <c r="Y228" i="26"/>
  <c r="Y229" i="26"/>
  <c r="Y230" i="26"/>
  <c r="Y231" i="26"/>
  <c r="Y232" i="26"/>
  <c r="Y233" i="26"/>
  <c r="Y234" i="26"/>
  <c r="Y235" i="26"/>
  <c r="Y236" i="26"/>
  <c r="Y237" i="26"/>
  <c r="Y238" i="26"/>
  <c r="Y239" i="26"/>
  <c r="Y240" i="26"/>
  <c r="Y241" i="26"/>
  <c r="Y242" i="26"/>
  <c r="Y243" i="26"/>
  <c r="Y244" i="26"/>
  <c r="Y245" i="26"/>
  <c r="Y246" i="26"/>
  <c r="Y247" i="26"/>
  <c r="Y248" i="26"/>
  <c r="Y249" i="26"/>
  <c r="Y250" i="26"/>
  <c r="Y251" i="26"/>
  <c r="Y252" i="26"/>
  <c r="Y253" i="26"/>
  <c r="Y254" i="26"/>
  <c r="Y255" i="26"/>
  <c r="Y256" i="26"/>
  <c r="Y257" i="26"/>
  <c r="Y258" i="26"/>
  <c r="Y259" i="26"/>
  <c r="Y260" i="26"/>
  <c r="Y261" i="26"/>
  <c r="Y262" i="26"/>
  <c r="Y263" i="26"/>
  <c r="Y264" i="26"/>
  <c r="Y265" i="26"/>
  <c r="Y266" i="26"/>
  <c r="Y267" i="26"/>
  <c r="Y268" i="26"/>
  <c r="Y269" i="26"/>
  <c r="Y270" i="26"/>
  <c r="Y271" i="26"/>
  <c r="Y272" i="26"/>
  <c r="Y273" i="26"/>
  <c r="Y274" i="26"/>
  <c r="Y275" i="26"/>
  <c r="Y276" i="26"/>
  <c r="Y277" i="26"/>
  <c r="Y278" i="26"/>
  <c r="Y279" i="26"/>
  <c r="Y280" i="26"/>
  <c r="Y281" i="26"/>
  <c r="Y282" i="26"/>
  <c r="Y283" i="26"/>
  <c r="Y284" i="26"/>
  <c r="Y285" i="26"/>
  <c r="Y286" i="26"/>
  <c r="Y287" i="26"/>
  <c r="Y288" i="26"/>
  <c r="Y289" i="26"/>
  <c r="Y290" i="26"/>
  <c r="Y291" i="26"/>
  <c r="Y292" i="26"/>
  <c r="Y293" i="26"/>
  <c r="Y294" i="26"/>
  <c r="Y295" i="26"/>
  <c r="Y296" i="26"/>
  <c r="Y297" i="26"/>
  <c r="Y298" i="26"/>
  <c r="Y299" i="26"/>
  <c r="Y300" i="26"/>
  <c r="Y301" i="26"/>
  <c r="Y302" i="26"/>
  <c r="Y303" i="26"/>
  <c r="Y304" i="26"/>
  <c r="Y305" i="26"/>
  <c r="Y306" i="26"/>
  <c r="Y307" i="26"/>
  <c r="Y308" i="26"/>
  <c r="Y309" i="26"/>
  <c r="Y310" i="26"/>
  <c r="Y311" i="26"/>
  <c r="Y312" i="26"/>
  <c r="Y313" i="26"/>
  <c r="Y314" i="26"/>
  <c r="Y315" i="26"/>
  <c r="Y316" i="26"/>
  <c r="Y317" i="26"/>
  <c r="Y318" i="26"/>
  <c r="Y319" i="26"/>
  <c r="Y320" i="26"/>
  <c r="Y321" i="26"/>
  <c r="Y322" i="26"/>
  <c r="Y323" i="26"/>
  <c r="Y324" i="26"/>
  <c r="Y325" i="26"/>
  <c r="Y326" i="26"/>
  <c r="Y327" i="26"/>
  <c r="Y328" i="26"/>
  <c r="Y329" i="26"/>
  <c r="Y330" i="26"/>
  <c r="Y331" i="26"/>
  <c r="Y332" i="26"/>
  <c r="Y333" i="26"/>
  <c r="Y334" i="26"/>
  <c r="Y335" i="26"/>
  <c r="Y336" i="26"/>
  <c r="Y337" i="26"/>
  <c r="Y338" i="26"/>
  <c r="Y339" i="26"/>
  <c r="Y340" i="26"/>
  <c r="Y341" i="26"/>
  <c r="Y342" i="26"/>
  <c r="Y343" i="26"/>
  <c r="Y344" i="26"/>
  <c r="Y345" i="26"/>
  <c r="Y346" i="26"/>
  <c r="Y347" i="26"/>
  <c r="Y348" i="26"/>
  <c r="Y349" i="26"/>
  <c r="Y350" i="26"/>
  <c r="Y351" i="26"/>
  <c r="Y352" i="26"/>
  <c r="Y353" i="26"/>
  <c r="Y354" i="26"/>
  <c r="Y355" i="26"/>
  <c r="Y356" i="26"/>
  <c r="Y357" i="26"/>
  <c r="Y358" i="26"/>
  <c r="Y359" i="26"/>
  <c r="Y360" i="26"/>
  <c r="Y361" i="26"/>
  <c r="Y362" i="26"/>
  <c r="Y363" i="26"/>
  <c r="Y364" i="26"/>
  <c r="Y365" i="26"/>
  <c r="Y366" i="26"/>
  <c r="Y367" i="26"/>
  <c r="Y368" i="26"/>
  <c r="Y369" i="26"/>
  <c r="Y370" i="26"/>
  <c r="Y371" i="26"/>
  <c r="Y372" i="26"/>
  <c r="Y373" i="26"/>
  <c r="Y374" i="26"/>
  <c r="Y375" i="26"/>
  <c r="Y376" i="26"/>
  <c r="Y377" i="26"/>
  <c r="Y378" i="26"/>
  <c r="Y379" i="26"/>
  <c r="Y380" i="26"/>
  <c r="Y381" i="26"/>
  <c r="Y382" i="26"/>
  <c r="Y383" i="26"/>
  <c r="Y384" i="26"/>
  <c r="Y385" i="26"/>
  <c r="Y386" i="26"/>
  <c r="Y387" i="26"/>
  <c r="Y388" i="26"/>
  <c r="Y389" i="26"/>
  <c r="Y390" i="26"/>
  <c r="Y391" i="26"/>
  <c r="Y392" i="26"/>
  <c r="Y393" i="26"/>
  <c r="Y394" i="26"/>
  <c r="Y395" i="26"/>
  <c r="Y396" i="26"/>
  <c r="Y397" i="26"/>
  <c r="Y398" i="26"/>
  <c r="Y399" i="26"/>
  <c r="Y400" i="26"/>
  <c r="Y401" i="26"/>
  <c r="Y402" i="26"/>
  <c r="Y403" i="26"/>
  <c r="Y404" i="26"/>
  <c r="Y405" i="26"/>
  <c r="Y406" i="26"/>
  <c r="Y407" i="26"/>
  <c r="Y408" i="26"/>
  <c r="Y409" i="26"/>
  <c r="Y410" i="26"/>
  <c r="Y411" i="26"/>
  <c r="Y412" i="26"/>
  <c r="Y413" i="26"/>
  <c r="Y414" i="26"/>
  <c r="Y415" i="26"/>
  <c r="Y416" i="26"/>
  <c r="Y417" i="26"/>
  <c r="Y418" i="26"/>
  <c r="Y419" i="26"/>
  <c r="Y420" i="26"/>
  <c r="Y421" i="26"/>
  <c r="Y422" i="26"/>
  <c r="Y423" i="26"/>
  <c r="Y424" i="26"/>
  <c r="Y425" i="26"/>
  <c r="Y426" i="26"/>
  <c r="Y427" i="26"/>
  <c r="Y428" i="26"/>
  <c r="Y429" i="26"/>
  <c r="Y430" i="26"/>
  <c r="Y431" i="26"/>
  <c r="Y432" i="26"/>
  <c r="Y433" i="26"/>
  <c r="Y434" i="26"/>
  <c r="Y435" i="26"/>
  <c r="Y436" i="26"/>
  <c r="Y437" i="26"/>
  <c r="Y438" i="26"/>
  <c r="Y439" i="26"/>
  <c r="Y440" i="26"/>
  <c r="Y441" i="26"/>
  <c r="Y442" i="26"/>
  <c r="Y443" i="26"/>
  <c r="Y444" i="26"/>
  <c r="Y445" i="26"/>
  <c r="Y446" i="26"/>
  <c r="Y447" i="26"/>
  <c r="Y448" i="26"/>
  <c r="Y449" i="26"/>
  <c r="Y450" i="26"/>
  <c r="Y451" i="26"/>
  <c r="Y452" i="26"/>
  <c r="Y453" i="26"/>
  <c r="Y454" i="26"/>
  <c r="Y455" i="26"/>
  <c r="Y456" i="26"/>
  <c r="Y457" i="26"/>
  <c r="Y458" i="26"/>
  <c r="Y459" i="26"/>
  <c r="Y460" i="26"/>
  <c r="Y461" i="26"/>
  <c r="Y462" i="26"/>
  <c r="Y463" i="26"/>
  <c r="Y464" i="26"/>
  <c r="Y465" i="26"/>
  <c r="Y466" i="26"/>
  <c r="Y467" i="26"/>
  <c r="Y468" i="26"/>
  <c r="Y469" i="26"/>
  <c r="Y470" i="26"/>
  <c r="Y471" i="26"/>
  <c r="Y472" i="26"/>
  <c r="Y473" i="26"/>
  <c r="Y474" i="26"/>
  <c r="Y475" i="26"/>
  <c r="Y476" i="26"/>
  <c r="Y477" i="26"/>
  <c r="Y478" i="26"/>
  <c r="Y479" i="26"/>
  <c r="Y480" i="26"/>
  <c r="Y481" i="26"/>
  <c r="Y482" i="26"/>
  <c r="Y483" i="26"/>
  <c r="Y484" i="26"/>
  <c r="Y485" i="26"/>
  <c r="Y486" i="26"/>
  <c r="Y487" i="26"/>
  <c r="Y488" i="26"/>
  <c r="Y489" i="26"/>
  <c r="Y490" i="26"/>
  <c r="Y491" i="26"/>
  <c r="Y492" i="26"/>
  <c r="Y493" i="26"/>
  <c r="Y494" i="26"/>
  <c r="Y495" i="26"/>
  <c r="Y496" i="26"/>
  <c r="Y497" i="26"/>
  <c r="Y498" i="26"/>
  <c r="Y499" i="26"/>
  <c r="Y500" i="26"/>
  <c r="Y501" i="26"/>
  <c r="Y502" i="26"/>
  <c r="Y503" i="26"/>
  <c r="Y504" i="26"/>
  <c r="Y505" i="26"/>
  <c r="Y506" i="26"/>
  <c r="Y507" i="26"/>
  <c r="Y508" i="26"/>
  <c r="Y509" i="26"/>
  <c r="Y510" i="26"/>
  <c r="Y511" i="26"/>
  <c r="O4" i="26" l="1"/>
  <c r="O6" i="26" l="1"/>
  <c r="N6" i="26"/>
  <c r="L6" i="26"/>
  <c r="K6" i="26"/>
  <c r="J6" i="26"/>
  <c r="I6" i="26"/>
  <c r="H6" i="26"/>
  <c r="M6" i="26"/>
  <c r="G6" i="26"/>
  <c r="F6" i="26"/>
  <c r="E6" i="26"/>
  <c r="D6" i="26"/>
  <c r="C6" i="26"/>
  <c r="B6" i="26"/>
  <c r="D13" i="26"/>
  <c r="D14" i="26"/>
  <c r="E15" i="26"/>
  <c r="D16" i="26"/>
  <c r="D17" i="26"/>
  <c r="E18" i="26"/>
  <c r="D19" i="26"/>
  <c r="D20" i="26"/>
  <c r="E21" i="26"/>
  <c r="E23" i="26"/>
  <c r="D25" i="26"/>
  <c r="E26" i="26"/>
  <c r="E27" i="26"/>
  <c r="D28" i="26"/>
  <c r="I29" i="26"/>
  <c r="E30" i="26"/>
  <c r="D31" i="26"/>
  <c r="D32" i="26"/>
  <c r="E33" i="26"/>
  <c r="D34" i="26"/>
  <c r="E36" i="26"/>
  <c r="E37" i="26"/>
  <c r="D38" i="26"/>
  <c r="E39" i="26"/>
  <c r="D40" i="26"/>
  <c r="D41" i="26"/>
  <c r="E42" i="26"/>
  <c r="D43" i="26"/>
  <c r="D44" i="26"/>
  <c r="E45" i="26"/>
  <c r="E47" i="26"/>
  <c r="E49" i="26"/>
  <c r="E50" i="26"/>
  <c r="E51" i="26"/>
  <c r="D52" i="26"/>
  <c r="D53" i="26"/>
  <c r="E54" i="26"/>
  <c r="D55" i="26"/>
  <c r="D56" i="26"/>
  <c r="E57" i="26"/>
  <c r="E58" i="26"/>
  <c r="E60" i="26"/>
  <c r="E61" i="26"/>
  <c r="D62" i="26"/>
  <c r="E63" i="26"/>
  <c r="E64" i="26"/>
  <c r="D65" i="26"/>
  <c r="E66" i="26"/>
  <c r="D67" i="26"/>
  <c r="D68" i="26"/>
  <c r="E69" i="26"/>
  <c r="E71" i="26"/>
  <c r="I73" i="26"/>
  <c r="E74" i="26"/>
  <c r="E75" i="26"/>
  <c r="D76" i="26"/>
  <c r="D77" i="26"/>
  <c r="E78" i="26"/>
  <c r="D79" i="26"/>
  <c r="D80" i="26"/>
  <c r="E81" i="26"/>
  <c r="E82" i="26"/>
  <c r="E84" i="26"/>
  <c r="E85" i="26"/>
  <c r="I86" i="26"/>
  <c r="E87" i="26"/>
  <c r="D88" i="26"/>
  <c r="D89" i="26"/>
  <c r="E90" i="26"/>
  <c r="D91" i="26"/>
  <c r="D92" i="26"/>
  <c r="E93" i="26"/>
  <c r="E95" i="26"/>
  <c r="I97" i="26"/>
  <c r="E98" i="26"/>
  <c r="E99" i="26"/>
  <c r="D100" i="26"/>
  <c r="E101" i="26"/>
  <c r="E102" i="26"/>
  <c r="D103" i="26"/>
  <c r="D104" i="26"/>
  <c r="E105" i="26"/>
  <c r="E106" i="26"/>
  <c r="E108" i="26"/>
  <c r="E109" i="26"/>
  <c r="I110" i="26"/>
  <c r="E111" i="26"/>
  <c r="D112" i="26"/>
  <c r="D113" i="26"/>
  <c r="E114" i="26"/>
  <c r="D115" i="26"/>
  <c r="D116" i="26"/>
  <c r="E117" i="26"/>
  <c r="E119" i="26"/>
  <c r="I121" i="26"/>
  <c r="D122" i="26"/>
  <c r="E123" i="26"/>
  <c r="D124" i="26"/>
  <c r="D125" i="26"/>
  <c r="E126" i="26"/>
  <c r="D127" i="26"/>
  <c r="D128" i="26"/>
  <c r="E129" i="26"/>
  <c r="E130" i="26"/>
  <c r="E132" i="26"/>
  <c r="D133" i="26"/>
  <c r="I134" i="26"/>
  <c r="D135" i="26"/>
  <c r="D136" i="26"/>
  <c r="D137" i="26"/>
  <c r="E138" i="26"/>
  <c r="D139" i="26"/>
  <c r="D140" i="26"/>
  <c r="E141" i="26"/>
  <c r="D143" i="26"/>
  <c r="I145" i="26"/>
  <c r="D146" i="26"/>
  <c r="E147" i="26"/>
  <c r="D148" i="26"/>
  <c r="E149" i="26"/>
  <c r="E150" i="26"/>
  <c r="D151" i="26"/>
  <c r="D152" i="26"/>
  <c r="E153" i="26"/>
  <c r="D154" i="26"/>
  <c r="E156" i="26"/>
  <c r="D157" i="26"/>
  <c r="I158" i="26"/>
  <c r="D159" i="26"/>
  <c r="I160" i="26"/>
  <c r="D161" i="26"/>
  <c r="E162" i="26"/>
  <c r="D163" i="26"/>
  <c r="D164" i="26"/>
  <c r="E166" i="26"/>
  <c r="D167" i="26"/>
  <c r="D168" i="26"/>
  <c r="D169" i="26"/>
  <c r="I170" i="26"/>
  <c r="D171" i="26"/>
  <c r="E172" i="26"/>
  <c r="D173" i="26"/>
  <c r="I174" i="26"/>
  <c r="I175" i="26"/>
  <c r="D176" i="26"/>
  <c r="E177" i="26"/>
  <c r="D178" i="26"/>
  <c r="D179" i="26"/>
  <c r="I180" i="26"/>
  <c r="I181" i="26"/>
  <c r="E182" i="26"/>
  <c r="D184" i="26"/>
  <c r="I185" i="26"/>
  <c r="I188" i="26"/>
  <c r="I190" i="26"/>
  <c r="D191" i="26"/>
  <c r="I192" i="26"/>
  <c r="I193" i="26"/>
  <c r="E194" i="26"/>
  <c r="D196" i="26"/>
  <c r="E197" i="26"/>
  <c r="I199" i="26"/>
  <c r="D200" i="26"/>
  <c r="D202" i="26"/>
  <c r="I203" i="26"/>
  <c r="D204" i="26"/>
  <c r="E205" i="26"/>
  <c r="I206" i="26"/>
  <c r="E207" i="26"/>
  <c r="E208" i="26"/>
  <c r="I209" i="26"/>
  <c r="I210" i="26"/>
  <c r="I211" i="26"/>
  <c r="D212" i="26"/>
  <c r="E213" i="26"/>
  <c r="D214" i="26"/>
  <c r="D215" i="26"/>
  <c r="E216" i="26"/>
  <c r="D217" i="26"/>
  <c r="D218" i="26"/>
  <c r="D220" i="26"/>
  <c r="D221" i="26"/>
  <c r="D222" i="26"/>
  <c r="E223" i="26"/>
  <c r="D224" i="26"/>
  <c r="I225" i="26"/>
  <c r="I227" i="26"/>
  <c r="I228" i="26"/>
  <c r="I229" i="26"/>
  <c r="E230" i="26"/>
  <c r="E231" i="26"/>
  <c r="D232" i="26"/>
  <c r="D233" i="26"/>
  <c r="E234" i="26"/>
  <c r="D235" i="26"/>
  <c r="D236" i="26"/>
  <c r="D238" i="26"/>
  <c r="E239" i="26"/>
  <c r="I241" i="26"/>
  <c r="E242" i="26"/>
  <c r="D243" i="26"/>
  <c r="I244" i="26"/>
  <c r="I245" i="26"/>
  <c r="I246" i="26"/>
  <c r="I247" i="26"/>
  <c r="D248" i="26"/>
  <c r="D250" i="26"/>
  <c r="D251" i="26"/>
  <c r="I252" i="26"/>
  <c r="E253" i="26"/>
  <c r="E254" i="26"/>
  <c r="I257" i="26"/>
  <c r="D259" i="26"/>
  <c r="I260" i="26"/>
  <c r="E261" i="26"/>
  <c r="I262" i="26"/>
  <c r="D263" i="26"/>
  <c r="I264" i="26"/>
  <c r="I265" i="26"/>
  <c r="E266" i="26"/>
  <c r="E267" i="26"/>
  <c r="D268" i="26"/>
  <c r="E269" i="26"/>
  <c r="I270" i="26"/>
  <c r="D271" i="26"/>
  <c r="D272" i="26"/>
  <c r="E273" i="26"/>
  <c r="D274" i="26"/>
  <c r="I276" i="26"/>
  <c r="D277" i="26"/>
  <c r="E278" i="26"/>
  <c r="I279" i="26"/>
  <c r="D280" i="26"/>
  <c r="D281" i="26"/>
  <c r="E282" i="26"/>
  <c r="D283" i="26"/>
  <c r="I285" i="26"/>
  <c r="D286" i="26"/>
  <c r="E287" i="26"/>
  <c r="I288" i="26"/>
  <c r="D289" i="26"/>
  <c r="D290" i="26"/>
  <c r="E291" i="26"/>
  <c r="E292" i="26"/>
  <c r="D293" i="26"/>
  <c r="I294" i="26"/>
  <c r="E295" i="26"/>
  <c r="D296" i="26"/>
  <c r="I297" i="26"/>
  <c r="E298" i="26"/>
  <c r="D299" i="26"/>
  <c r="D300" i="26"/>
  <c r="E301" i="26"/>
  <c r="D302" i="26"/>
  <c r="E304" i="26"/>
  <c r="D305" i="26"/>
  <c r="I306" i="26"/>
  <c r="I307" i="26"/>
  <c r="D308" i="26"/>
  <c r="D309" i="26"/>
  <c r="D310" i="26"/>
  <c r="D311" i="26"/>
  <c r="I312" i="26"/>
  <c r="D313" i="26"/>
  <c r="D314" i="26"/>
  <c r="I315" i="26"/>
  <c r="I316" i="26"/>
  <c r="D317" i="26"/>
  <c r="I318" i="26"/>
  <c r="D320" i="26"/>
  <c r="I321" i="26"/>
  <c r="D322" i="26"/>
  <c r="D323" i="26"/>
  <c r="I324" i="26"/>
  <c r="I325" i="26"/>
  <c r="D326" i="26"/>
  <c r="D327" i="26"/>
  <c r="D328" i="26"/>
  <c r="D329" i="26"/>
  <c r="I330" i="26"/>
  <c r="D331" i="26"/>
  <c r="D332" i="26"/>
  <c r="I333" i="26"/>
  <c r="I334" i="26"/>
  <c r="D335" i="26"/>
  <c r="I336" i="26"/>
  <c r="D337" i="26"/>
  <c r="D338" i="26"/>
  <c r="I339" i="26"/>
  <c r="D340" i="26"/>
  <c r="D341" i="26"/>
  <c r="I342" i="26"/>
  <c r="I343" i="26"/>
  <c r="D344" i="26"/>
  <c r="D345" i="26"/>
  <c r="D346" i="26"/>
  <c r="D347" i="26"/>
  <c r="I348" i="26"/>
  <c r="D349" i="26"/>
  <c r="D350" i="26"/>
  <c r="I351" i="26"/>
  <c r="I352" i="26"/>
  <c r="D353" i="26"/>
  <c r="I354" i="26"/>
  <c r="D356" i="26"/>
  <c r="I357" i="26"/>
  <c r="D358" i="26"/>
  <c r="D359" i="26"/>
  <c r="I360" i="26"/>
  <c r="I361" i="26"/>
  <c r="D362" i="26"/>
  <c r="I363" i="26"/>
  <c r="D364" i="26"/>
  <c r="D365" i="26"/>
  <c r="I366" i="26"/>
  <c r="D367" i="26"/>
  <c r="D368" i="26"/>
  <c r="I369" i="26"/>
  <c r="I370" i="26"/>
  <c r="D371" i="26"/>
  <c r="I372" i="26"/>
  <c r="D373" i="26"/>
  <c r="D374" i="26"/>
  <c r="I375" i="26"/>
  <c r="D376" i="26"/>
  <c r="D377" i="26"/>
  <c r="I378" i="26"/>
  <c r="I379" i="26"/>
  <c r="D380" i="26"/>
  <c r="I381" i="26"/>
  <c r="D382" i="26"/>
  <c r="D383" i="26"/>
  <c r="I384" i="26"/>
  <c r="E385" i="26"/>
  <c r="D386" i="26"/>
  <c r="I387" i="26"/>
  <c r="I388" i="26"/>
  <c r="D389" i="26"/>
  <c r="I390" i="26"/>
  <c r="D391" i="26"/>
  <c r="D392" i="26"/>
  <c r="I393" i="26"/>
  <c r="E394" i="26"/>
  <c r="D395" i="26"/>
  <c r="I396" i="26"/>
  <c r="I397" i="26"/>
  <c r="D398" i="26"/>
  <c r="I399" i="26"/>
  <c r="I400" i="26"/>
  <c r="D401" i="26"/>
  <c r="I402" i="26"/>
  <c r="E403" i="26"/>
  <c r="D404" i="26"/>
  <c r="I405" i="26"/>
  <c r="I406" i="26"/>
  <c r="D407" i="26"/>
  <c r="I408" i="26"/>
  <c r="I409" i="26"/>
  <c r="D410" i="26"/>
  <c r="I411" i="26"/>
  <c r="E412" i="26"/>
  <c r="D413" i="26"/>
  <c r="I414" i="26"/>
  <c r="I415" i="26"/>
  <c r="D416" i="26"/>
  <c r="I417" i="26"/>
  <c r="I418" i="26"/>
  <c r="D419" i="26"/>
  <c r="I420" i="26"/>
  <c r="E421" i="26"/>
  <c r="D422" i="26"/>
  <c r="I423" i="26"/>
  <c r="I424" i="26"/>
  <c r="D425" i="26"/>
  <c r="I426" i="26"/>
  <c r="I427" i="26"/>
  <c r="D428" i="26"/>
  <c r="I429" i="26"/>
  <c r="E430" i="26"/>
  <c r="D431" i="26"/>
  <c r="I432" i="26"/>
  <c r="I433" i="26"/>
  <c r="D434" i="26"/>
  <c r="I435" i="26"/>
  <c r="I436" i="26"/>
  <c r="D437" i="26"/>
  <c r="I438" i="26"/>
  <c r="E439" i="26"/>
  <c r="D440" i="26"/>
  <c r="I441" i="26"/>
  <c r="I442" i="26"/>
  <c r="D443" i="26"/>
  <c r="I444" i="26"/>
  <c r="I445" i="26"/>
  <c r="D446" i="26"/>
  <c r="I447" i="26"/>
  <c r="E448" i="26"/>
  <c r="D449" i="26"/>
  <c r="I450" i="26"/>
  <c r="I451" i="26"/>
  <c r="D452" i="26"/>
  <c r="I453" i="26"/>
  <c r="I454" i="26"/>
  <c r="D455" i="26"/>
  <c r="I456" i="26"/>
  <c r="E457" i="26"/>
  <c r="D458" i="26"/>
  <c r="I459" i="26"/>
  <c r="I460" i="26"/>
  <c r="D461" i="26"/>
  <c r="I462" i="26"/>
  <c r="I463" i="26"/>
  <c r="D464" i="26"/>
  <c r="I465" i="26"/>
  <c r="E466" i="26"/>
  <c r="D467" i="26"/>
  <c r="I468" i="26"/>
  <c r="D469" i="26"/>
  <c r="D470" i="26"/>
  <c r="I471" i="26"/>
  <c r="I472" i="26"/>
  <c r="D473" i="26"/>
  <c r="I474" i="26"/>
  <c r="E475" i="26"/>
  <c r="D476" i="26"/>
  <c r="I477" i="26"/>
  <c r="D478" i="26"/>
  <c r="D479" i="26"/>
  <c r="I480" i="26"/>
  <c r="I481" i="26"/>
  <c r="D482" i="26"/>
  <c r="E483" i="26"/>
  <c r="D484" i="26"/>
  <c r="I485" i="26"/>
  <c r="E486" i="26"/>
  <c r="D487" i="26"/>
  <c r="D488" i="26"/>
  <c r="E489" i="26"/>
  <c r="D490" i="26"/>
  <c r="D491" i="26"/>
  <c r="E492" i="26"/>
  <c r="D493" i="26"/>
  <c r="E494" i="26"/>
  <c r="E495" i="26"/>
  <c r="D496" i="26"/>
  <c r="E497" i="26"/>
  <c r="E498" i="26"/>
  <c r="D499" i="26"/>
  <c r="D500" i="26"/>
  <c r="E501" i="26"/>
  <c r="D502" i="26"/>
  <c r="D503" i="26"/>
  <c r="E504" i="26"/>
  <c r="D505" i="26"/>
  <c r="D506" i="26"/>
  <c r="E507" i="26"/>
  <c r="D508" i="26"/>
  <c r="I509" i="26"/>
  <c r="E510" i="26"/>
  <c r="D511" i="26"/>
  <c r="I32" i="26" l="1"/>
  <c r="I100" i="26"/>
  <c r="D23" i="26"/>
  <c r="E206" i="26"/>
  <c r="E390" i="26"/>
  <c r="E110" i="26"/>
  <c r="I28" i="26"/>
  <c r="D29" i="26"/>
  <c r="D110" i="26"/>
  <c r="I53" i="26"/>
  <c r="E53" i="26"/>
  <c r="D242" i="26"/>
  <c r="I148" i="26"/>
  <c r="I56" i="26"/>
  <c r="E405" i="26"/>
  <c r="D400" i="26"/>
  <c r="D318" i="26"/>
  <c r="E136" i="26"/>
  <c r="E125" i="26"/>
  <c r="I41" i="26"/>
  <c r="E482" i="26"/>
  <c r="D294" i="26"/>
  <c r="I233" i="26"/>
  <c r="D109" i="26"/>
  <c r="E65" i="26"/>
  <c r="E491" i="26"/>
  <c r="D430" i="26"/>
  <c r="E506" i="26"/>
  <c r="I490" i="26"/>
  <c r="E450" i="26"/>
  <c r="D439" i="26"/>
  <c r="E423" i="26"/>
  <c r="D412" i="26"/>
  <c r="E160" i="26"/>
  <c r="D90" i="26"/>
  <c r="D73" i="26"/>
  <c r="I38" i="26"/>
  <c r="E485" i="26"/>
  <c r="D509" i="26"/>
  <c r="I499" i="26"/>
  <c r="D485" i="26"/>
  <c r="D457" i="26"/>
  <c r="E233" i="26"/>
  <c r="I173" i="26"/>
  <c r="D160" i="26"/>
  <c r="I151" i="26"/>
  <c r="E148" i="26"/>
  <c r="I90" i="26"/>
  <c r="I80" i="26"/>
  <c r="I77" i="26"/>
  <c r="I75" i="26"/>
  <c r="I65" i="26"/>
  <c r="I47" i="26"/>
  <c r="E38" i="26"/>
  <c r="I16" i="26"/>
  <c r="E479" i="26"/>
  <c r="I23" i="26"/>
  <c r="E270" i="26"/>
  <c r="E245" i="26"/>
  <c r="I182" i="26"/>
  <c r="I167" i="26"/>
  <c r="I162" i="26"/>
  <c r="I154" i="26"/>
  <c r="I150" i="26"/>
  <c r="D98" i="26"/>
  <c r="I76" i="26"/>
  <c r="I19" i="26"/>
  <c r="I248" i="26"/>
  <c r="I119" i="26"/>
  <c r="I115" i="26"/>
  <c r="I78" i="26"/>
  <c r="E76" i="26"/>
  <c r="E248" i="26"/>
  <c r="D230" i="26"/>
  <c r="D170" i="26"/>
  <c r="I123" i="26"/>
  <c r="D119" i="26"/>
  <c r="E115" i="26"/>
  <c r="E97" i="26"/>
  <c r="D78" i="26"/>
  <c r="I106" i="26"/>
  <c r="I43" i="26"/>
  <c r="E502" i="26"/>
  <c r="D497" i="26"/>
  <c r="I457" i="26"/>
  <c r="I439" i="26"/>
  <c r="D421" i="26"/>
  <c r="E414" i="26"/>
  <c r="I335" i="26"/>
  <c r="E306" i="26"/>
  <c r="D279" i="26"/>
  <c r="I261" i="26"/>
  <c r="D254" i="26"/>
  <c r="D245" i="26"/>
  <c r="E217" i="26"/>
  <c r="D206" i="26"/>
  <c r="E173" i="26"/>
  <c r="E145" i="26"/>
  <c r="I138" i="26"/>
  <c r="I125" i="26"/>
  <c r="D106" i="26"/>
  <c r="E43" i="26"/>
  <c r="I473" i="26"/>
  <c r="E468" i="26"/>
  <c r="I266" i="26"/>
  <c r="I221" i="26"/>
  <c r="D177" i="26"/>
  <c r="E167" i="26"/>
  <c r="D162" i="26"/>
  <c r="E100" i="26"/>
  <c r="D47" i="26"/>
  <c r="E32" i="26"/>
  <c r="E472" i="26"/>
  <c r="I430" i="26"/>
  <c r="D270" i="26"/>
  <c r="I236" i="26"/>
  <c r="D203" i="26"/>
  <c r="E170" i="26"/>
  <c r="I161" i="26"/>
  <c r="I128" i="26"/>
  <c r="E113" i="26"/>
  <c r="I103" i="26"/>
  <c r="I93" i="26"/>
  <c r="I88" i="26"/>
  <c r="I51" i="26"/>
  <c r="E41" i="26"/>
  <c r="I21" i="26"/>
  <c r="I493" i="26"/>
  <c r="D472" i="26"/>
  <c r="D466" i="26"/>
  <c r="E459" i="26"/>
  <c r="E454" i="26"/>
  <c r="D436" i="26"/>
  <c r="I230" i="26"/>
  <c r="E161" i="26"/>
  <c r="E88" i="26"/>
  <c r="E509" i="26"/>
  <c r="D498" i="26"/>
  <c r="E493" i="26"/>
  <c r="I488" i="26"/>
  <c r="D454" i="26"/>
  <c r="D448" i="26"/>
  <c r="E396" i="26"/>
  <c r="D366" i="26"/>
  <c r="D336" i="26"/>
  <c r="D330" i="26"/>
  <c r="E224" i="26"/>
  <c r="E218" i="26"/>
  <c r="E202" i="26"/>
  <c r="I164" i="26"/>
  <c r="I102" i="26"/>
  <c r="E73" i="26"/>
  <c r="I34" i="26"/>
  <c r="E29" i="26"/>
  <c r="D510" i="26"/>
  <c r="I506" i="26"/>
  <c r="I502" i="26"/>
  <c r="D494" i="26"/>
  <c r="D486" i="26"/>
  <c r="I482" i="26"/>
  <c r="I470" i="26"/>
  <c r="E455" i="26"/>
  <c r="E446" i="26"/>
  <c r="E436" i="26"/>
  <c r="D427" i="26"/>
  <c r="I421" i="26"/>
  <c r="I412" i="26"/>
  <c r="I398" i="26"/>
  <c r="E336" i="26"/>
  <c r="E318" i="26"/>
  <c r="D312" i="26"/>
  <c r="E294" i="26"/>
  <c r="E251" i="26"/>
  <c r="E238" i="26"/>
  <c r="D234" i="26"/>
  <c r="D227" i="26"/>
  <c r="D223" i="26"/>
  <c r="I218" i="26"/>
  <c r="E203" i="26"/>
  <c r="D199" i="26"/>
  <c r="D194" i="26"/>
  <c r="E179" i="26"/>
  <c r="D172" i="26"/>
  <c r="D166" i="26"/>
  <c r="D149" i="26"/>
  <c r="I136" i="26"/>
  <c r="I116" i="26"/>
  <c r="I113" i="26"/>
  <c r="D111" i="26"/>
  <c r="D101" i="26"/>
  <c r="D95" i="26"/>
  <c r="E91" i="26"/>
  <c r="D86" i="26"/>
  <c r="D82" i="26"/>
  <c r="I69" i="26"/>
  <c r="D66" i="26"/>
  <c r="D64" i="26"/>
  <c r="D61" i="26"/>
  <c r="D49" i="26"/>
  <c r="D39" i="26"/>
  <c r="D36" i="26"/>
  <c r="D27" i="26"/>
  <c r="E490" i="26"/>
  <c r="E477" i="26"/>
  <c r="E473" i="26"/>
  <c r="E464" i="26"/>
  <c r="D445" i="26"/>
  <c r="I416" i="26"/>
  <c r="E401" i="26"/>
  <c r="E392" i="26"/>
  <c r="E381" i="26"/>
  <c r="I362" i="26"/>
  <c r="D306" i="26"/>
  <c r="D261" i="26"/>
  <c r="E188" i="26"/>
  <c r="D182" i="26"/>
  <c r="I141" i="26"/>
  <c r="D138" i="26"/>
  <c r="D132" i="26"/>
  <c r="E128" i="26"/>
  <c r="D123" i="26"/>
  <c r="D85" i="26"/>
  <c r="I68" i="26"/>
  <c r="D63" i="26"/>
  <c r="D60" i="26"/>
  <c r="E56" i="26"/>
  <c r="D51" i="26"/>
  <c r="D26" i="26"/>
  <c r="E19" i="26"/>
  <c r="E505" i="26"/>
  <c r="D495" i="26"/>
  <c r="E480" i="26"/>
  <c r="D463" i="26"/>
  <c r="I448" i="26"/>
  <c r="I434" i="26"/>
  <c r="E419" i="26"/>
  <c r="E410" i="26"/>
  <c r="E400" i="26"/>
  <c r="D385" i="26"/>
  <c r="I380" i="26"/>
  <c r="E373" i="26"/>
  <c r="I353" i="26"/>
  <c r="D339" i="26"/>
  <c r="E328" i="26"/>
  <c r="D297" i="26"/>
  <c r="D260" i="26"/>
  <c r="E236" i="26"/>
  <c r="I224" i="26"/>
  <c r="E221" i="26"/>
  <c r="I217" i="26"/>
  <c r="D213" i="26"/>
  <c r="I191" i="26"/>
  <c r="D150" i="26"/>
  <c r="D145" i="26"/>
  <c r="I140" i="26"/>
  <c r="I137" i="26"/>
  <c r="I127" i="26"/>
  <c r="I112" i="26"/>
  <c r="D102" i="26"/>
  <c r="D97" i="26"/>
  <c r="D84" i="26"/>
  <c r="E80" i="26"/>
  <c r="E77" i="26"/>
  <c r="D75" i="26"/>
  <c r="I71" i="26"/>
  <c r="I67" i="26"/>
  <c r="I62" i="26"/>
  <c r="I55" i="26"/>
  <c r="D50" i="26"/>
  <c r="I40" i="26"/>
  <c r="E34" i="26"/>
  <c r="I30" i="26"/>
  <c r="E28" i="26"/>
  <c r="I25" i="26"/>
  <c r="I14" i="26"/>
  <c r="Y14" i="26" s="1"/>
  <c r="I475" i="26"/>
  <c r="I163" i="26"/>
  <c r="E158" i="26"/>
  <c r="E137" i="26"/>
  <c r="E134" i="26"/>
  <c r="I130" i="26"/>
  <c r="I124" i="26"/>
  <c r="I114" i="26"/>
  <c r="E112" i="26"/>
  <c r="I92" i="26"/>
  <c r="I89" i="26"/>
  <c r="D87" i="26"/>
  <c r="D71" i="26"/>
  <c r="E67" i="26"/>
  <c r="E62" i="26"/>
  <c r="I58" i="26"/>
  <c r="I52" i="26"/>
  <c r="I42" i="26"/>
  <c r="E40" i="26"/>
  <c r="D30" i="26"/>
  <c r="E25" i="26"/>
  <c r="I17" i="26"/>
  <c r="Y17" i="26" s="1"/>
  <c r="E14" i="26"/>
  <c r="D507" i="26"/>
  <c r="I494" i="26"/>
  <c r="I491" i="26"/>
  <c r="D483" i="26"/>
  <c r="I479" i="26"/>
  <c r="D475" i="26"/>
  <c r="I466" i="26"/>
  <c r="I452" i="26"/>
  <c r="E437" i="26"/>
  <c r="E428" i="26"/>
  <c r="E418" i="26"/>
  <c r="D409" i="26"/>
  <c r="I403" i="26"/>
  <c r="I394" i="26"/>
  <c r="D372" i="26"/>
  <c r="I308" i="26"/>
  <c r="E262" i="26"/>
  <c r="I207" i="26"/>
  <c r="E190" i="26"/>
  <c r="E175" i="26"/>
  <c r="I172" i="26"/>
  <c r="I166" i="26"/>
  <c r="E163" i="26"/>
  <c r="D158" i="26"/>
  <c r="I152" i="26"/>
  <c r="I149" i="26"/>
  <c r="I147" i="26"/>
  <c r="I139" i="26"/>
  <c r="D134" i="26"/>
  <c r="D130" i="26"/>
  <c r="I126" i="26"/>
  <c r="E124" i="26"/>
  <c r="E121" i="26"/>
  <c r="I117" i="26"/>
  <c r="D114" i="26"/>
  <c r="I104" i="26"/>
  <c r="I101" i="26"/>
  <c r="I99" i="26"/>
  <c r="E89" i="26"/>
  <c r="I79" i="26"/>
  <c r="D74" i="26"/>
  <c r="I64" i="26"/>
  <c r="D58" i="26"/>
  <c r="I54" i="26"/>
  <c r="E52" i="26"/>
  <c r="I49" i="26"/>
  <c r="D42" i="26"/>
  <c r="D37" i="26"/>
  <c r="E17" i="26"/>
  <c r="E441" i="26"/>
  <c r="E432" i="26"/>
  <c r="D418" i="26"/>
  <c r="D403" i="26"/>
  <c r="D394" i="26"/>
  <c r="I389" i="26"/>
  <c r="E383" i="26"/>
  <c r="I326" i="26"/>
  <c r="D262" i="26"/>
  <c r="D244" i="26"/>
  <c r="I234" i="26"/>
  <c r="D231" i="26"/>
  <c r="I223" i="26"/>
  <c r="D207" i="26"/>
  <c r="I194" i="26"/>
  <c r="D190" i="26"/>
  <c r="I179" i="26"/>
  <c r="D175" i="26"/>
  <c r="E152" i="26"/>
  <c r="D147" i="26"/>
  <c r="I143" i="26"/>
  <c r="E139" i="26"/>
  <c r="D126" i="26"/>
  <c r="D121" i="26"/>
  <c r="D108" i="26"/>
  <c r="E104" i="26"/>
  <c r="D99" i="26"/>
  <c r="I95" i="26"/>
  <c r="I91" i="26"/>
  <c r="E86" i="26"/>
  <c r="I82" i="26"/>
  <c r="I66" i="26"/>
  <c r="D54" i="26"/>
  <c r="I45" i="26"/>
  <c r="I27" i="26"/>
  <c r="D284" i="26"/>
  <c r="E284" i="26"/>
  <c r="I345" i="26"/>
  <c r="E345" i="26"/>
  <c r="E252" i="26"/>
  <c r="D252" i="26"/>
  <c r="E215" i="26"/>
  <c r="I215" i="26"/>
  <c r="E200" i="26"/>
  <c r="I200" i="26"/>
  <c r="E180" i="26"/>
  <c r="D180" i="26"/>
  <c r="E171" i="26"/>
  <c r="I171" i="26"/>
  <c r="D155" i="26"/>
  <c r="E155" i="26"/>
  <c r="I155" i="26"/>
  <c r="E146" i="26"/>
  <c r="I146" i="26"/>
  <c r="E133" i="26"/>
  <c r="I133" i="26"/>
  <c r="E120" i="26"/>
  <c r="D120" i="26"/>
  <c r="I120" i="26"/>
  <c r="D107" i="26"/>
  <c r="E107" i="26"/>
  <c r="I107" i="26"/>
  <c r="D504" i="26"/>
  <c r="E499" i="26"/>
  <c r="I496" i="26"/>
  <c r="E488" i="26"/>
  <c r="D480" i="26"/>
  <c r="E470" i="26"/>
  <c r="E462" i="26"/>
  <c r="E452" i="26"/>
  <c r="E444" i="26"/>
  <c r="E434" i="26"/>
  <c r="E426" i="26"/>
  <c r="E416" i="26"/>
  <c r="E408" i="26"/>
  <c r="E398" i="26"/>
  <c r="D390" i="26"/>
  <c r="D381" i="26"/>
  <c r="D375" i="26"/>
  <c r="I371" i="26"/>
  <c r="E354" i="26"/>
  <c r="I344" i="26"/>
  <c r="I317" i="26"/>
  <c r="I291" i="26"/>
  <c r="D291" i="26"/>
  <c r="D287" i="26"/>
  <c r="I287" i="26"/>
  <c r="D266" i="26"/>
  <c r="I254" i="26"/>
  <c r="I251" i="26"/>
  <c r="E244" i="26"/>
  <c r="E227" i="26"/>
  <c r="E220" i="26"/>
  <c r="E199" i="26"/>
  <c r="E191" i="26"/>
  <c r="D188" i="26"/>
  <c r="E159" i="26"/>
  <c r="I159" i="26"/>
  <c r="D94" i="26"/>
  <c r="E94" i="26"/>
  <c r="I94" i="26"/>
  <c r="E48" i="26"/>
  <c r="D48" i="26"/>
  <c r="I48" i="26"/>
  <c r="D35" i="26"/>
  <c r="E35" i="26"/>
  <c r="I35" i="26"/>
  <c r="D275" i="26"/>
  <c r="E275" i="26"/>
  <c r="D501" i="26"/>
  <c r="E496" i="26"/>
  <c r="D465" i="26"/>
  <c r="D462" i="26"/>
  <c r="D447" i="26"/>
  <c r="D444" i="26"/>
  <c r="D429" i="26"/>
  <c r="D426" i="26"/>
  <c r="D411" i="26"/>
  <c r="D408" i="26"/>
  <c r="D393" i="26"/>
  <c r="D384" i="26"/>
  <c r="E364" i="26"/>
  <c r="D354" i="26"/>
  <c r="D348" i="26"/>
  <c r="E337" i="26"/>
  <c r="D321" i="26"/>
  <c r="E310" i="26"/>
  <c r="I282" i="26"/>
  <c r="D282" i="26"/>
  <c r="D278" i="26"/>
  <c r="I278" i="26"/>
  <c r="E259" i="26"/>
  <c r="I259" i="26"/>
  <c r="E241" i="26"/>
  <c r="D241" i="26"/>
  <c r="D209" i="26"/>
  <c r="E209" i="26"/>
  <c r="E195" i="26"/>
  <c r="D195" i="26"/>
  <c r="E176" i="26"/>
  <c r="I176" i="26"/>
  <c r="E72" i="26"/>
  <c r="D72" i="26"/>
  <c r="I72" i="26"/>
  <c r="I303" i="26"/>
  <c r="D303" i="26"/>
  <c r="I327" i="26"/>
  <c r="E327" i="26"/>
  <c r="I300" i="26"/>
  <c r="E300" i="26"/>
  <c r="I273" i="26"/>
  <c r="D273" i="26"/>
  <c r="D269" i="26"/>
  <c r="I269" i="26"/>
  <c r="E187" i="26"/>
  <c r="D187" i="26"/>
  <c r="I187" i="26"/>
  <c r="E135" i="26"/>
  <c r="I135" i="26"/>
  <c r="D131" i="26"/>
  <c r="E131" i="26"/>
  <c r="I131" i="26"/>
  <c r="D59" i="26"/>
  <c r="E59" i="26"/>
  <c r="I59" i="26"/>
  <c r="E503" i="26"/>
  <c r="I487" i="26"/>
  <c r="I425" i="26"/>
  <c r="I407" i="26"/>
  <c r="E363" i="26"/>
  <c r="E285" i="26"/>
  <c r="E257" i="26"/>
  <c r="I253" i="26"/>
  <c r="I239" i="26"/>
  <c r="I226" i="26"/>
  <c r="D226" i="26"/>
  <c r="E226" i="26"/>
  <c r="I216" i="26"/>
  <c r="I208" i="26"/>
  <c r="D208" i="26"/>
  <c r="I205" i="26"/>
  <c r="E198" i="26"/>
  <c r="D198" i="26"/>
  <c r="I198" i="26"/>
  <c r="I178" i="26"/>
  <c r="E144" i="26"/>
  <c r="D144" i="26"/>
  <c r="I144" i="26"/>
  <c r="E122" i="26"/>
  <c r="I122" i="26"/>
  <c r="D118" i="26"/>
  <c r="E118" i="26"/>
  <c r="I118" i="26"/>
  <c r="D22" i="26"/>
  <c r="E22" i="26"/>
  <c r="I22" i="26"/>
  <c r="E189" i="26"/>
  <c r="I189" i="26"/>
  <c r="D142" i="26"/>
  <c r="E142" i="26"/>
  <c r="I142" i="26"/>
  <c r="E24" i="26"/>
  <c r="D24" i="26"/>
  <c r="I24" i="26"/>
  <c r="D355" i="26"/>
  <c r="E355" i="26"/>
  <c r="I503" i="26"/>
  <c r="I511" i="26"/>
  <c r="I500" i="26"/>
  <c r="I461" i="26"/>
  <c r="I443" i="26"/>
  <c r="E511" i="26"/>
  <c r="I508" i="26"/>
  <c r="E500" i="26"/>
  <c r="I497" i="26"/>
  <c r="D492" i="26"/>
  <c r="E487" i="26"/>
  <c r="I484" i="26"/>
  <c r="E481" i="26"/>
  <c r="D474" i="26"/>
  <c r="E471" i="26"/>
  <c r="E461" i="26"/>
  <c r="E453" i="26"/>
  <c r="E443" i="26"/>
  <c r="E435" i="26"/>
  <c r="E425" i="26"/>
  <c r="E417" i="26"/>
  <c r="E407" i="26"/>
  <c r="E399" i="26"/>
  <c r="D363" i="26"/>
  <c r="D357" i="26"/>
  <c r="E346" i="26"/>
  <c r="D319" i="26"/>
  <c r="E319" i="26"/>
  <c r="I309" i="26"/>
  <c r="E309" i="26"/>
  <c r="E288" i="26"/>
  <c r="D285" i="26"/>
  <c r="E276" i="26"/>
  <c r="I263" i="26"/>
  <c r="D257" i="26"/>
  <c r="D253" i="26"/>
  <c r="E243" i="26"/>
  <c r="I243" i="26"/>
  <c r="D239" i="26"/>
  <c r="I235" i="26"/>
  <c r="D216" i="26"/>
  <c r="E212" i="26"/>
  <c r="I212" i="26"/>
  <c r="D205" i="26"/>
  <c r="I197" i="26"/>
  <c r="E185" i="26"/>
  <c r="E178" i="26"/>
  <c r="E169" i="26"/>
  <c r="I169" i="26"/>
  <c r="E96" i="26"/>
  <c r="D96" i="26"/>
  <c r="I96" i="26"/>
  <c r="D83" i="26"/>
  <c r="E83" i="26"/>
  <c r="I83" i="26"/>
  <c r="D46" i="26"/>
  <c r="E46" i="26"/>
  <c r="I46" i="26"/>
  <c r="D256" i="26"/>
  <c r="E256" i="26"/>
  <c r="E508" i="26"/>
  <c r="I505" i="26"/>
  <c r="D489" i="26"/>
  <c r="E484" i="26"/>
  <c r="D481" i="26"/>
  <c r="D471" i="26"/>
  <c r="E463" i="26"/>
  <c r="D456" i="26"/>
  <c r="D453" i="26"/>
  <c r="E445" i="26"/>
  <c r="D438" i="26"/>
  <c r="D435" i="26"/>
  <c r="E427" i="26"/>
  <c r="D420" i="26"/>
  <c r="D417" i="26"/>
  <c r="E409" i="26"/>
  <c r="D402" i="26"/>
  <c r="D399" i="26"/>
  <c r="E391" i="26"/>
  <c r="E382" i="26"/>
  <c r="E372" i="26"/>
  <c r="E303" i="26"/>
  <c r="E297" i="26"/>
  <c r="D288" i="26"/>
  <c r="E279" i="26"/>
  <c r="D276" i="26"/>
  <c r="D267" i="26"/>
  <c r="E263" i="26"/>
  <c r="E260" i="26"/>
  <c r="E249" i="26"/>
  <c r="D249" i="26"/>
  <c r="I242" i="26"/>
  <c r="E235" i="26"/>
  <c r="E225" i="26"/>
  <c r="D225" i="26"/>
  <c r="D197" i="26"/>
  <c r="D189" i="26"/>
  <c r="D185" i="26"/>
  <c r="D181" i="26"/>
  <c r="E181" i="26"/>
  <c r="E157" i="26"/>
  <c r="I157" i="26"/>
  <c r="D70" i="26"/>
  <c r="E70" i="26"/>
  <c r="I70" i="26"/>
  <c r="I156" i="26"/>
  <c r="E154" i="26"/>
  <c r="E143" i="26"/>
  <c r="D141" i="26"/>
  <c r="I132" i="26"/>
  <c r="D117" i="26"/>
  <c r="I108" i="26"/>
  <c r="D93" i="26"/>
  <c r="I84" i="26"/>
  <c r="D69" i="26"/>
  <c r="I60" i="26"/>
  <c r="D45" i="26"/>
  <c r="I36" i="26"/>
  <c r="D21" i="26"/>
  <c r="D156" i="26"/>
  <c r="I44" i="26"/>
  <c r="I31" i="26"/>
  <c r="I20" i="26"/>
  <c r="I18" i="26"/>
  <c r="Y18" i="26" s="1"/>
  <c r="E16" i="26"/>
  <c r="I13" i="26"/>
  <c r="Y13" i="26" s="1"/>
  <c r="E164" i="26"/>
  <c r="I153" i="26"/>
  <c r="E151" i="26"/>
  <c r="E140" i="26"/>
  <c r="I129" i="26"/>
  <c r="E127" i="26"/>
  <c r="E116" i="26"/>
  <c r="I105" i="26"/>
  <c r="E103" i="26"/>
  <c r="E92" i="26"/>
  <c r="I81" i="26"/>
  <c r="E79" i="26"/>
  <c r="E68" i="26"/>
  <c r="I57" i="26"/>
  <c r="E55" i="26"/>
  <c r="E44" i="26"/>
  <c r="I33" i="26"/>
  <c r="E31" i="26"/>
  <c r="E20" i="26"/>
  <c r="D18" i="26"/>
  <c r="E13" i="26"/>
  <c r="E184" i="26"/>
  <c r="D153" i="26"/>
  <c r="D129" i="26"/>
  <c r="I109" i="26"/>
  <c r="D105" i="26"/>
  <c r="I98" i="26"/>
  <c r="I85" i="26"/>
  <c r="D81" i="26"/>
  <c r="I74" i="26"/>
  <c r="I61" i="26"/>
  <c r="D57" i="26"/>
  <c r="I50" i="26"/>
  <c r="I37" i="26"/>
  <c r="D33" i="26"/>
  <c r="I26" i="26"/>
  <c r="I111" i="26"/>
  <c r="I87" i="26"/>
  <c r="I63" i="26"/>
  <c r="I39" i="26"/>
  <c r="I15" i="26"/>
  <c r="Y15" i="26" s="1"/>
  <c r="D15" i="26"/>
  <c r="E258" i="26"/>
  <c r="I258" i="26"/>
  <c r="I478" i="26"/>
  <c r="I510" i="26"/>
  <c r="I504" i="26"/>
  <c r="I498" i="26"/>
  <c r="I492" i="26"/>
  <c r="I483" i="26"/>
  <c r="E478" i="26"/>
  <c r="I476" i="26"/>
  <c r="I449" i="26"/>
  <c r="E442" i="26"/>
  <c r="I440" i="26"/>
  <c r="E433" i="26"/>
  <c r="I431" i="26"/>
  <c r="E424" i="26"/>
  <c r="I422" i="26"/>
  <c r="E397" i="26"/>
  <c r="I395" i="26"/>
  <c r="E361" i="26"/>
  <c r="I359" i="26"/>
  <c r="E352" i="26"/>
  <c r="I350" i="26"/>
  <c r="E343" i="26"/>
  <c r="I341" i="26"/>
  <c r="E334" i="26"/>
  <c r="I332" i="26"/>
  <c r="E325" i="26"/>
  <c r="I305" i="26"/>
  <c r="E240" i="26"/>
  <c r="I240" i="26"/>
  <c r="E186" i="26"/>
  <c r="I186" i="26"/>
  <c r="I469" i="26"/>
  <c r="I507" i="26"/>
  <c r="I501" i="26"/>
  <c r="I495" i="26"/>
  <c r="I489" i="26"/>
  <c r="I486" i="26"/>
  <c r="E469" i="26"/>
  <c r="I467" i="26"/>
  <c r="E460" i="26"/>
  <c r="I458" i="26"/>
  <c r="E451" i="26"/>
  <c r="E415" i="26"/>
  <c r="I413" i="26"/>
  <c r="E406" i="26"/>
  <c r="I404" i="26"/>
  <c r="E388" i="26"/>
  <c r="I386" i="26"/>
  <c r="E379" i="26"/>
  <c r="I377" i="26"/>
  <c r="E370" i="26"/>
  <c r="I368" i="26"/>
  <c r="I323" i="26"/>
  <c r="E316" i="26"/>
  <c r="I314" i="26"/>
  <c r="E307" i="26"/>
  <c r="I301" i="26"/>
  <c r="I299" i="26"/>
  <c r="I295" i="26"/>
  <c r="I293" i="26"/>
  <c r="E476" i="26"/>
  <c r="E474" i="26"/>
  <c r="E467" i="26"/>
  <c r="E465" i="26"/>
  <c r="D460" i="26"/>
  <c r="E458" i="26"/>
  <c r="E456" i="26"/>
  <c r="D451" i="26"/>
  <c r="E449" i="26"/>
  <c r="E447" i="26"/>
  <c r="D442" i="26"/>
  <c r="E440" i="26"/>
  <c r="E438" i="26"/>
  <c r="D433" i="26"/>
  <c r="E431" i="26"/>
  <c r="E429" i="26"/>
  <c r="D424" i="26"/>
  <c r="E422" i="26"/>
  <c r="E420" i="26"/>
  <c r="D415" i="26"/>
  <c r="E413" i="26"/>
  <c r="E411" i="26"/>
  <c r="D406" i="26"/>
  <c r="E404" i="26"/>
  <c r="E402" i="26"/>
  <c r="D397" i="26"/>
  <c r="E395" i="26"/>
  <c r="E393" i="26"/>
  <c r="I391" i="26"/>
  <c r="D388" i="26"/>
  <c r="E386" i="26"/>
  <c r="E384" i="26"/>
  <c r="I382" i="26"/>
  <c r="D379" i="26"/>
  <c r="E377" i="26"/>
  <c r="E375" i="26"/>
  <c r="I373" i="26"/>
  <c r="D370" i="26"/>
  <c r="E368" i="26"/>
  <c r="E366" i="26"/>
  <c r="I364" i="26"/>
  <c r="D361" i="26"/>
  <c r="E359" i="26"/>
  <c r="E357" i="26"/>
  <c r="I355" i="26"/>
  <c r="D352" i="26"/>
  <c r="E350" i="26"/>
  <c r="E348" i="26"/>
  <c r="I346" i="26"/>
  <c r="D343" i="26"/>
  <c r="E341" i="26"/>
  <c r="E339" i="26"/>
  <c r="I337" i="26"/>
  <c r="D334" i="26"/>
  <c r="E332" i="26"/>
  <c r="E330" i="26"/>
  <c r="I328" i="26"/>
  <c r="D325" i="26"/>
  <c r="E323" i="26"/>
  <c r="E321" i="26"/>
  <c r="I319" i="26"/>
  <c r="D316" i="26"/>
  <c r="E314" i="26"/>
  <c r="E312" i="26"/>
  <c r="I310" i="26"/>
  <c r="D307" i="26"/>
  <c r="E305" i="26"/>
  <c r="D301" i="26"/>
  <c r="E299" i="26"/>
  <c r="D295" i="26"/>
  <c r="E293" i="26"/>
  <c r="E289" i="26"/>
  <c r="I289" i="26"/>
  <c r="I284" i="26"/>
  <c r="E280" i="26"/>
  <c r="I280" i="26"/>
  <c r="I275" i="26"/>
  <c r="E271" i="26"/>
  <c r="I271" i="26"/>
  <c r="E264" i="26"/>
  <c r="D264" i="26"/>
  <c r="D258" i="26"/>
  <c r="I256" i="26"/>
  <c r="E246" i="26"/>
  <c r="D246" i="26"/>
  <c r="D240" i="26"/>
  <c r="I238" i="26"/>
  <c r="E228" i="26"/>
  <c r="D228" i="26"/>
  <c r="I220" i="26"/>
  <c r="E210" i="26"/>
  <c r="D210" i="26"/>
  <c r="I202" i="26"/>
  <c r="E192" i="26"/>
  <c r="D192" i="26"/>
  <c r="D186" i="26"/>
  <c r="I184" i="26"/>
  <c r="E204" i="26"/>
  <c r="I204" i="26"/>
  <c r="E168" i="26"/>
  <c r="I168" i="26"/>
  <c r="E389" i="26"/>
  <c r="E387" i="26"/>
  <c r="I385" i="26"/>
  <c r="E380" i="26"/>
  <c r="E378" i="26"/>
  <c r="I376" i="26"/>
  <c r="E371" i="26"/>
  <c r="E369" i="26"/>
  <c r="I367" i="26"/>
  <c r="E362" i="26"/>
  <c r="E360" i="26"/>
  <c r="I358" i="26"/>
  <c r="E353" i="26"/>
  <c r="E351" i="26"/>
  <c r="I349" i="26"/>
  <c r="E344" i="26"/>
  <c r="E342" i="26"/>
  <c r="I340" i="26"/>
  <c r="E335" i="26"/>
  <c r="E333" i="26"/>
  <c r="I331" i="26"/>
  <c r="E326" i="26"/>
  <c r="E324" i="26"/>
  <c r="I322" i="26"/>
  <c r="E317" i="26"/>
  <c r="E315" i="26"/>
  <c r="I313" i="26"/>
  <c r="E308" i="26"/>
  <c r="I304" i="26"/>
  <c r="I302" i="26"/>
  <c r="I298" i="26"/>
  <c r="I296" i="26"/>
  <c r="I292" i="26"/>
  <c r="I290" i="26"/>
  <c r="E286" i="26"/>
  <c r="I286" i="26"/>
  <c r="I281" i="26"/>
  <c r="E277" i="26"/>
  <c r="I277" i="26"/>
  <c r="I272" i="26"/>
  <c r="E268" i="26"/>
  <c r="I268" i="26"/>
  <c r="E250" i="26"/>
  <c r="I250" i="26"/>
  <c r="E232" i="26"/>
  <c r="I232" i="26"/>
  <c r="E214" i="26"/>
  <c r="I214" i="26"/>
  <c r="E196" i="26"/>
  <c r="I196" i="26"/>
  <c r="E222" i="26"/>
  <c r="I222" i="26"/>
  <c r="D477" i="26"/>
  <c r="D468" i="26"/>
  <c r="I464" i="26"/>
  <c r="D459" i="26"/>
  <c r="I455" i="26"/>
  <c r="D450" i="26"/>
  <c r="I446" i="26"/>
  <c r="D441" i="26"/>
  <c r="I437" i="26"/>
  <c r="D432" i="26"/>
  <c r="I428" i="26"/>
  <c r="D423" i="26"/>
  <c r="I419" i="26"/>
  <c r="D414" i="26"/>
  <c r="I410" i="26"/>
  <c r="D405" i="26"/>
  <c r="I401" i="26"/>
  <c r="D396" i="26"/>
  <c r="I392" i="26"/>
  <c r="D387" i="26"/>
  <c r="I383" i="26"/>
  <c r="D378" i="26"/>
  <c r="E376" i="26"/>
  <c r="I374" i="26"/>
  <c r="D369" i="26"/>
  <c r="E367" i="26"/>
  <c r="I365" i="26"/>
  <c r="D360" i="26"/>
  <c r="E358" i="26"/>
  <c r="I356" i="26"/>
  <c r="D351" i="26"/>
  <c r="E349" i="26"/>
  <c r="I347" i="26"/>
  <c r="D342" i="26"/>
  <c r="E340" i="26"/>
  <c r="I338" i="26"/>
  <c r="D333" i="26"/>
  <c r="E331" i="26"/>
  <c r="I329" i="26"/>
  <c r="D324" i="26"/>
  <c r="E322" i="26"/>
  <c r="I320" i="26"/>
  <c r="D315" i="26"/>
  <c r="E313" i="26"/>
  <c r="I311" i="26"/>
  <c r="D304" i="26"/>
  <c r="E302" i="26"/>
  <c r="D298" i="26"/>
  <c r="E296" i="26"/>
  <c r="D292" i="26"/>
  <c r="E290" i="26"/>
  <c r="E281" i="26"/>
  <c r="E272" i="26"/>
  <c r="E255" i="26"/>
  <c r="D255" i="26"/>
  <c r="I255" i="26"/>
  <c r="E237" i="26"/>
  <c r="D237" i="26"/>
  <c r="I237" i="26"/>
  <c r="E219" i="26"/>
  <c r="D219" i="26"/>
  <c r="I219" i="26"/>
  <c r="E201" i="26"/>
  <c r="D201" i="26"/>
  <c r="I201" i="26"/>
  <c r="E183" i="26"/>
  <c r="D183" i="26"/>
  <c r="I183" i="26"/>
  <c r="E374" i="26"/>
  <c r="E365" i="26"/>
  <c r="E356" i="26"/>
  <c r="E347" i="26"/>
  <c r="E338" i="26"/>
  <c r="E329" i="26"/>
  <c r="E320" i="26"/>
  <c r="E311" i="26"/>
  <c r="E283" i="26"/>
  <c r="I283" i="26"/>
  <c r="E274" i="26"/>
  <c r="I274" i="26"/>
  <c r="D265" i="26"/>
  <c r="E265" i="26"/>
  <c r="D247" i="26"/>
  <c r="E247" i="26"/>
  <c r="D229" i="26"/>
  <c r="E229" i="26"/>
  <c r="D211" i="26"/>
  <c r="E211" i="26"/>
  <c r="D193" i="26"/>
  <c r="E193" i="26"/>
  <c r="E174" i="26"/>
  <c r="D174" i="26"/>
  <c r="E165" i="26"/>
  <c r="D165" i="26"/>
  <c r="I165" i="26"/>
  <c r="I267" i="26"/>
  <c r="I249" i="26"/>
  <c r="I231" i="26"/>
  <c r="I213" i="26"/>
  <c r="I195" i="26"/>
  <c r="I177" i="26"/>
  <c r="A12" i="26"/>
  <c r="U512" i="26" l="1"/>
  <c r="A511" i="26"/>
  <c r="I12" i="26" l="1"/>
  <c r="Y12" i="26" l="1"/>
  <c r="Y512" i="26" s="1"/>
  <c r="D12" i="26"/>
  <c r="E12" i="26"/>
  <c r="A13" i="26"/>
  <c r="A14" i="26"/>
  <c r="A15" i="26"/>
  <c r="A16" i="26"/>
  <c r="A17" i="26"/>
  <c r="A18" i="26"/>
  <c r="A19" i="26"/>
  <c r="A20" i="26"/>
  <c r="A21" i="26"/>
  <c r="A22" i="26"/>
  <c r="A23" i="26"/>
  <c r="A24" i="26"/>
  <c r="A25" i="26"/>
  <c r="A26" i="26"/>
  <c r="A27" i="26"/>
  <c r="A28" i="26"/>
  <c r="A29" i="26"/>
  <c r="A30" i="26"/>
  <c r="A31" i="26"/>
  <c r="A32" i="26"/>
  <c r="A33" i="26"/>
  <c r="A34" i="26"/>
  <c r="A35" i="26"/>
  <c r="A36" i="26"/>
  <c r="A37" i="26"/>
  <c r="A38" i="26"/>
  <c r="A39" i="26"/>
  <c r="A40" i="26"/>
  <c r="A41" i="26"/>
  <c r="A42" i="26"/>
  <c r="A43" i="26"/>
  <c r="A44" i="26"/>
  <c r="A45" i="26"/>
  <c r="A46" i="26"/>
  <c r="A47" i="26"/>
  <c r="A48" i="26"/>
  <c r="A49" i="26"/>
  <c r="A50" i="26"/>
  <c r="A51" i="26"/>
  <c r="A52" i="26"/>
  <c r="A53" i="26"/>
  <c r="A54" i="26"/>
  <c r="A55" i="26"/>
  <c r="A56" i="26"/>
  <c r="A57" i="26"/>
  <c r="A58" i="26"/>
  <c r="A59" i="26"/>
  <c r="A60" i="26"/>
  <c r="A61" i="26"/>
  <c r="A62" i="26"/>
  <c r="A63" i="26"/>
  <c r="A64" i="26"/>
  <c r="A65" i="26"/>
  <c r="A66" i="26"/>
  <c r="A67" i="26"/>
  <c r="A68" i="26"/>
  <c r="A69" i="26"/>
  <c r="A70" i="26"/>
  <c r="A71" i="26"/>
  <c r="A72" i="26"/>
  <c r="A73" i="26"/>
  <c r="A74" i="26"/>
  <c r="A75" i="26"/>
  <c r="A76" i="26"/>
  <c r="A77" i="26"/>
  <c r="A78" i="26"/>
  <c r="A79" i="26"/>
  <c r="A80" i="26"/>
  <c r="A81" i="26"/>
  <c r="A82" i="26"/>
  <c r="A83" i="26"/>
  <c r="A84" i="26"/>
  <c r="A85" i="26"/>
  <c r="A86" i="26"/>
  <c r="A87" i="26"/>
  <c r="A88" i="26"/>
  <c r="A89" i="26"/>
  <c r="A90" i="26"/>
  <c r="A91" i="26"/>
  <c r="A92" i="26"/>
  <c r="A93" i="26"/>
  <c r="A94" i="26"/>
  <c r="A95" i="26"/>
  <c r="A96" i="26"/>
  <c r="A97" i="26"/>
  <c r="A98" i="26"/>
  <c r="A99" i="26"/>
  <c r="A100" i="26"/>
  <c r="A101" i="26"/>
  <c r="A102" i="26"/>
  <c r="A103" i="26"/>
  <c r="A104" i="26"/>
  <c r="A105" i="26"/>
  <c r="A106" i="26"/>
  <c r="A107" i="26"/>
  <c r="A108" i="26"/>
  <c r="A109" i="26"/>
  <c r="A110" i="26"/>
  <c r="A111" i="26"/>
  <c r="A112" i="26"/>
  <c r="A113" i="26"/>
  <c r="A114" i="26"/>
  <c r="A115" i="26"/>
  <c r="A116" i="26"/>
  <c r="A117" i="26"/>
  <c r="A118" i="26"/>
  <c r="A119" i="26"/>
  <c r="A120" i="26"/>
  <c r="A121" i="26"/>
  <c r="A122" i="26"/>
  <c r="A123" i="26"/>
  <c r="A124" i="26"/>
  <c r="A125" i="26"/>
  <c r="A126" i="26"/>
  <c r="A127" i="26"/>
  <c r="A128" i="26"/>
  <c r="A129" i="26"/>
  <c r="A130" i="26"/>
  <c r="A131" i="26"/>
  <c r="A132" i="26"/>
  <c r="A133" i="26"/>
  <c r="A134" i="26"/>
  <c r="A135" i="26"/>
  <c r="A136" i="26"/>
  <c r="A137" i="26"/>
  <c r="A138" i="26"/>
  <c r="A139" i="26"/>
  <c r="A140" i="26"/>
  <c r="A141" i="26"/>
  <c r="A142" i="26"/>
  <c r="A143" i="26"/>
  <c r="A144" i="26"/>
  <c r="A145" i="26"/>
  <c r="A146" i="26"/>
  <c r="A147" i="26"/>
  <c r="A148" i="26"/>
  <c r="A149" i="26"/>
  <c r="A150" i="26"/>
  <c r="A151" i="26"/>
  <c r="A152" i="26"/>
  <c r="A153" i="26"/>
  <c r="A154" i="26"/>
  <c r="A155" i="26"/>
  <c r="A156" i="26"/>
  <c r="A157" i="26"/>
  <c r="A158" i="26"/>
  <c r="A159" i="26"/>
  <c r="A160" i="26"/>
  <c r="A161" i="26"/>
  <c r="A162" i="26"/>
  <c r="A163" i="26"/>
  <c r="A164" i="26"/>
  <c r="A165" i="26"/>
  <c r="A166" i="26"/>
  <c r="A167" i="26"/>
  <c r="A168" i="26"/>
  <c r="A169" i="26"/>
  <c r="A170" i="26"/>
  <c r="A171" i="26"/>
  <c r="A172" i="26"/>
  <c r="A173" i="26"/>
  <c r="A174" i="26"/>
  <c r="A175" i="26"/>
  <c r="A176" i="26"/>
  <c r="A177" i="26"/>
  <c r="A178" i="26"/>
  <c r="A179" i="26"/>
  <c r="A180" i="26"/>
  <c r="A181" i="26"/>
  <c r="A182" i="26"/>
  <c r="A183" i="26"/>
  <c r="A184" i="26"/>
  <c r="A185" i="26"/>
  <c r="A186" i="26"/>
  <c r="A187" i="26"/>
  <c r="A188" i="26"/>
  <c r="A189" i="26"/>
  <c r="A190" i="26"/>
  <c r="A191" i="26"/>
  <c r="A192" i="26"/>
  <c r="A193" i="26"/>
  <c r="A194" i="26"/>
  <c r="A195" i="26"/>
  <c r="A196" i="26"/>
  <c r="A197" i="26"/>
  <c r="A198" i="26"/>
  <c r="A199" i="26"/>
  <c r="A200" i="26"/>
  <c r="A201" i="26"/>
  <c r="A202" i="26"/>
  <c r="A203" i="26"/>
  <c r="A204" i="26"/>
  <c r="A205" i="26"/>
  <c r="A206" i="26"/>
  <c r="A207" i="26"/>
  <c r="A208" i="26"/>
  <c r="A209" i="26"/>
  <c r="A210" i="26"/>
  <c r="A211" i="26"/>
  <c r="A212" i="26"/>
  <c r="A213" i="26"/>
  <c r="A214" i="26"/>
  <c r="A215" i="26"/>
  <c r="A216" i="26"/>
  <c r="A217" i="26"/>
  <c r="A218" i="26"/>
  <c r="A219" i="26"/>
  <c r="A220" i="26"/>
  <c r="A221" i="26"/>
  <c r="A222" i="26"/>
  <c r="A223" i="26"/>
  <c r="A224" i="26"/>
  <c r="A225" i="26"/>
  <c r="A226" i="26"/>
  <c r="A227" i="26"/>
  <c r="A228" i="26"/>
  <c r="A229" i="26"/>
  <c r="A230" i="26"/>
  <c r="A231" i="26"/>
  <c r="A232" i="26"/>
  <c r="A233" i="26"/>
  <c r="A234" i="26"/>
  <c r="A235" i="26"/>
  <c r="A236" i="26"/>
  <c r="A237" i="26"/>
  <c r="A238" i="26"/>
  <c r="A239" i="26"/>
  <c r="A240" i="26"/>
  <c r="A241" i="26"/>
  <c r="A242" i="26"/>
  <c r="A243" i="26"/>
  <c r="A244" i="26"/>
  <c r="A245" i="26"/>
  <c r="A246" i="26"/>
  <c r="A247" i="26"/>
  <c r="A248" i="26"/>
  <c r="A249" i="26"/>
  <c r="A250" i="26"/>
  <c r="A251" i="26"/>
  <c r="A252" i="26"/>
  <c r="A253" i="26"/>
  <c r="A254" i="26"/>
  <c r="A255" i="26"/>
  <c r="A256" i="26"/>
  <c r="A257" i="26"/>
  <c r="A258" i="26"/>
  <c r="A259" i="26"/>
  <c r="A260" i="26"/>
  <c r="A261" i="26"/>
  <c r="A262" i="26"/>
  <c r="A263" i="26"/>
  <c r="A264" i="26"/>
  <c r="A265" i="26"/>
  <c r="A266" i="26"/>
  <c r="A267" i="26"/>
  <c r="A268" i="26"/>
  <c r="A269" i="26"/>
  <c r="A270" i="26"/>
  <c r="A271" i="26"/>
  <c r="A272" i="26"/>
  <c r="A273" i="26"/>
  <c r="A274" i="26"/>
  <c r="A275" i="26"/>
  <c r="A276" i="26"/>
  <c r="A277" i="26"/>
  <c r="A278" i="26"/>
  <c r="A279" i="26"/>
  <c r="A280" i="26"/>
  <c r="A281" i="26"/>
  <c r="A282" i="26"/>
  <c r="A283" i="26"/>
  <c r="A284" i="26"/>
  <c r="A285" i="26"/>
  <c r="A286" i="26"/>
  <c r="A287" i="26"/>
  <c r="A288" i="26"/>
  <c r="A289" i="26"/>
  <c r="A290" i="26"/>
  <c r="A291" i="26"/>
  <c r="A292" i="26"/>
  <c r="A293" i="26"/>
  <c r="A294" i="26"/>
  <c r="A295" i="26"/>
  <c r="A296" i="26"/>
  <c r="A297" i="26"/>
  <c r="A298" i="26"/>
  <c r="A299" i="26"/>
  <c r="A300" i="26"/>
  <c r="A301" i="26"/>
  <c r="A302" i="26"/>
  <c r="A303" i="26"/>
  <c r="A304" i="26"/>
  <c r="A305" i="26"/>
  <c r="A306" i="26"/>
  <c r="A307" i="26"/>
  <c r="A308" i="26"/>
  <c r="A309" i="26"/>
  <c r="A310" i="26"/>
  <c r="A311" i="26"/>
  <c r="A312" i="26"/>
  <c r="A313" i="26"/>
  <c r="A314" i="26"/>
  <c r="A315" i="26"/>
  <c r="A316" i="26"/>
  <c r="A317" i="26"/>
  <c r="A318" i="26"/>
  <c r="A319" i="26"/>
  <c r="A320" i="26"/>
  <c r="A321" i="26"/>
  <c r="A322" i="26"/>
  <c r="A323" i="26"/>
  <c r="A324" i="26"/>
  <c r="A325" i="26"/>
  <c r="A326" i="26"/>
  <c r="A327" i="26"/>
  <c r="A328" i="26"/>
  <c r="A329" i="26"/>
  <c r="A330" i="26"/>
  <c r="A331" i="26"/>
  <c r="A332" i="26"/>
  <c r="A333" i="26"/>
  <c r="A334" i="26"/>
  <c r="A335" i="26"/>
  <c r="A336" i="26"/>
  <c r="A337" i="26"/>
  <c r="A338" i="26"/>
  <c r="A339" i="26"/>
  <c r="A340" i="26"/>
  <c r="A341" i="26"/>
  <c r="A342" i="26"/>
  <c r="A343" i="26"/>
  <c r="A344" i="26"/>
  <c r="A345" i="26"/>
  <c r="A346" i="26"/>
  <c r="A347" i="26"/>
  <c r="A348" i="26"/>
  <c r="A349" i="26"/>
  <c r="A350" i="26"/>
  <c r="A351" i="26"/>
  <c r="A352" i="26"/>
  <c r="A353" i="26"/>
  <c r="A354" i="26"/>
  <c r="A355" i="26"/>
  <c r="A356" i="26"/>
  <c r="A357" i="26"/>
  <c r="A358" i="26"/>
  <c r="A359" i="26"/>
  <c r="A360" i="26"/>
  <c r="A361" i="26"/>
  <c r="A362" i="26"/>
  <c r="A363" i="26"/>
  <c r="A364" i="26"/>
  <c r="A365" i="26"/>
  <c r="A366" i="26"/>
  <c r="A367" i="26"/>
  <c r="A368" i="26"/>
  <c r="A369" i="26"/>
  <c r="A370" i="26"/>
  <c r="A371" i="26"/>
  <c r="A372" i="26"/>
  <c r="A373" i="26"/>
  <c r="A374" i="26"/>
  <c r="A375" i="26"/>
  <c r="A376" i="26"/>
  <c r="A377" i="26"/>
  <c r="A378" i="26"/>
  <c r="A379" i="26"/>
  <c r="A380" i="26"/>
  <c r="A381" i="26"/>
  <c r="A382" i="26"/>
  <c r="A383" i="26"/>
  <c r="A384" i="26"/>
  <c r="A385" i="26"/>
  <c r="A386" i="26"/>
  <c r="A387" i="26"/>
  <c r="A388" i="26"/>
  <c r="A389" i="26"/>
  <c r="A390" i="26"/>
  <c r="A391" i="26"/>
  <c r="A392" i="26"/>
  <c r="A393" i="26"/>
  <c r="A394" i="26"/>
  <c r="A395" i="26"/>
  <c r="A396" i="26"/>
  <c r="A397" i="26"/>
  <c r="A398" i="26"/>
  <c r="A399" i="26"/>
  <c r="A400" i="26"/>
  <c r="A401" i="26"/>
  <c r="A402" i="26"/>
  <c r="A403" i="26"/>
  <c r="A404" i="26"/>
  <c r="A405" i="26"/>
  <c r="A406" i="26"/>
  <c r="A407" i="26"/>
  <c r="A408" i="26"/>
  <c r="A409" i="26"/>
  <c r="A410" i="26"/>
  <c r="A411" i="26"/>
  <c r="A412" i="26"/>
  <c r="A413" i="26"/>
  <c r="A414" i="26"/>
  <c r="A415" i="26"/>
  <c r="A416" i="26"/>
  <c r="A417" i="26"/>
  <c r="A418" i="26"/>
  <c r="A419" i="26"/>
  <c r="A420" i="26"/>
  <c r="A421" i="26"/>
  <c r="A422" i="26"/>
  <c r="A423" i="26"/>
  <c r="A424" i="26"/>
  <c r="A425" i="26"/>
  <c r="A426" i="26"/>
  <c r="A427" i="26"/>
  <c r="A428" i="26"/>
  <c r="A429" i="26"/>
  <c r="A430" i="26"/>
  <c r="A431" i="26"/>
  <c r="A432" i="26"/>
  <c r="A433" i="26"/>
  <c r="A434" i="26"/>
  <c r="A435" i="26"/>
  <c r="A436" i="26"/>
  <c r="A437" i="26"/>
  <c r="A438" i="26"/>
  <c r="A439" i="26"/>
  <c r="A440" i="26"/>
  <c r="A441" i="26"/>
  <c r="A442" i="26"/>
  <c r="A443" i="26"/>
  <c r="A444" i="26"/>
  <c r="A445" i="26"/>
  <c r="A446" i="26"/>
  <c r="A447" i="26"/>
  <c r="A448" i="26"/>
  <c r="A449" i="26"/>
  <c r="A450" i="26"/>
  <c r="A451" i="26"/>
  <c r="A452" i="26"/>
  <c r="A453" i="26"/>
  <c r="A454" i="26"/>
  <c r="A455" i="26"/>
  <c r="A456" i="26"/>
  <c r="A457" i="26"/>
  <c r="A458" i="26"/>
  <c r="A459" i="26"/>
  <c r="A460" i="26"/>
  <c r="A461" i="26"/>
  <c r="A462" i="26"/>
  <c r="A463" i="26"/>
  <c r="A464" i="26"/>
  <c r="A465" i="26"/>
  <c r="A466" i="26"/>
  <c r="A467" i="26"/>
  <c r="A468" i="26"/>
  <c r="A469" i="26"/>
  <c r="A470" i="26"/>
  <c r="A471" i="26"/>
  <c r="A472" i="26"/>
  <c r="A473" i="26"/>
  <c r="A474" i="26"/>
  <c r="A475" i="26"/>
  <c r="A476" i="26"/>
  <c r="A477" i="26"/>
  <c r="A478" i="26"/>
  <c r="A479" i="26"/>
  <c r="A480" i="26"/>
  <c r="A481" i="26"/>
  <c r="A482" i="26"/>
  <c r="A483" i="26"/>
  <c r="A484" i="26"/>
  <c r="A485" i="26"/>
  <c r="A486" i="26"/>
  <c r="A487" i="26"/>
  <c r="A488" i="26"/>
  <c r="A489" i="26"/>
  <c r="A490" i="26"/>
  <c r="A491" i="26"/>
  <c r="A492" i="26"/>
  <c r="A493" i="26"/>
  <c r="A494" i="26"/>
  <c r="A495" i="26"/>
  <c r="A496" i="26"/>
  <c r="A497" i="26"/>
  <c r="A498" i="26"/>
  <c r="A499" i="26"/>
  <c r="A500" i="26"/>
  <c r="A501" i="26"/>
  <c r="A502" i="26"/>
  <c r="A503" i="26"/>
  <c r="A504" i="26"/>
  <c r="A505" i="26"/>
  <c r="A506" i="26"/>
  <c r="A507" i="26"/>
  <c r="A508" i="26"/>
  <c r="A509" i="26"/>
  <c r="A510" i="26"/>
</calcChain>
</file>

<file path=xl/sharedStrings.xml><?xml version="1.0" encoding="utf-8"?>
<sst xmlns="http://schemas.openxmlformats.org/spreadsheetml/2006/main" count="219" uniqueCount="100">
  <si>
    <t>種別</t>
    <rPh sb="0" eb="2">
      <t>シュベツ</t>
    </rPh>
    <phoneticPr fontId="13"/>
  </si>
  <si>
    <t>種別</t>
    <rPh sb="0" eb="2">
      <t>シュベツ</t>
    </rPh>
    <phoneticPr fontId="11"/>
  </si>
  <si>
    <t>項番</t>
    <rPh sb="0" eb="2">
      <t>コウバン</t>
    </rPh>
    <phoneticPr fontId="13"/>
  </si>
  <si>
    <t>備考</t>
    <rPh sb="0" eb="2">
      <t>ビコウ</t>
    </rPh>
    <phoneticPr fontId="13"/>
  </si>
  <si>
    <t>製品名</t>
    <rPh sb="0" eb="3">
      <t>セイヒンメイ</t>
    </rPh>
    <phoneticPr fontId="13"/>
  </si>
  <si>
    <t>性能区分</t>
    <rPh sb="0" eb="2">
      <t>セイノウ</t>
    </rPh>
    <rPh sb="2" eb="4">
      <t>クブン</t>
    </rPh>
    <phoneticPr fontId="13"/>
  </si>
  <si>
    <t>型番</t>
    <rPh sb="0" eb="2">
      <t>カタバン</t>
    </rPh>
    <phoneticPr fontId="13"/>
  </si>
  <si>
    <t>冷蔵庫</t>
  </si>
  <si>
    <t>縦型</t>
    <rPh sb="0" eb="2">
      <t>タテガタ</t>
    </rPh>
    <phoneticPr fontId="13"/>
  </si>
  <si>
    <t>横型</t>
    <rPh sb="0" eb="1">
      <t>ヨコ</t>
    </rPh>
    <rPh sb="1" eb="2">
      <t>ガタ</t>
    </rPh>
    <phoneticPr fontId="13"/>
  </si>
  <si>
    <t>チェストフリーザー</t>
    <phoneticPr fontId="13"/>
  </si>
  <si>
    <t>冷凍ストッカー</t>
    <rPh sb="0" eb="2">
      <t>レイトウ</t>
    </rPh>
    <phoneticPr fontId="13"/>
  </si>
  <si>
    <t>縦型 / ｲﾝﾊﾞｰﾀ制御電動機有</t>
    <rPh sb="0" eb="2">
      <t>タテガタ</t>
    </rPh>
    <rPh sb="10" eb="12">
      <t>セイギョ</t>
    </rPh>
    <rPh sb="12" eb="15">
      <t>デンドウキ</t>
    </rPh>
    <rPh sb="15" eb="16">
      <t>アリ</t>
    </rPh>
    <phoneticPr fontId="13"/>
  </si>
  <si>
    <t>縦型 / ｲﾝﾊﾞｰﾀ制御電動機無</t>
    <phoneticPr fontId="13"/>
  </si>
  <si>
    <t>横型</t>
    <rPh sb="0" eb="2">
      <t>ヨコガタ</t>
    </rPh>
    <phoneticPr fontId="13"/>
  </si>
  <si>
    <t>冷凍庫</t>
    <rPh sb="0" eb="2">
      <t>レイトウ</t>
    </rPh>
    <rPh sb="2" eb="3">
      <t>コ</t>
    </rPh>
    <phoneticPr fontId="13"/>
  </si>
  <si>
    <t>冷凍冷蔵庫</t>
    <rPh sb="0" eb="2">
      <t>レイトウ</t>
    </rPh>
    <rPh sb="2" eb="5">
      <t>レイゾウコ</t>
    </rPh>
    <phoneticPr fontId="13"/>
  </si>
  <si>
    <t>冷蔵庫</t>
    <rPh sb="0" eb="3">
      <t>レイゾウコ</t>
    </rPh>
    <phoneticPr fontId="13"/>
  </si>
  <si>
    <t>冷凍冷蔵庫</t>
    <rPh sb="0" eb="2">
      <t>レイトウ</t>
    </rPh>
    <rPh sb="2" eb="5">
      <t>レイゾウコ</t>
    </rPh>
    <phoneticPr fontId="13"/>
  </si>
  <si>
    <t>冷凍庫</t>
    <rPh sb="0" eb="3">
      <t>レイトウコ</t>
    </rPh>
    <phoneticPr fontId="13"/>
  </si>
  <si>
    <t>審査結果</t>
    <rPh sb="0" eb="2">
      <t>シンサ</t>
    </rPh>
    <rPh sb="2" eb="4">
      <t>ケッカ</t>
    </rPh>
    <phoneticPr fontId="13"/>
  </si>
  <si>
    <t>No.</t>
    <phoneticPr fontId="13"/>
  </si>
  <si>
    <t>型番審査</t>
    <rPh sb="0" eb="2">
      <t>カタバン</t>
    </rPh>
    <rPh sb="2" eb="4">
      <t>シンサ</t>
    </rPh>
    <phoneticPr fontId="13"/>
  </si>
  <si>
    <t>サンプル対象</t>
    <rPh sb="4" eb="6">
      <t>タイショウ</t>
    </rPh>
    <phoneticPr fontId="13"/>
  </si>
  <si>
    <t>(例)</t>
    <phoneticPr fontId="13"/>
  </si>
  <si>
    <t>公表</t>
    <rPh sb="0" eb="2">
      <t>コウヒョウ</t>
    </rPh>
    <phoneticPr fontId="13"/>
  </si>
  <si>
    <t>自動表示</t>
    <rPh sb="0" eb="4">
      <t>ジドウヒョウジ</t>
    </rPh>
    <phoneticPr fontId="13"/>
  </si>
  <si>
    <t>設備区分</t>
    <rPh sb="0" eb="4">
      <t>セツビクブン</t>
    </rPh>
    <phoneticPr fontId="13"/>
  </si>
  <si>
    <t>SII HP
公表項目</t>
    <rPh sb="7" eb="9">
      <t>コウヒョウ</t>
    </rPh>
    <rPh sb="9" eb="11">
      <t>コウモク</t>
    </rPh>
    <phoneticPr fontId="13"/>
  </si>
  <si>
    <t>入力要否</t>
    <rPh sb="0" eb="2">
      <t>ニュウリョク</t>
    </rPh>
    <rPh sb="2" eb="4">
      <t>ヨウヒ</t>
    </rPh>
    <phoneticPr fontId="13"/>
  </si>
  <si>
    <t>製造事業者名
(フリガナ)</t>
    <phoneticPr fontId="13"/>
  </si>
  <si>
    <t>任意</t>
    <rPh sb="0" eb="2">
      <t>ニンイ</t>
    </rPh>
    <phoneticPr fontId="13"/>
  </si>
  <si>
    <t>必須</t>
    <rPh sb="0" eb="2">
      <t>ヒッス</t>
    </rPh>
    <phoneticPr fontId="13"/>
  </si>
  <si>
    <t>エラー表示欄</t>
    <rPh sb="3" eb="5">
      <t>ヒョウジ</t>
    </rPh>
    <rPh sb="5" eb="6">
      <t>ラン</t>
    </rPh>
    <phoneticPr fontId="13"/>
  </si>
  <si>
    <t>製造事業者名</t>
    <rPh sb="0" eb="2">
      <t>セイゾウ</t>
    </rPh>
    <rPh sb="2" eb="4">
      <t>ジギョウ</t>
    </rPh>
    <rPh sb="4" eb="5">
      <t>シャ</t>
    </rPh>
    <rPh sb="5" eb="6">
      <t>メイ</t>
    </rPh>
    <phoneticPr fontId="13"/>
  </si>
  <si>
    <r>
      <t xml:space="preserve">製造事業者名
(フリガナ)
</t>
    </r>
    <r>
      <rPr>
        <b/>
        <sz val="14"/>
        <color rgb="FFFF0000"/>
        <rFont val="Meiryo UI"/>
        <family val="3"/>
        <charset val="128"/>
      </rPr>
      <t>※法人格は不要です</t>
    </r>
    <rPh sb="0" eb="2">
      <t>セイゾウ</t>
    </rPh>
    <rPh sb="2" eb="4">
      <t>ジギョウ</t>
    </rPh>
    <rPh sb="4" eb="5">
      <t>シャ</t>
    </rPh>
    <rPh sb="5" eb="6">
      <t>メイ</t>
    </rPh>
    <rPh sb="15" eb="17">
      <t>ホウジン</t>
    </rPh>
    <rPh sb="17" eb="18">
      <t>カク</t>
    </rPh>
    <rPh sb="19" eb="21">
      <t>フヨウ</t>
    </rPh>
    <phoneticPr fontId="13"/>
  </si>
  <si>
    <t>未入力：</t>
    <rPh sb="0" eb="3">
      <t>ミニュウリョク</t>
    </rPh>
    <phoneticPr fontId="13"/>
  </si>
  <si>
    <t>申請年月日</t>
    <phoneticPr fontId="13"/>
  </si>
  <si>
    <t>重複：</t>
    <rPh sb="0" eb="2">
      <t>チョウフク</t>
    </rPh>
    <phoneticPr fontId="13"/>
  </si>
  <si>
    <t>型番が重複しています。
ご確認のうえ、型番が重複しないよう修正してください。</t>
    <rPh sb="0" eb="2">
      <t>カタバン</t>
    </rPh>
    <rPh sb="3" eb="5">
      <t>ジュウフク</t>
    </rPh>
    <rPh sb="13" eb="15">
      <t>カクニン</t>
    </rPh>
    <rPh sb="19" eb="21">
      <t>カタバン</t>
    </rPh>
    <rPh sb="22" eb="24">
      <t>チョウフク</t>
    </rPh>
    <rPh sb="29" eb="31">
      <t>シュウセイ</t>
    </rPh>
    <phoneticPr fontId="13"/>
  </si>
  <si>
    <t>申請製品数</t>
    <phoneticPr fontId="13"/>
  </si>
  <si>
    <t>性能値：</t>
    <rPh sb="0" eb="2">
      <t>セイノウ</t>
    </rPh>
    <rPh sb="2" eb="3">
      <t>チ</t>
    </rPh>
    <phoneticPr fontId="13"/>
  </si>
  <si>
    <t>性能値が基準値を満たしていません。
基準値を満たしていない製品型番は申請できませんので、
性能値が基準値を満たしているかご確認ください。</t>
    <rPh sb="0" eb="2">
      <t>セイノウ</t>
    </rPh>
    <rPh sb="2" eb="3">
      <t>チ</t>
    </rPh>
    <rPh sb="4" eb="7">
      <t>キジュンチ</t>
    </rPh>
    <rPh sb="8" eb="9">
      <t>ミ</t>
    </rPh>
    <rPh sb="18" eb="21">
      <t>キジュンチ</t>
    </rPh>
    <rPh sb="22" eb="23">
      <t>ミ</t>
    </rPh>
    <rPh sb="29" eb="31">
      <t>セイヒン</t>
    </rPh>
    <rPh sb="31" eb="33">
      <t>カタバン</t>
    </rPh>
    <rPh sb="34" eb="36">
      <t>シンセイ</t>
    </rPh>
    <rPh sb="45" eb="47">
      <t>セイノウ</t>
    </rPh>
    <rPh sb="47" eb="48">
      <t>チ</t>
    </rPh>
    <rPh sb="49" eb="52">
      <t>キジュンチ</t>
    </rPh>
    <rPh sb="53" eb="54">
      <t>ミ</t>
    </rPh>
    <rPh sb="61" eb="63">
      <t>カクニン</t>
    </rPh>
    <phoneticPr fontId="13"/>
  </si>
  <si>
    <t>非公表</t>
    <rPh sb="0" eb="1">
      <t>ヒ</t>
    </rPh>
    <rPh sb="1" eb="3">
      <t>コウヒョウ</t>
    </rPh>
    <phoneticPr fontId="13"/>
  </si>
  <si>
    <t>製造事業者名</t>
    <rPh sb="0" eb="2">
      <t>セイゾウ</t>
    </rPh>
    <rPh sb="2" eb="5">
      <t>ジギョウシャ</t>
    </rPh>
    <rPh sb="5" eb="6">
      <t>メイ</t>
    </rPh>
    <phoneticPr fontId="13"/>
  </si>
  <si>
    <t>性能区分１</t>
    <rPh sb="0" eb="2">
      <t>セイノウ</t>
    </rPh>
    <rPh sb="2" eb="4">
      <t>クブン</t>
    </rPh>
    <phoneticPr fontId="13"/>
  </si>
  <si>
    <t>プルダウン項目</t>
    <rPh sb="5" eb="7">
      <t>コウモク</t>
    </rPh>
    <phoneticPr fontId="13"/>
  </si>
  <si>
    <t>重複
判定</t>
    <rPh sb="0" eb="2">
      <t>チョウフク</t>
    </rPh>
    <rPh sb="3" eb="5">
      <t>ハンテイ</t>
    </rPh>
    <phoneticPr fontId="13"/>
  </si>
  <si>
    <t>性能値</t>
    <rPh sb="0" eb="3">
      <t>セイノウチ</t>
    </rPh>
    <phoneticPr fontId="13"/>
  </si>
  <si>
    <t>非公表</t>
    <rPh sb="0" eb="3">
      <t>ヒコウヒョウ</t>
    </rPh>
    <phoneticPr fontId="13"/>
  </si>
  <si>
    <t>対象外</t>
    <rPh sb="0" eb="3">
      <t>タイショウガイ</t>
    </rPh>
    <phoneticPr fontId="13"/>
  </si>
  <si>
    <t>希望小売価格
（千円）</t>
    <rPh sb="0" eb="6">
      <t>キボウコウリカカク</t>
    </rPh>
    <rPh sb="8" eb="9">
      <t>セン</t>
    </rPh>
    <rPh sb="9" eb="10">
      <t>エン</t>
    </rPh>
    <phoneticPr fontId="13"/>
  </si>
  <si>
    <t>事務局
備考欄</t>
    <rPh sb="0" eb="3">
      <t>ジムキョク</t>
    </rPh>
    <rPh sb="4" eb="7">
      <t>ビコウラン</t>
    </rPh>
    <phoneticPr fontId="13"/>
  </si>
  <si>
    <t>ワイルドカードの内訳一覧</t>
    <phoneticPr fontId="13"/>
  </si>
  <si>
    <t>非公表</t>
    <phoneticPr fontId="13"/>
  </si>
  <si>
    <t>必須（条件有）</t>
    <rPh sb="0" eb="2">
      <t>ヒッス</t>
    </rPh>
    <rPh sb="3" eb="5">
      <t>ジョウケン</t>
    </rPh>
    <rPh sb="5" eb="6">
      <t>アリ</t>
    </rPh>
    <phoneticPr fontId="13"/>
  </si>
  <si>
    <t>必須項目
未入力
判定</t>
    <rPh sb="0" eb="2">
      <t>ヒッス</t>
    </rPh>
    <rPh sb="2" eb="4">
      <t>コウモク</t>
    </rPh>
    <rPh sb="5" eb="8">
      <t>ミニュウリョク</t>
    </rPh>
    <rPh sb="9" eb="11">
      <t>ハンテイ</t>
    </rPh>
    <phoneticPr fontId="20"/>
  </si>
  <si>
    <t>ワイルドカード
未入力
判定</t>
    <rPh sb="8" eb="11">
      <t>ミニュウリョク</t>
    </rPh>
    <rPh sb="12" eb="14">
      <t>ハンテイ</t>
    </rPh>
    <phoneticPr fontId="20"/>
  </si>
  <si>
    <t>非表示</t>
    <rPh sb="0" eb="3">
      <t>ヒヒョウジ</t>
    </rPh>
    <phoneticPr fontId="13"/>
  </si>
  <si>
    <t>型番重複チェック用</t>
    <rPh sb="0" eb="2">
      <t>カタバン</t>
    </rPh>
    <rPh sb="2" eb="4">
      <t>チョウフク</t>
    </rPh>
    <rPh sb="8" eb="9">
      <t>ヨウ</t>
    </rPh>
    <phoneticPr fontId="13"/>
  </si>
  <si>
    <t xml:space="preserve">縦型 </t>
  </si>
  <si>
    <t>AAABBB</t>
  </si>
  <si>
    <t>XYZ-bbbb</t>
  </si>
  <si>
    <t>XYZ-dddd</t>
  </si>
  <si>
    <t>XYZ-eeee</t>
  </si>
  <si>
    <t>ABC-1111</t>
  </si>
  <si>
    <t>ABC-2222</t>
  </si>
  <si>
    <t>EFG-aaaa■</t>
  </si>
  <si>
    <t>AAA冷蔵庫</t>
    <rPh sb="3" eb="6">
      <t>レイゾウコ</t>
    </rPh>
    <phoneticPr fontId="13"/>
  </si>
  <si>
    <t>XYZ冷凍冷蔵庫</t>
    <rPh sb="3" eb="5">
      <t>レイトウ</t>
    </rPh>
    <phoneticPr fontId="13"/>
  </si>
  <si>
    <t>ABC冷凍庫</t>
    <rPh sb="3" eb="5">
      <t>レイトウ</t>
    </rPh>
    <phoneticPr fontId="13"/>
  </si>
  <si>
    <t>EFG冷凍冷蔵庫■</t>
    <rPh sb="3" eb="7">
      <t>レイトウレイゾウ</t>
    </rPh>
    <phoneticPr fontId="13"/>
  </si>
  <si>
    <t>冷凍冷蔵設備(冷蔵庫・冷凍冷蔵庫・冷凍庫)</t>
    <rPh sb="0" eb="2">
      <t>レイトウ</t>
    </rPh>
    <rPh sb="2" eb="4">
      <t>レイゾウ</t>
    </rPh>
    <rPh sb="4" eb="6">
      <t>セツビ</t>
    </rPh>
    <rPh sb="7" eb="10">
      <t>レイゾウコ</t>
    </rPh>
    <rPh sb="11" eb="16">
      <t>レイトウレイゾウコ</t>
    </rPh>
    <rPh sb="17" eb="20">
      <t>レイトウコ</t>
    </rPh>
    <phoneticPr fontId="13"/>
  </si>
  <si>
    <t>未入力項目があります。
ご確認のうえ未入力の項目に入力してください。</t>
    <rPh sb="0" eb="3">
      <t>ミニュウリョク</t>
    </rPh>
    <rPh sb="3" eb="5">
      <t>コウモク</t>
    </rPh>
    <rPh sb="13" eb="15">
      <t>カクニン</t>
    </rPh>
    <rPh sb="18" eb="19">
      <t>ミ</t>
    </rPh>
    <rPh sb="19" eb="21">
      <t>ニュウリョク</t>
    </rPh>
    <rPh sb="22" eb="24">
      <t>コウモク</t>
    </rPh>
    <rPh sb="25" eb="27">
      <t>ニュウリョク</t>
    </rPh>
    <phoneticPr fontId="13"/>
  </si>
  <si>
    <t>-FL（●●仕様）,-GK（〇〇タイプ）</t>
    <phoneticPr fontId="10"/>
  </si>
  <si>
    <t>-FL（●●仕様）,-GK（〇〇タイプ）</t>
    <phoneticPr fontId="13"/>
  </si>
  <si>
    <t>■製品型番登録申請メールテンプレート</t>
    <rPh sb="1" eb="3">
      <t>セイヒン</t>
    </rPh>
    <rPh sb="3" eb="5">
      <t>カタバン</t>
    </rPh>
    <rPh sb="5" eb="7">
      <t>トウロク</t>
    </rPh>
    <rPh sb="7" eb="9">
      <t>シンセイ</t>
    </rPh>
    <phoneticPr fontId="13"/>
  </si>
  <si>
    <t>宛先</t>
    <rPh sb="0" eb="2">
      <t>アテサキ</t>
    </rPh>
    <phoneticPr fontId="13"/>
  </si>
  <si>
    <t>st-kataban@sii.or.jp</t>
    <phoneticPr fontId="13"/>
  </si>
  <si>
    <t>件名</t>
    <rPh sb="0" eb="2">
      <t>ケンメイ</t>
    </rPh>
    <phoneticPr fontId="13"/>
  </si>
  <si>
    <t>【製品型番登録】申請書類の提出 （製造事業者名）</t>
    <rPh sb="1" eb="3">
      <t>セイヒン</t>
    </rPh>
    <rPh sb="3" eb="5">
      <t>カタバン</t>
    </rPh>
    <rPh sb="5" eb="7">
      <t>トウロク</t>
    </rPh>
    <rPh sb="8" eb="10">
      <t>シンセイ</t>
    </rPh>
    <rPh sb="10" eb="12">
      <t>ショルイ</t>
    </rPh>
    <rPh sb="13" eb="15">
      <t>テイシュツ</t>
    </rPh>
    <rPh sb="17" eb="19">
      <t>セイゾウ</t>
    </rPh>
    <rPh sb="19" eb="21">
      <t>ジギョウ</t>
    </rPh>
    <rPh sb="21" eb="22">
      <t>シャ</t>
    </rPh>
    <rPh sb="22" eb="23">
      <t>メイ</t>
    </rPh>
    <phoneticPr fontId="13"/>
  </si>
  <si>
    <t xml:space="preserve">
メール本文</t>
    <rPh sb="4" eb="6">
      <t>ホンブン</t>
    </rPh>
    <phoneticPr fontId="13"/>
  </si>
  <si>
    <r>
      <rPr>
        <sz val="12"/>
        <color rgb="FF000000"/>
        <rFont val="游ゴシック"/>
        <family val="2"/>
        <charset val="128"/>
      </rPr>
      <t xml:space="preserve">
一般社団法人環境共創イニシアチブ
事業第１部</t>
    </r>
    <r>
      <rPr>
        <sz val="12"/>
        <color rgb="FF000000"/>
        <rFont val="Calibri"/>
        <family val="2"/>
      </rPr>
      <t xml:space="preserve"> </t>
    </r>
    <r>
      <rPr>
        <sz val="12"/>
        <color rgb="FF000000"/>
        <rFont val="游ゴシック"/>
        <family val="2"/>
        <charset val="128"/>
      </rPr>
      <t>製品型番登録担当</t>
    </r>
    <r>
      <rPr>
        <sz val="12"/>
        <color rgb="FF000000"/>
        <rFont val="Calibri"/>
        <family val="2"/>
      </rPr>
      <t xml:space="preserve"> </t>
    </r>
    <r>
      <rPr>
        <sz val="12"/>
        <color rgb="FF000000"/>
        <rFont val="游ゴシック"/>
        <family val="2"/>
        <charset val="128"/>
      </rPr>
      <t xml:space="preserve"> 宛</t>
    </r>
    <r>
      <rPr>
        <sz val="12"/>
        <color rgb="FF000000"/>
        <rFont val="Calibri"/>
        <family val="2"/>
      </rPr>
      <t xml:space="preserve">
</t>
    </r>
    <r>
      <rPr>
        <sz val="12"/>
        <rFont val="游ゴシック"/>
        <family val="3"/>
        <charset val="128"/>
      </rPr>
      <t>令和３年度
先進的省エネルギー投資促進支援事業における
（C）指定設備導入事業の</t>
    </r>
    <r>
      <rPr>
        <sz val="12"/>
        <color rgb="FF000000"/>
        <rFont val="游ゴシック"/>
        <family val="2"/>
        <charset val="128"/>
      </rPr>
      <t>製品型番登録を申請いたします。
以下のファイルを送付いたします。</t>
    </r>
    <r>
      <rPr>
        <sz val="12"/>
        <color rgb="FF000000"/>
        <rFont val="Calibri"/>
        <family val="2"/>
      </rPr>
      <t xml:space="preserve">
</t>
    </r>
    <r>
      <rPr>
        <sz val="12"/>
        <color rgb="FF000000"/>
        <rFont val="游ゴシック"/>
        <family val="2"/>
        <charset val="128"/>
      </rPr>
      <t>・補助対象設備登録申請書</t>
    </r>
    <r>
      <rPr>
        <sz val="12"/>
        <color rgb="FF000000"/>
        <rFont val="Calibri"/>
        <family val="2"/>
      </rPr>
      <t xml:space="preserve">
</t>
    </r>
    <r>
      <rPr>
        <sz val="12"/>
        <color rgb="FF000000"/>
        <rFont val="游ゴシック"/>
        <family val="2"/>
        <charset val="128"/>
      </rPr>
      <t>・製品型番リスト
・製品カタログ（仕様書等）
・商業登記簿謄本</t>
    </r>
    <r>
      <rPr>
        <sz val="12"/>
        <color rgb="FF000000"/>
        <rFont val="Calibri"/>
        <family val="2"/>
      </rPr>
      <t xml:space="preserve">
----------------------------------------------------------------------------------------------------------------
</t>
    </r>
    <r>
      <rPr>
        <sz val="12"/>
        <color rgb="FF000000"/>
        <rFont val="Yu Gothic"/>
        <family val="2"/>
        <charset val="128"/>
      </rPr>
      <t>製造事業者名</t>
    </r>
    <r>
      <rPr>
        <sz val="12"/>
        <color rgb="FF000000"/>
        <rFont val="游ゴシック"/>
        <family val="2"/>
        <charset val="128"/>
      </rPr>
      <t>：</t>
    </r>
    <r>
      <rPr>
        <sz val="12"/>
        <color rgb="FF000000"/>
        <rFont val="Calibri"/>
        <family val="2"/>
      </rPr>
      <t xml:space="preserve">
</t>
    </r>
    <r>
      <rPr>
        <sz val="12"/>
        <color rgb="FF000000"/>
        <rFont val="游ゴシック"/>
        <family val="2"/>
        <charset val="128"/>
      </rPr>
      <t>担当者：</t>
    </r>
    <r>
      <rPr>
        <sz val="12"/>
        <color rgb="FF000000"/>
        <rFont val="Calibri"/>
        <family val="2"/>
      </rPr>
      <t xml:space="preserve">
</t>
    </r>
    <r>
      <rPr>
        <sz val="12"/>
        <color rgb="FF000000"/>
        <rFont val="游ゴシック"/>
        <family val="2"/>
        <charset val="128"/>
      </rPr>
      <t>電話番号：</t>
    </r>
    <r>
      <rPr>
        <sz val="12"/>
        <color rgb="FF000000"/>
        <rFont val="Calibri"/>
        <family val="2"/>
      </rPr>
      <t xml:space="preserve">
</t>
    </r>
    <r>
      <rPr>
        <sz val="12"/>
        <color rgb="FF000000"/>
        <rFont val="游ゴシック"/>
        <family val="2"/>
        <charset val="128"/>
      </rPr>
      <t>メールアドレス：</t>
    </r>
    <r>
      <rPr>
        <sz val="12"/>
        <color rgb="FF000000"/>
        <rFont val="Calibri"/>
        <family val="2"/>
      </rPr>
      <t xml:space="preserve">
</t>
    </r>
    <r>
      <rPr>
        <sz val="12"/>
        <color rgb="FF000000"/>
        <rFont val="Calibri"/>
        <family val="2"/>
        <charset val="128"/>
      </rPr>
      <t>----------------------------------------------------------------------------------------------------------------</t>
    </r>
    <rPh sb="135" eb="137">
      <t>セイヒン</t>
    </rPh>
    <rPh sb="142" eb="145">
      <t>シヨウショ</t>
    </rPh>
    <rPh sb="145" eb="146">
      <t>トウ</t>
    </rPh>
    <phoneticPr fontId="13"/>
  </si>
  <si>
    <t>〇〇〇株式会社</t>
    <rPh sb="3" eb="7">
      <t>カブシキガイシャ</t>
    </rPh>
    <phoneticPr fontId="12"/>
  </si>
  <si>
    <t>マルマルマル</t>
    <phoneticPr fontId="13"/>
  </si>
  <si>
    <t>〇〇〇株式会社</t>
    <phoneticPr fontId="13"/>
  </si>
  <si>
    <t>基準値
2016年度省エネ基準達成率（％）</t>
    <rPh sb="0" eb="3">
      <t>キジュンチ</t>
    </rPh>
    <rPh sb="8" eb="9">
      <t>ネン</t>
    </rPh>
    <rPh sb="9" eb="10">
      <t>ド</t>
    </rPh>
    <rPh sb="10" eb="11">
      <t>ショウ</t>
    </rPh>
    <rPh sb="13" eb="15">
      <t>キジュン</t>
    </rPh>
    <rPh sb="15" eb="18">
      <t>タッセイリツ</t>
    </rPh>
    <phoneticPr fontId="13"/>
  </si>
  <si>
    <r>
      <t xml:space="preserve">性能値
2016年度省エネ基準達成率（％）
</t>
    </r>
    <r>
      <rPr>
        <sz val="14"/>
        <color rgb="FFFF0000"/>
        <rFont val="Meiryo UI"/>
        <family val="3"/>
        <charset val="128"/>
      </rPr>
      <t>※整数で入力</t>
    </r>
    <rPh sb="26" eb="28">
      <t>ニュウリョク</t>
    </rPh>
    <phoneticPr fontId="13"/>
  </si>
  <si>
    <r>
      <t>年間消費電力量（kWh）</t>
    </r>
    <r>
      <rPr>
        <sz val="14"/>
        <color rgb="FFFF0000"/>
        <rFont val="Meiryo UI"/>
        <family val="3"/>
        <charset val="128"/>
      </rPr>
      <t xml:space="preserve">
※整数で入力</t>
    </r>
    <rPh sb="0" eb="2">
      <t>ネンカン</t>
    </rPh>
    <rPh sb="6" eb="7">
      <t>リョウ</t>
    </rPh>
    <rPh sb="17" eb="19">
      <t>ニュウリョク</t>
    </rPh>
    <phoneticPr fontId="13"/>
  </si>
  <si>
    <t>○○○株式会社</t>
    <phoneticPr fontId="13"/>
  </si>
  <si>
    <t>冷凍冷蔵設備</t>
    <rPh sb="4" eb="6">
      <t>セツビ</t>
    </rPh>
    <phoneticPr fontId="13"/>
  </si>
  <si>
    <t>最終更新日</t>
    <rPh sb="0" eb="2">
      <t>サイシュウ</t>
    </rPh>
    <rPh sb="2" eb="5">
      <t>コウシンビ</t>
    </rPh>
    <phoneticPr fontId="13"/>
  </si>
  <si>
    <t>Ver.</t>
    <phoneticPr fontId="13"/>
  </si>
  <si>
    <t>縦型</t>
    <phoneticPr fontId="13"/>
  </si>
  <si>
    <t>冷蔵庫</t>
    <phoneticPr fontId="13"/>
  </si>
  <si>
    <t>1.01</t>
    <phoneticPr fontId="13"/>
  </si>
  <si>
    <r>
      <t xml:space="preserve">【製品型番登録申請についてのお願い】
・製品型番登録要領をよくご確認いただいたうえで、製品型番登録申請を行ってください。
・エラー表示欄の各項目でエラー表示がないことをご確認のうえ、本リストを提出してください。
・本ファイル内「基準値」シートを参照いただき、基準値を満たす型番の入力をお願いいたします。
※基準値を満たしていない場合は行が赤く表示されます。
</t>
    </r>
    <r>
      <rPr>
        <b/>
        <sz val="20"/>
        <color rgb="FFFF0000"/>
        <rFont val="Meiryo UI"/>
        <family val="3"/>
        <charset val="128"/>
      </rPr>
      <t>・型番リストに入力した全ての事項が確認できるカタログ（仕様書等）を必ず提出してください。</t>
    </r>
    <r>
      <rPr>
        <b/>
        <sz val="14"/>
        <color theme="1"/>
        <rFont val="Meiryo UI"/>
        <family val="3"/>
        <charset val="128"/>
      </rPr>
      <t xml:space="preserve">
　あわせて、製品名、型番、数値が、カタログ（仕様書等）の記載と一致していることを確認してください。
</t>
    </r>
    <rPh sb="1" eb="3">
      <t>セイヒン</t>
    </rPh>
    <rPh sb="3" eb="5">
      <t>カタバン</t>
    </rPh>
    <rPh sb="5" eb="7">
      <t>トウロク</t>
    </rPh>
    <rPh sb="7" eb="9">
      <t>シンセイ</t>
    </rPh>
    <rPh sb="21" eb="23">
      <t>セイヒン</t>
    </rPh>
    <rPh sb="33" eb="35">
      <t>カクニン</t>
    </rPh>
    <rPh sb="44" eb="46">
      <t>セイヒン</t>
    </rPh>
    <rPh sb="67" eb="69">
      <t>ヒョウジ</t>
    </rPh>
    <rPh sb="69" eb="70">
      <t>ラン</t>
    </rPh>
    <rPh sb="71" eb="72">
      <t>カク</t>
    </rPh>
    <rPh sb="72" eb="74">
      <t>コウモク</t>
    </rPh>
    <rPh sb="78" eb="80">
      <t>ヒョウジ</t>
    </rPh>
    <rPh sb="87" eb="89">
      <t>カクニン</t>
    </rPh>
    <rPh sb="93" eb="94">
      <t>ホン</t>
    </rPh>
    <rPh sb="98" eb="100">
      <t>テイシュツ</t>
    </rPh>
    <rPh sb="213" eb="214">
      <t>トウ</t>
    </rPh>
    <rPh sb="253" eb="254">
      <t>トウ</t>
    </rPh>
    <rPh sb="268" eb="270">
      <t>カクニン</t>
    </rPh>
    <phoneticPr fontId="13"/>
  </si>
  <si>
    <t>冷蔵庫</t>
    <phoneticPr fontId="13"/>
  </si>
  <si>
    <t>AAABBB</t>
    <phoneticPr fontId="13"/>
  </si>
  <si>
    <t>縦型</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</si>
</sst>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Red]\(0\)"/>
    <numFmt numFmtId="177" formatCode="0.0_);[Red]\(0.0\)"/>
    <numFmt numFmtId="178" formatCode="#,##0_);[Red]\(#,##0\)"/>
  </numFmts>
  <fonts count="61">
    <font>
      <sz val="12"/>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11"/>
      <name val="Meiryo UI"/>
      <family val="3"/>
      <charset val="128"/>
    </font>
    <font>
      <sz val="6"/>
      <name val="ＭＳ Ｐゴシック"/>
      <family val="2"/>
      <charset val="128"/>
      <scheme val="minor"/>
    </font>
    <font>
      <sz val="11"/>
      <color theme="1"/>
      <name val="Meiryo UI"/>
      <family val="3"/>
      <charset val="128"/>
    </font>
    <font>
      <sz val="12"/>
      <color theme="1"/>
      <name val="Meiryo UI"/>
      <family val="3"/>
      <charset val="128"/>
    </font>
    <font>
      <sz val="11"/>
      <color theme="1"/>
      <name val="ＭＳ Ｐゴシック"/>
      <family val="2"/>
      <charset val="128"/>
      <scheme val="minor"/>
    </font>
    <font>
      <sz val="11"/>
      <color theme="1"/>
      <name val="ＭＳ Ｐゴシック"/>
      <family val="2"/>
      <scheme val="minor"/>
    </font>
    <font>
      <u/>
      <sz val="9"/>
      <color indexed="12"/>
      <name val="ＭＳ Ｐゴシック"/>
      <family val="3"/>
      <charset val="128"/>
    </font>
    <font>
      <sz val="10"/>
      <color theme="1"/>
      <name val="ＭＳ Ｐゴシック"/>
      <family val="2"/>
      <charset val="128"/>
      <scheme val="minor"/>
    </font>
    <font>
      <b/>
      <sz val="12"/>
      <color theme="1"/>
      <name val="Meiryo UI"/>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name val="ＭＳ Ｐゴシック"/>
      <family val="3"/>
      <charset val="128"/>
    </font>
    <font>
      <sz val="11"/>
      <color rgb="FF3F3F76"/>
      <name val="ＭＳ Ｐゴシック"/>
      <family val="3"/>
      <charset val="128"/>
      <scheme val="minor"/>
    </font>
    <font>
      <sz val="11"/>
      <color rgb="FF006100"/>
      <name val="ＭＳ Ｐゴシック"/>
      <family val="3"/>
      <charset val="128"/>
      <scheme val="minor"/>
    </font>
    <font>
      <sz val="14"/>
      <color theme="1"/>
      <name val="Meiryo UI"/>
      <family val="3"/>
      <charset val="128"/>
    </font>
    <font>
      <sz val="14"/>
      <name val="Meiryo UI"/>
      <family val="3"/>
      <charset val="128"/>
    </font>
    <font>
      <b/>
      <sz val="14"/>
      <name val="Meiryo UI"/>
      <family val="3"/>
      <charset val="128"/>
    </font>
    <font>
      <b/>
      <sz val="14"/>
      <color theme="1"/>
      <name val="Meiryo UI"/>
      <family val="3"/>
      <charset val="128"/>
    </font>
    <font>
      <b/>
      <sz val="14"/>
      <color rgb="FFFF0000"/>
      <name val="Meiryo UI"/>
      <family val="3"/>
      <charset val="128"/>
    </font>
    <font>
      <b/>
      <sz val="14"/>
      <color theme="0"/>
      <name val="Meiryo UI"/>
      <family val="3"/>
      <charset val="128"/>
    </font>
    <font>
      <sz val="14"/>
      <color rgb="FFFF0000"/>
      <name val="Meiryo UI"/>
      <family val="3"/>
      <charset val="128"/>
    </font>
    <font>
      <b/>
      <sz val="20"/>
      <name val="Meiryo UI"/>
      <family val="3"/>
      <charset val="128"/>
    </font>
    <font>
      <b/>
      <sz val="20"/>
      <color theme="0"/>
      <name val="Meiryo UI"/>
      <family val="3"/>
      <charset val="128"/>
    </font>
    <font>
      <b/>
      <sz val="20"/>
      <color theme="1"/>
      <name val="Meiryo UI"/>
      <family val="3"/>
      <charset val="128"/>
    </font>
    <font>
      <sz val="10"/>
      <name val="ＭＳ Ｐゴシック"/>
      <family val="3"/>
      <charset val="128"/>
      <scheme val="minor"/>
    </font>
    <font>
      <sz val="12"/>
      <name val="Meiryo UI"/>
      <family val="3"/>
      <charset val="128"/>
    </font>
    <font>
      <sz val="10"/>
      <color theme="1"/>
      <name val="Meiryo UI"/>
      <family val="3"/>
      <charset val="128"/>
    </font>
    <font>
      <sz val="14"/>
      <color theme="1"/>
      <name val="ＭＳ Ｐゴシック"/>
      <family val="2"/>
      <charset val="128"/>
      <scheme val="minor"/>
    </font>
    <font>
      <u/>
      <sz val="11"/>
      <color theme="10"/>
      <name val="ＭＳ Ｐゴシック"/>
      <family val="2"/>
      <charset val="128"/>
      <scheme val="minor"/>
    </font>
    <font>
      <sz val="12"/>
      <color rgb="FF000000"/>
      <name val="Calibri"/>
      <family val="2"/>
      <charset val="128"/>
    </font>
    <font>
      <sz val="12"/>
      <color rgb="FF000000"/>
      <name val="游ゴシック"/>
      <family val="2"/>
      <charset val="128"/>
    </font>
    <font>
      <sz val="12"/>
      <color rgb="FF000000"/>
      <name val="Calibri"/>
      <family val="2"/>
    </font>
    <font>
      <sz val="12"/>
      <name val="游ゴシック"/>
      <family val="3"/>
      <charset val="128"/>
    </font>
    <font>
      <sz val="12"/>
      <color rgb="FF000000"/>
      <name val="Yu Gothic"/>
      <family val="2"/>
      <charset val="128"/>
    </font>
    <font>
      <sz val="20"/>
      <color theme="1"/>
      <name val="Meiryo UI"/>
      <family val="3"/>
      <charset val="128"/>
    </font>
    <font>
      <b/>
      <sz val="20"/>
      <color rgb="FFFF0000"/>
      <name val="Meiryo UI"/>
      <family val="3"/>
      <charset val="128"/>
    </font>
  </fonts>
  <fills count="47">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39997558519241921"/>
        <bgColor indexed="64"/>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8" tint="0.39997558519241921"/>
        <bgColor indexed="64"/>
      </patternFill>
    </fill>
    <fill>
      <patternFill patternType="solid">
        <fgColor theme="6" tint="0.79998168889431442"/>
        <bgColor indexed="64"/>
      </patternFill>
    </fill>
    <fill>
      <patternFill patternType="solid">
        <fgColor theme="1"/>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9"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right/>
      <top style="medium">
        <color auto="1"/>
      </top>
      <bottom/>
      <diagonal/>
    </border>
    <border>
      <left/>
      <right style="medium">
        <color indexed="64"/>
      </right>
      <top style="medium">
        <color auto="1"/>
      </top>
      <bottom/>
      <diagonal/>
    </border>
    <border>
      <left style="thin">
        <color auto="1"/>
      </left>
      <right/>
      <top/>
      <bottom style="medium">
        <color indexed="64"/>
      </bottom>
      <diagonal/>
    </border>
    <border>
      <left/>
      <right style="medium">
        <color indexed="64"/>
      </right>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auto="1"/>
      </left>
      <right/>
      <top style="medium">
        <color auto="1"/>
      </top>
      <bottom/>
      <diagonal/>
    </border>
    <border>
      <left/>
      <right/>
      <top style="thin">
        <color indexed="64"/>
      </top>
      <bottom style="thin">
        <color indexed="64"/>
      </bottom>
      <diagonal/>
    </border>
    <border>
      <left style="thin">
        <color indexed="64"/>
      </left>
      <right style="thin">
        <color indexed="64"/>
      </right>
      <top/>
      <bottom/>
      <diagonal/>
    </border>
    <border>
      <left/>
      <right style="hair">
        <color indexed="64"/>
      </right>
      <top style="thin">
        <color auto="1"/>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hair">
        <color indexed="64"/>
      </left>
      <right/>
      <top style="thin">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auto="1"/>
      </left>
      <right/>
      <top style="medium">
        <color indexed="64"/>
      </top>
      <bottom style="thin">
        <color auto="1"/>
      </bottom>
      <diagonal/>
    </border>
    <border>
      <left style="thin">
        <color auto="1"/>
      </left>
      <right/>
      <top style="thin">
        <color auto="1"/>
      </top>
      <bottom style="medium">
        <color indexed="64"/>
      </bottom>
      <diagonal/>
    </border>
    <border>
      <left style="thin">
        <color auto="1"/>
      </left>
      <right/>
      <top style="thin">
        <color auto="1"/>
      </top>
      <bottom/>
      <diagonal/>
    </border>
    <border>
      <left style="thin">
        <color indexed="64"/>
      </left>
      <right style="thin">
        <color indexed="64"/>
      </right>
      <top style="medium">
        <color indexed="64"/>
      </top>
      <bottom/>
      <diagonal/>
    </border>
    <border>
      <left style="medium">
        <color auto="1"/>
      </left>
      <right style="medium">
        <color indexed="64"/>
      </right>
      <top style="medium">
        <color indexed="64"/>
      </top>
      <bottom style="thin">
        <color indexed="64"/>
      </bottom>
      <diagonal/>
    </border>
    <border>
      <left style="medium">
        <color auto="1"/>
      </left>
      <right style="medium">
        <color indexed="64"/>
      </right>
      <top style="thin">
        <color indexed="64"/>
      </top>
      <bottom style="thin">
        <color indexed="64"/>
      </bottom>
      <diagonal/>
    </border>
    <border>
      <left style="medium">
        <color auto="1"/>
      </left>
      <right style="medium">
        <color indexed="64"/>
      </right>
      <top style="thin">
        <color auto="1"/>
      </top>
      <bottom style="medium">
        <color indexed="64"/>
      </bottom>
      <diagonal/>
    </border>
    <border>
      <left/>
      <right/>
      <top style="thin">
        <color indexed="64"/>
      </top>
      <bottom/>
      <diagonal/>
    </border>
    <border>
      <left style="medium">
        <color indexed="64"/>
      </left>
      <right style="medium">
        <color indexed="64"/>
      </right>
      <top/>
      <bottom style="thin">
        <color indexed="64"/>
      </bottom>
      <diagonal/>
    </border>
  </borders>
  <cellStyleXfs count="134">
    <xf numFmtId="0" fontId="0" fillId="0" borderId="0">
      <alignment vertical="center"/>
    </xf>
    <xf numFmtId="38" fontId="11" fillId="0" borderId="0" applyFont="0" applyFill="0" applyBorder="0" applyAlignment="0" applyProtection="0">
      <alignment vertical="center"/>
    </xf>
    <xf numFmtId="0" fontId="16" fillId="0" borderId="0">
      <alignment vertical="center"/>
    </xf>
    <xf numFmtId="0" fontId="17" fillId="0" borderId="0"/>
    <xf numFmtId="0" fontId="18" fillId="0" borderId="0" applyNumberFormat="0" applyFill="0" applyBorder="0" applyAlignment="0" applyProtection="0">
      <alignment vertical="top"/>
      <protection locked="0"/>
    </xf>
    <xf numFmtId="0" fontId="16" fillId="0" borderId="0">
      <alignment vertical="center"/>
    </xf>
    <xf numFmtId="9" fontId="16" fillId="0" borderId="0" applyFont="0" applyFill="0" applyBorder="0" applyAlignment="0" applyProtection="0">
      <alignment vertical="center"/>
    </xf>
    <xf numFmtId="0" fontId="10" fillId="0" borderId="0">
      <alignment vertical="center"/>
    </xf>
    <xf numFmtId="0" fontId="10" fillId="0" borderId="0">
      <alignment vertical="center"/>
    </xf>
    <xf numFmtId="9" fontId="10" fillId="0" borderId="0" applyFont="0" applyFill="0" applyBorder="0" applyAlignment="0" applyProtection="0">
      <alignment vertical="center"/>
    </xf>
    <xf numFmtId="0" fontId="19" fillId="0" borderId="0">
      <alignment vertical="center"/>
    </xf>
    <xf numFmtId="0" fontId="9" fillId="0" borderId="0">
      <alignment vertical="center"/>
    </xf>
    <xf numFmtId="0" fontId="9" fillId="0" borderId="0">
      <alignment vertical="center"/>
    </xf>
    <xf numFmtId="9" fontId="9" fillId="0" borderId="0" applyFont="0" applyFill="0" applyBorder="0" applyAlignment="0" applyProtection="0">
      <alignment vertical="center"/>
    </xf>
    <xf numFmtId="0" fontId="9" fillId="0" borderId="0">
      <alignment vertical="center"/>
    </xf>
    <xf numFmtId="0" fontId="9" fillId="0" borderId="0">
      <alignment vertical="center"/>
    </xf>
    <xf numFmtId="9" fontId="9" fillId="0" borderId="0" applyFont="0" applyFill="0" applyBorder="0" applyAlignment="0" applyProtection="0">
      <alignment vertical="center"/>
    </xf>
    <xf numFmtId="0" fontId="9" fillId="0" borderId="0">
      <alignment vertical="center"/>
    </xf>
    <xf numFmtId="0" fontId="9" fillId="0" borderId="0">
      <alignment vertical="center"/>
    </xf>
    <xf numFmtId="9" fontId="9" fillId="0" borderId="0" applyFont="0" applyFill="0" applyBorder="0" applyAlignment="0" applyProtection="0">
      <alignment vertical="center"/>
    </xf>
    <xf numFmtId="0" fontId="9" fillId="0" borderId="0">
      <alignment vertical="center"/>
    </xf>
    <xf numFmtId="0" fontId="9" fillId="0" borderId="0">
      <alignment vertical="center"/>
    </xf>
    <xf numFmtId="9" fontId="9" fillId="0" borderId="0" applyFont="0" applyFill="0" applyBorder="0" applyAlignment="0" applyProtection="0">
      <alignment vertical="center"/>
    </xf>
    <xf numFmtId="0" fontId="9" fillId="0" borderId="0">
      <alignment vertical="center"/>
    </xf>
    <xf numFmtId="0" fontId="9" fillId="0" borderId="0">
      <alignment vertical="center"/>
    </xf>
    <xf numFmtId="9" fontId="9" fillId="0" borderId="0" applyFont="0" applyFill="0" applyBorder="0" applyAlignment="0" applyProtection="0">
      <alignment vertical="center"/>
    </xf>
    <xf numFmtId="0" fontId="9" fillId="0" borderId="0">
      <alignment vertical="center"/>
    </xf>
    <xf numFmtId="0" fontId="9" fillId="0" borderId="0">
      <alignment vertical="center"/>
    </xf>
    <xf numFmtId="9" fontId="9" fillId="0" borderId="0" applyFont="0" applyFill="0" applyBorder="0" applyAlignment="0" applyProtection="0">
      <alignment vertical="center"/>
    </xf>
    <xf numFmtId="0" fontId="8" fillId="0" borderId="0">
      <alignment vertical="center"/>
    </xf>
    <xf numFmtId="0" fontId="8" fillId="0" borderId="0">
      <alignment vertical="center"/>
    </xf>
    <xf numFmtId="9" fontId="8" fillId="0" borderId="0" applyFont="0" applyFill="0" applyBorder="0" applyAlignment="0" applyProtection="0">
      <alignment vertical="center"/>
    </xf>
    <xf numFmtId="0" fontId="8" fillId="0" borderId="0">
      <alignment vertical="center"/>
    </xf>
    <xf numFmtId="0" fontId="8" fillId="0" borderId="0">
      <alignment vertical="center"/>
    </xf>
    <xf numFmtId="9" fontId="8" fillId="0" borderId="0" applyFont="0" applyFill="0" applyBorder="0" applyAlignment="0" applyProtection="0">
      <alignment vertical="center"/>
    </xf>
    <xf numFmtId="0" fontId="8" fillId="0" borderId="0">
      <alignment vertical="center"/>
    </xf>
    <xf numFmtId="0" fontId="8" fillId="0" borderId="0">
      <alignment vertical="center"/>
    </xf>
    <xf numFmtId="9" fontId="8" fillId="0" borderId="0" applyFont="0" applyFill="0" applyBorder="0" applyAlignment="0" applyProtection="0">
      <alignment vertical="center"/>
    </xf>
    <xf numFmtId="0" fontId="8" fillId="0" borderId="0">
      <alignment vertical="center"/>
    </xf>
    <xf numFmtId="0" fontId="8" fillId="0" borderId="0">
      <alignment vertical="center"/>
    </xf>
    <xf numFmtId="9" fontId="8" fillId="0" borderId="0" applyFont="0" applyFill="0" applyBorder="0" applyAlignment="0" applyProtection="0">
      <alignment vertical="center"/>
    </xf>
    <xf numFmtId="0" fontId="8" fillId="0" borderId="0">
      <alignment vertical="center"/>
    </xf>
    <xf numFmtId="0" fontId="8" fillId="0" borderId="0">
      <alignment vertical="center"/>
    </xf>
    <xf numFmtId="9" fontId="8" fillId="0" borderId="0" applyFont="0" applyFill="0" applyBorder="0" applyAlignment="0" applyProtection="0">
      <alignment vertical="center"/>
    </xf>
    <xf numFmtId="0" fontId="8" fillId="0" borderId="0">
      <alignment vertical="center"/>
    </xf>
    <xf numFmtId="0" fontId="8" fillId="0" borderId="0">
      <alignment vertical="center"/>
    </xf>
    <xf numFmtId="9" fontId="8" fillId="0" borderId="0" applyFont="0" applyFill="0" applyBorder="0" applyAlignment="0" applyProtection="0">
      <alignment vertical="center"/>
    </xf>
    <xf numFmtId="0" fontId="8" fillId="0" borderId="0">
      <alignment vertical="center"/>
    </xf>
    <xf numFmtId="0" fontId="8" fillId="0" borderId="0">
      <alignment vertical="center"/>
    </xf>
    <xf numFmtId="9" fontId="8" fillId="0" borderId="0" applyFont="0" applyFill="0" applyBorder="0" applyAlignment="0" applyProtection="0">
      <alignment vertical="center"/>
    </xf>
    <xf numFmtId="0" fontId="8" fillId="0" borderId="0">
      <alignment vertical="center"/>
    </xf>
    <xf numFmtId="0" fontId="8" fillId="0" borderId="0">
      <alignment vertical="center"/>
    </xf>
    <xf numFmtId="9" fontId="8"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21" fillId="13" borderId="0" applyNumberFormat="0" applyBorder="0" applyAlignment="0" applyProtection="0">
      <alignment vertical="center"/>
    </xf>
    <xf numFmtId="0" fontId="21" fillId="17" borderId="0" applyNumberFormat="0" applyBorder="0" applyAlignment="0" applyProtection="0">
      <alignment vertical="center"/>
    </xf>
    <xf numFmtId="0" fontId="21" fillId="21" borderId="0" applyNumberFormat="0" applyBorder="0" applyAlignment="0" applyProtection="0">
      <alignment vertical="center"/>
    </xf>
    <xf numFmtId="0" fontId="21" fillId="25" borderId="0" applyNumberFormat="0" applyBorder="0" applyAlignment="0" applyProtection="0">
      <alignment vertical="center"/>
    </xf>
    <xf numFmtId="0" fontId="21" fillId="29" borderId="0" applyNumberFormat="0" applyBorder="0" applyAlignment="0" applyProtection="0">
      <alignment vertical="center"/>
    </xf>
    <xf numFmtId="0" fontId="21" fillId="33" borderId="0" applyNumberFormat="0" applyBorder="0" applyAlignment="0" applyProtection="0">
      <alignment vertical="center"/>
    </xf>
    <xf numFmtId="0" fontId="21" fillId="14" borderId="0" applyNumberFormat="0" applyBorder="0" applyAlignment="0" applyProtection="0">
      <alignment vertical="center"/>
    </xf>
    <xf numFmtId="0" fontId="21" fillId="18" borderId="0" applyNumberFormat="0" applyBorder="0" applyAlignment="0" applyProtection="0">
      <alignment vertical="center"/>
    </xf>
    <xf numFmtId="0" fontId="21" fillId="22" borderId="0" applyNumberFormat="0" applyBorder="0" applyAlignment="0" applyProtection="0">
      <alignment vertical="center"/>
    </xf>
    <xf numFmtId="0" fontId="21" fillId="26" borderId="0" applyNumberFormat="0" applyBorder="0" applyAlignment="0" applyProtection="0">
      <alignment vertical="center"/>
    </xf>
    <xf numFmtId="0" fontId="21" fillId="30" borderId="0" applyNumberFormat="0" applyBorder="0" applyAlignment="0" applyProtection="0">
      <alignment vertical="center"/>
    </xf>
    <xf numFmtId="0" fontId="21" fillId="34" borderId="0" applyNumberFormat="0" applyBorder="0" applyAlignment="0" applyProtection="0">
      <alignment vertical="center"/>
    </xf>
    <xf numFmtId="0" fontId="22" fillId="15" borderId="0" applyNumberFormat="0" applyBorder="0" applyAlignment="0" applyProtection="0">
      <alignment vertical="center"/>
    </xf>
    <xf numFmtId="0" fontId="22" fillId="19" borderId="0" applyNumberFormat="0" applyBorder="0" applyAlignment="0" applyProtection="0">
      <alignment vertical="center"/>
    </xf>
    <xf numFmtId="0" fontId="22" fillId="23" borderId="0" applyNumberFormat="0" applyBorder="0" applyAlignment="0" applyProtection="0">
      <alignment vertical="center"/>
    </xf>
    <xf numFmtId="0" fontId="22" fillId="27" borderId="0" applyNumberFormat="0" applyBorder="0" applyAlignment="0" applyProtection="0">
      <alignment vertical="center"/>
    </xf>
    <xf numFmtId="0" fontId="22" fillId="31" borderId="0" applyNumberFormat="0" applyBorder="0" applyAlignment="0" applyProtection="0">
      <alignment vertical="center"/>
    </xf>
    <xf numFmtId="0" fontId="22" fillId="35" borderId="0" applyNumberFormat="0" applyBorder="0" applyAlignment="0" applyProtection="0">
      <alignment vertical="center"/>
    </xf>
    <xf numFmtId="0" fontId="22" fillId="12" borderId="0" applyNumberFormat="0" applyBorder="0" applyAlignment="0" applyProtection="0">
      <alignment vertical="center"/>
    </xf>
    <xf numFmtId="0" fontId="22" fillId="16" borderId="0" applyNumberFormat="0" applyBorder="0" applyAlignment="0" applyProtection="0">
      <alignment vertical="center"/>
    </xf>
    <xf numFmtId="0" fontId="22" fillId="20" borderId="0" applyNumberFormat="0" applyBorder="0" applyAlignment="0" applyProtection="0">
      <alignment vertical="center"/>
    </xf>
    <xf numFmtId="0" fontId="22" fillId="24" borderId="0" applyNumberFormat="0" applyBorder="0" applyAlignment="0" applyProtection="0">
      <alignment vertical="center"/>
    </xf>
    <xf numFmtId="0" fontId="22" fillId="28" borderId="0" applyNumberFormat="0" applyBorder="0" applyAlignment="0" applyProtection="0">
      <alignment vertical="center"/>
    </xf>
    <xf numFmtId="0" fontId="22" fillId="32" borderId="0" applyNumberFormat="0" applyBorder="0" applyAlignment="0" applyProtection="0">
      <alignment vertical="center"/>
    </xf>
    <xf numFmtId="0" fontId="23" fillId="0" borderId="0" applyNumberFormat="0" applyFill="0" applyBorder="0" applyAlignment="0" applyProtection="0">
      <alignment vertical="center"/>
    </xf>
    <xf numFmtId="0" fontId="24" fillId="10" borderId="12" applyNumberFormat="0" applyAlignment="0" applyProtection="0">
      <alignment vertical="center"/>
    </xf>
    <xf numFmtId="0" fontId="25" fillId="7" borderId="0" applyNumberFormat="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21" fillId="11" borderId="13" applyNumberFormat="0" applyFont="0" applyAlignment="0" applyProtection="0">
      <alignment vertical="center"/>
    </xf>
    <xf numFmtId="0" fontId="26" fillId="0" borderId="11" applyNumberFormat="0" applyFill="0" applyAlignment="0" applyProtection="0">
      <alignment vertical="center"/>
    </xf>
    <xf numFmtId="0" fontId="27" fillId="6" borderId="0" applyNumberFormat="0" applyBorder="0" applyAlignment="0" applyProtection="0">
      <alignment vertical="center"/>
    </xf>
    <xf numFmtId="0" fontId="28" fillId="9" borderId="9" applyNumberFormat="0" applyAlignment="0" applyProtection="0">
      <alignment vertical="center"/>
    </xf>
    <xf numFmtId="0" fontId="29" fillId="0" borderId="0" applyNumberFormat="0" applyFill="0" applyBorder="0" applyAlignment="0" applyProtection="0">
      <alignment vertical="center"/>
    </xf>
    <xf numFmtId="38" fontId="6" fillId="0" borderId="0" applyFont="0" applyFill="0" applyBorder="0" applyAlignment="0" applyProtection="0">
      <alignment vertical="center"/>
    </xf>
    <xf numFmtId="38" fontId="21" fillId="0" borderId="0" applyFont="0" applyFill="0" applyBorder="0" applyAlignment="0" applyProtection="0">
      <alignment vertical="center"/>
    </xf>
    <xf numFmtId="38" fontId="6" fillId="0" borderId="0" applyFont="0" applyFill="0" applyBorder="0" applyAlignment="0" applyProtection="0">
      <alignment vertical="center"/>
    </xf>
    <xf numFmtId="0" fontId="30" fillId="0" borderId="6" applyNumberFormat="0" applyFill="0" applyAlignment="0" applyProtection="0">
      <alignment vertical="center"/>
    </xf>
    <xf numFmtId="0" fontId="31" fillId="0" borderId="7" applyNumberFormat="0" applyFill="0" applyAlignment="0" applyProtection="0">
      <alignment vertical="center"/>
    </xf>
    <xf numFmtId="0" fontId="32" fillId="0" borderId="8" applyNumberFormat="0" applyFill="0" applyAlignment="0" applyProtection="0">
      <alignment vertical="center"/>
    </xf>
    <xf numFmtId="0" fontId="32" fillId="0" borderId="0" applyNumberFormat="0" applyFill="0" applyBorder="0" applyAlignment="0" applyProtection="0">
      <alignment vertical="center"/>
    </xf>
    <xf numFmtId="0" fontId="33" fillId="0" borderId="14" applyNumberFormat="0" applyFill="0" applyAlignment="0" applyProtection="0">
      <alignment vertical="center"/>
    </xf>
    <xf numFmtId="0" fontId="34" fillId="9" borderId="10" applyNumberFormat="0" applyAlignment="0" applyProtection="0">
      <alignment vertical="center"/>
    </xf>
    <xf numFmtId="0" fontId="35" fillId="0" borderId="0" applyNumberFormat="0" applyFill="0" applyBorder="0" applyAlignment="0" applyProtection="0">
      <alignment vertical="center"/>
    </xf>
    <xf numFmtId="6" fontId="36" fillId="0" borderId="0" applyFont="0" applyFill="0" applyBorder="0" applyAlignment="0" applyProtection="0"/>
    <xf numFmtId="0" fontId="37" fillId="8" borderId="9" applyNumberFormat="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7" fillId="0" borderId="0"/>
    <xf numFmtId="0" fontId="21"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38" fillId="5" borderId="0" applyNumberFormat="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0" fontId="4" fillId="0" borderId="0">
      <alignment vertical="center"/>
    </xf>
    <xf numFmtId="0" fontId="53" fillId="0" borderId="0" applyNumberFormat="0" applyFill="0" applyBorder="0" applyAlignment="0" applyProtection="0">
      <alignment vertical="center"/>
    </xf>
    <xf numFmtId="0" fontId="3" fillId="0" borderId="0">
      <alignment vertical="center"/>
    </xf>
  </cellStyleXfs>
  <cellXfs count="182">
    <xf numFmtId="0" fontId="0" fillId="0" borderId="0" xfId="0">
      <alignment vertical="center"/>
    </xf>
    <xf numFmtId="0" fontId="15" fillId="0" borderId="0" xfId="0" applyFont="1">
      <alignment vertical="center"/>
    </xf>
    <xf numFmtId="0" fontId="0" fillId="0" borderId="0" xfId="0">
      <alignment vertical="center"/>
    </xf>
    <xf numFmtId="0" fontId="0" fillId="0" borderId="0" xfId="0" applyFill="1">
      <alignment vertical="center"/>
    </xf>
    <xf numFmtId="0" fontId="0" fillId="0" borderId="0" xfId="0">
      <alignment vertical="center"/>
    </xf>
    <xf numFmtId="0" fontId="0" fillId="0" borderId="0" xfId="0" applyFill="1">
      <alignment vertical="center"/>
    </xf>
    <xf numFmtId="0" fontId="14" fillId="0" borderId="2" xfId="0" applyFont="1" applyBorder="1" applyAlignment="1">
      <alignment horizontal="center" vertical="center"/>
    </xf>
    <xf numFmtId="0" fontId="14" fillId="2" borderId="1" xfId="0" applyFont="1" applyFill="1" applyBorder="1" applyAlignment="1">
      <alignment horizontal="center" vertical="center"/>
    </xf>
    <xf numFmtId="0" fontId="14" fillId="0" borderId="1" xfId="0" applyFont="1" applyBorder="1" applyAlignment="1">
      <alignment horizontal="center" vertical="center"/>
    </xf>
    <xf numFmtId="0" fontId="14" fillId="0" borderId="1" xfId="0" applyFont="1" applyFill="1" applyBorder="1" applyAlignment="1">
      <alignment horizontal="center" vertical="center"/>
    </xf>
    <xf numFmtId="0" fontId="7" fillId="3" borderId="1" xfId="0" applyFont="1" applyFill="1" applyBorder="1" applyAlignment="1">
      <alignment horizontal="center" vertical="center"/>
    </xf>
    <xf numFmtId="0" fontId="14" fillId="0" borderId="5" xfId="0" applyFont="1" applyFill="1" applyBorder="1" applyAlignment="1">
      <alignment vertical="center"/>
    </xf>
    <xf numFmtId="0" fontId="14" fillId="2" borderId="4" xfId="0" applyFont="1" applyFill="1" applyBorder="1" applyAlignment="1">
      <alignment horizontal="center" vertical="center"/>
    </xf>
    <xf numFmtId="0" fontId="40" fillId="0" borderId="0" xfId="0" applyFont="1" applyAlignment="1" applyProtection="1">
      <alignment horizontal="center" vertical="center"/>
    </xf>
    <xf numFmtId="0" fontId="40" fillId="0" borderId="0" xfId="0" applyFont="1" applyProtection="1">
      <alignment vertical="center"/>
    </xf>
    <xf numFmtId="0" fontId="39" fillId="0" borderId="0" xfId="0" applyFont="1" applyAlignment="1" applyProtection="1">
      <alignment horizontal="center" vertical="center"/>
    </xf>
    <xf numFmtId="0" fontId="39" fillId="0" borderId="0" xfId="0" applyFont="1" applyProtection="1">
      <alignment vertical="center"/>
    </xf>
    <xf numFmtId="177" fontId="39" fillId="0" borderId="0" xfId="0" applyNumberFormat="1" applyFont="1" applyProtection="1">
      <alignment vertical="center"/>
    </xf>
    <xf numFmtId="0" fontId="39" fillId="0" borderId="0" xfId="0" applyFont="1" applyFill="1" applyProtection="1">
      <alignment vertical="center"/>
    </xf>
    <xf numFmtId="0" fontId="39" fillId="36" borderId="1" xfId="125" applyFont="1" applyFill="1" applyBorder="1" applyAlignment="1" applyProtection="1">
      <alignment horizontal="center" vertical="center"/>
    </xf>
    <xf numFmtId="0" fontId="39" fillId="36" borderId="1" xfId="125" applyFont="1" applyFill="1" applyBorder="1" applyAlignment="1" applyProtection="1">
      <alignment horizontal="center" vertical="center" wrapText="1"/>
    </xf>
    <xf numFmtId="0" fontId="40" fillId="0" borderId="1" xfId="1" applyNumberFormat="1" applyFont="1" applyFill="1" applyBorder="1" applyAlignment="1" applyProtection="1">
      <alignment horizontal="center" vertical="center"/>
      <protection locked="0"/>
    </xf>
    <xf numFmtId="0" fontId="40" fillId="2" borderId="1" xfId="1" applyNumberFormat="1" applyFont="1" applyFill="1" applyBorder="1" applyAlignment="1" applyProtection="1">
      <alignment horizontal="center" vertical="center"/>
    </xf>
    <xf numFmtId="176" fontId="40" fillId="0" borderId="1" xfId="1" applyNumberFormat="1" applyFont="1" applyFill="1" applyBorder="1" applyAlignment="1" applyProtection="1">
      <alignment horizontal="center" vertical="center"/>
      <protection locked="0"/>
    </xf>
    <xf numFmtId="0" fontId="39" fillId="0" borderId="1" xfId="125" applyFont="1" applyBorder="1" applyAlignment="1" applyProtection="1">
      <alignment horizontal="center" vertical="center"/>
    </xf>
    <xf numFmtId="0" fontId="39" fillId="0" borderId="1" xfId="125" applyFont="1" applyBorder="1" applyAlignment="1" applyProtection="1">
      <alignment horizontal="center" vertical="center" wrapText="1"/>
    </xf>
    <xf numFmtId="176" fontId="39" fillId="0" borderId="0" xfId="0" applyNumberFormat="1" applyFont="1" applyAlignment="1" applyProtection="1">
      <alignment horizontal="center" vertical="center"/>
    </xf>
    <xf numFmtId="14" fontId="48" fillId="41" borderId="1" xfId="10" applyNumberFormat="1" applyFont="1" applyFill="1" applyBorder="1" applyAlignment="1" applyProtection="1">
      <alignment horizontal="center" vertical="center"/>
      <protection locked="0"/>
    </xf>
    <xf numFmtId="0" fontId="39" fillId="0" borderId="3" xfId="125" applyFont="1" applyBorder="1" applyAlignment="1" applyProtection="1">
      <alignment horizontal="center" vertical="center"/>
    </xf>
    <xf numFmtId="0" fontId="39" fillId="0" borderId="17" xfId="0" applyFont="1" applyFill="1" applyBorder="1" applyAlignment="1" applyProtection="1">
      <alignment horizontal="center" vertical="center"/>
    </xf>
    <xf numFmtId="14" fontId="42" fillId="0" borderId="0" xfId="0" applyNumberFormat="1" applyFont="1" applyAlignment="1" applyProtection="1">
      <alignment vertical="center" wrapText="1"/>
    </xf>
    <xf numFmtId="0" fontId="42" fillId="0" borderId="0" xfId="0" applyFont="1" applyAlignment="1" applyProtection="1">
      <alignment horizontal="center" vertical="center"/>
    </xf>
    <xf numFmtId="0" fontId="41" fillId="0" borderId="2" xfId="10" applyFont="1" applyBorder="1" applyAlignment="1" applyProtection="1">
      <alignment horizontal="center" vertical="center" wrapText="1" shrinkToFit="1"/>
    </xf>
    <xf numFmtId="0" fontId="42" fillId="38" borderId="17" xfId="10" applyFont="1" applyFill="1" applyBorder="1" applyAlignment="1" applyProtection="1">
      <alignment horizontal="center" vertical="center"/>
    </xf>
    <xf numFmtId="0" fontId="48" fillId="41" borderId="1" xfId="10" applyFont="1" applyFill="1" applyBorder="1" applyAlignment="1" applyProtection="1">
      <alignment horizontal="center" vertical="center"/>
    </xf>
    <xf numFmtId="0" fontId="41" fillId="0" borderId="0" xfId="0" applyFont="1" applyAlignment="1" applyProtection="1">
      <alignment vertical="center" wrapText="1"/>
    </xf>
    <xf numFmtId="0" fontId="48" fillId="43" borderId="1" xfId="10" applyFont="1" applyFill="1" applyBorder="1" applyAlignment="1" applyProtection="1">
      <alignment horizontal="center" vertical="center"/>
    </xf>
    <xf numFmtId="0" fontId="42" fillId="38" borderId="22" xfId="10" applyFont="1" applyFill="1" applyBorder="1" applyAlignment="1" applyProtection="1">
      <alignment horizontal="center" vertical="center" wrapText="1"/>
    </xf>
    <xf numFmtId="0" fontId="41" fillId="0" borderId="0" xfId="0" applyFont="1" applyAlignment="1" applyProtection="1">
      <alignment horizontal="center" vertical="center" wrapText="1"/>
    </xf>
    <xf numFmtId="0" fontId="41" fillId="0" borderId="0" xfId="0" applyFont="1" applyAlignment="1" applyProtection="1">
      <alignment horizontal="center" vertical="center"/>
    </xf>
    <xf numFmtId="177" fontId="40" fillId="0" borderId="0" xfId="0" applyNumberFormat="1" applyFont="1" applyAlignment="1" applyProtection="1">
      <alignment horizontal="center" vertical="center"/>
    </xf>
    <xf numFmtId="0" fontId="39" fillId="37" borderId="15" xfId="10" applyFont="1" applyFill="1" applyBorder="1" applyAlignment="1" applyProtection="1">
      <alignment horizontal="center" vertical="center"/>
    </xf>
    <xf numFmtId="0" fontId="39" fillId="40" borderId="16" xfId="0" applyFont="1" applyFill="1" applyBorder="1" applyAlignment="1" applyProtection="1">
      <alignment horizontal="center" vertical="center"/>
    </xf>
    <xf numFmtId="0" fontId="39" fillId="43" borderId="16" xfId="0" applyFont="1" applyFill="1" applyBorder="1" applyAlignment="1" applyProtection="1">
      <alignment horizontal="center" vertical="center"/>
    </xf>
    <xf numFmtId="0" fontId="39" fillId="37" borderId="17" xfId="10" applyFont="1" applyFill="1" applyBorder="1" applyAlignment="1" applyProtection="1">
      <alignment horizontal="center" vertical="center" wrapText="1"/>
    </xf>
    <xf numFmtId="0" fontId="39" fillId="40" borderId="1" xfId="0" applyFont="1" applyFill="1" applyBorder="1" applyAlignment="1" applyProtection="1">
      <alignment horizontal="center" vertical="center"/>
    </xf>
    <xf numFmtId="0" fontId="39" fillId="43" borderId="1" xfId="0" applyFont="1" applyFill="1" applyBorder="1" applyAlignment="1" applyProtection="1">
      <alignment horizontal="center" vertical="center"/>
    </xf>
    <xf numFmtId="0" fontId="39" fillId="37" borderId="22" xfId="10" applyFont="1" applyFill="1" applyBorder="1" applyAlignment="1" applyProtection="1">
      <alignment horizontal="center" vertical="center"/>
    </xf>
    <xf numFmtId="0" fontId="39" fillId="2" borderId="23" xfId="0" applyFont="1" applyFill="1" applyBorder="1" applyAlignment="1" applyProtection="1">
      <alignment horizontal="center" vertical="center"/>
    </xf>
    <xf numFmtId="0" fontId="40" fillId="39" borderId="17" xfId="0" applyFont="1" applyFill="1" applyBorder="1" applyAlignment="1" applyProtection="1">
      <alignment horizontal="center" vertical="center"/>
    </xf>
    <xf numFmtId="0" fontId="39" fillId="39" borderId="1" xfId="0" applyFont="1" applyFill="1" applyBorder="1" applyAlignment="1" applyProtection="1">
      <alignment horizontal="center" vertical="center"/>
    </xf>
    <xf numFmtId="0" fontId="40" fillId="2" borderId="1" xfId="0" applyFont="1" applyFill="1" applyBorder="1" applyAlignment="1" applyProtection="1">
      <alignment horizontal="center" vertical="center"/>
    </xf>
    <xf numFmtId="0" fontId="49" fillId="44" borderId="37" xfId="0" applyFont="1" applyFill="1" applyBorder="1">
      <alignment vertical="center"/>
    </xf>
    <xf numFmtId="49" fontId="49" fillId="44" borderId="38" xfId="3" applyNumberFormat="1" applyFont="1" applyFill="1" applyBorder="1" applyAlignment="1">
      <alignment vertical="center"/>
    </xf>
    <xf numFmtId="0" fontId="0" fillId="0" borderId="26" xfId="0" applyBorder="1">
      <alignment vertical="center"/>
    </xf>
    <xf numFmtId="3" fontId="40" fillId="0" borderId="1" xfId="1" applyNumberFormat="1" applyFont="1" applyFill="1" applyBorder="1" applyAlignment="1" applyProtection="1">
      <alignment horizontal="center" vertical="center"/>
      <protection locked="0"/>
    </xf>
    <xf numFmtId="3" fontId="50" fillId="2" borderId="1" xfId="1" applyNumberFormat="1" applyFont="1" applyFill="1" applyBorder="1" applyAlignment="1" applyProtection="1">
      <alignment horizontal="center" vertical="center"/>
    </xf>
    <xf numFmtId="0" fontId="39" fillId="0" borderId="2" xfId="1" applyNumberFormat="1" applyFont="1" applyFill="1" applyBorder="1" applyAlignment="1" applyProtection="1">
      <alignment horizontal="center" vertical="center"/>
      <protection locked="0"/>
    </xf>
    <xf numFmtId="0" fontId="40" fillId="46" borderId="23" xfId="0" applyFont="1" applyFill="1" applyBorder="1" applyAlignment="1" applyProtection="1">
      <alignment horizontal="center" vertical="center"/>
    </xf>
    <xf numFmtId="0" fontId="39" fillId="2" borderId="1" xfId="0" applyFont="1" applyFill="1" applyBorder="1" applyAlignment="1" applyProtection="1">
      <alignment horizontal="center" vertical="center"/>
    </xf>
    <xf numFmtId="0" fontId="39" fillId="39" borderId="2" xfId="1" applyNumberFormat="1" applyFont="1" applyFill="1" applyBorder="1" applyAlignment="1" applyProtection="1">
      <alignment horizontal="center" vertical="center"/>
    </xf>
    <xf numFmtId="0" fontId="39" fillId="2" borderId="44" xfId="1" applyNumberFormat="1" applyFont="1" applyFill="1" applyBorder="1" applyAlignment="1" applyProtection="1">
      <alignment horizontal="center" vertical="center"/>
    </xf>
    <xf numFmtId="0" fontId="39" fillId="0" borderId="22" xfId="0" applyFont="1" applyFill="1" applyBorder="1" applyAlignment="1" applyProtection="1">
      <alignment horizontal="center" vertical="center"/>
    </xf>
    <xf numFmtId="0" fontId="40" fillId="2" borderId="23" xfId="1" applyNumberFormat="1" applyFont="1" applyFill="1" applyBorder="1" applyAlignment="1" applyProtection="1">
      <alignment horizontal="center" vertical="center"/>
    </xf>
    <xf numFmtId="0" fontId="40" fillId="0" borderId="23" xfId="1" applyNumberFormat="1" applyFont="1" applyFill="1" applyBorder="1" applyAlignment="1" applyProtection="1">
      <alignment horizontal="center" vertical="center"/>
      <protection locked="0"/>
    </xf>
    <xf numFmtId="3" fontId="50" fillId="2" borderId="23" xfId="1" applyNumberFormat="1" applyFont="1" applyFill="1" applyBorder="1" applyAlignment="1" applyProtection="1">
      <alignment horizontal="center" vertical="center"/>
    </xf>
    <xf numFmtId="3" fontId="40" fillId="0" borderId="23" xfId="1" applyNumberFormat="1" applyFont="1" applyFill="1" applyBorder="1" applyAlignment="1" applyProtection="1">
      <alignment horizontal="center" vertical="center"/>
      <protection locked="0"/>
    </xf>
    <xf numFmtId="176" fontId="40" fillId="0" borderId="23" xfId="1" applyNumberFormat="1" applyFont="1" applyFill="1" applyBorder="1" applyAlignment="1" applyProtection="1">
      <alignment horizontal="center" vertical="center"/>
      <protection locked="0"/>
    </xf>
    <xf numFmtId="0" fontId="39" fillId="0" borderId="40" xfId="1" applyNumberFormat="1" applyFont="1" applyFill="1" applyBorder="1" applyAlignment="1" applyProtection="1">
      <alignment horizontal="center" vertical="center"/>
      <protection locked="0"/>
    </xf>
    <xf numFmtId="178" fontId="39" fillId="0" borderId="2" xfId="1" applyNumberFormat="1" applyFont="1" applyFill="1" applyBorder="1" applyAlignment="1" applyProtection="1">
      <alignment horizontal="center" vertical="center"/>
      <protection locked="0"/>
    </xf>
    <xf numFmtId="178" fontId="39" fillId="0" borderId="40" xfId="1" applyNumberFormat="1" applyFont="1" applyFill="1" applyBorder="1" applyAlignment="1" applyProtection="1">
      <alignment horizontal="center" vertical="center"/>
      <protection locked="0"/>
    </xf>
    <xf numFmtId="0" fontId="42" fillId="0" borderId="0" xfId="0" applyFont="1" applyAlignment="1" applyProtection="1">
      <alignment horizontal="right" vertical="center" wrapText="1"/>
    </xf>
    <xf numFmtId="0" fontId="49" fillId="0" borderId="46" xfId="0" applyFont="1" applyBorder="1" applyAlignment="1">
      <alignment horizontal="left" vertical="center"/>
    </xf>
    <xf numFmtId="0" fontId="39" fillId="2" borderId="1" xfId="0" quotePrefix="1" applyFont="1" applyFill="1" applyBorder="1" applyAlignment="1" applyProtection="1">
      <alignment horizontal="center" vertical="center"/>
    </xf>
    <xf numFmtId="0" fontId="39" fillId="36" borderId="3" xfId="125" applyFont="1" applyFill="1" applyBorder="1" applyAlignment="1" applyProtection="1">
      <alignment horizontal="center" vertical="center"/>
    </xf>
    <xf numFmtId="0" fontId="52" fillId="0" borderId="0" xfId="131" applyFont="1">
      <alignment vertical="center"/>
    </xf>
    <xf numFmtId="0" fontId="4" fillId="0" borderId="0" xfId="131">
      <alignment vertical="center"/>
    </xf>
    <xf numFmtId="0" fontId="4" fillId="0" borderId="34" xfId="131" applyBorder="1">
      <alignment vertical="center"/>
    </xf>
    <xf numFmtId="0" fontId="11" fillId="0" borderId="1" xfId="131" applyFont="1" applyBorder="1">
      <alignment vertical="center"/>
    </xf>
    <xf numFmtId="0" fontId="53" fillId="43" borderId="1" xfId="132" applyFill="1" applyBorder="1" applyAlignment="1" applyProtection="1">
      <alignment vertical="center" wrapText="1"/>
    </xf>
    <xf numFmtId="0" fontId="11" fillId="43" borderId="1" xfId="131" applyFont="1" applyFill="1" applyBorder="1">
      <alignment vertical="center"/>
    </xf>
    <xf numFmtId="178" fontId="15" fillId="0" borderId="0" xfId="0" applyNumberFormat="1" applyFont="1" applyProtection="1">
      <alignment vertical="center"/>
    </xf>
    <xf numFmtId="0" fontId="15" fillId="0" borderId="0" xfId="0" applyFont="1" applyProtection="1">
      <alignment vertical="center"/>
    </xf>
    <xf numFmtId="14" fontId="48" fillId="41" borderId="1" xfId="10" applyNumberFormat="1" applyFont="1" applyFill="1" applyBorder="1" applyAlignment="1" applyProtection="1">
      <alignment horizontal="center" vertical="center"/>
    </xf>
    <xf numFmtId="178" fontId="15" fillId="0" borderId="0" xfId="0" applyNumberFormat="1" applyFont="1" applyAlignment="1" applyProtection="1">
      <alignment horizontal="center" vertical="center"/>
    </xf>
    <xf numFmtId="0" fontId="15" fillId="0" borderId="0" xfId="0" applyFont="1" applyAlignment="1" applyProtection="1">
      <alignment horizontal="center" vertical="center"/>
    </xf>
    <xf numFmtId="178" fontId="40" fillId="43" borderId="39" xfId="0" applyNumberFormat="1" applyFont="1" applyFill="1" applyBorder="1" applyAlignment="1" applyProtection="1">
      <alignment horizontal="center" vertical="center"/>
    </xf>
    <xf numFmtId="0" fontId="40" fillId="43" borderId="39" xfId="0" applyFont="1" applyFill="1" applyBorder="1" applyAlignment="1" applyProtection="1">
      <alignment horizontal="center" vertical="center"/>
    </xf>
    <xf numFmtId="0" fontId="40" fillId="43" borderId="43" xfId="0" applyFont="1" applyFill="1" applyBorder="1" applyAlignment="1" applyProtection="1">
      <alignment horizontal="center" vertical="center"/>
    </xf>
    <xf numFmtId="178" fontId="39" fillId="43" borderId="1" xfId="0" applyNumberFormat="1" applyFont="1" applyFill="1" applyBorder="1" applyAlignment="1" applyProtection="1">
      <alignment horizontal="center" vertical="center"/>
    </xf>
    <xf numFmtId="0" fontId="39" fillId="43" borderId="2" xfId="0" applyFont="1" applyFill="1" applyBorder="1" applyAlignment="1" applyProtection="1">
      <alignment horizontal="center" vertical="center"/>
    </xf>
    <xf numFmtId="0" fontId="39" fillId="43" borderId="44" xfId="0" applyFont="1" applyFill="1" applyBorder="1" applyAlignment="1" applyProtection="1">
      <alignment horizontal="center" vertical="center"/>
    </xf>
    <xf numFmtId="0" fontId="45" fillId="43" borderId="44" xfId="0" applyFont="1" applyFill="1" applyBorder="1" applyAlignment="1" applyProtection="1">
      <alignment horizontal="center" vertical="center"/>
    </xf>
    <xf numFmtId="178" fontId="40" fillId="41" borderId="23" xfId="0" applyNumberFormat="1" applyFont="1" applyFill="1" applyBorder="1" applyAlignment="1" applyProtection="1">
      <alignment horizontal="center" vertical="center"/>
    </xf>
    <xf numFmtId="0" fontId="40" fillId="41" borderId="40" xfId="0" applyFont="1" applyFill="1" applyBorder="1" applyAlignment="1" applyProtection="1">
      <alignment horizontal="center" vertical="center"/>
    </xf>
    <xf numFmtId="0" fontId="40" fillId="45" borderId="45" xfId="0" applyFont="1" applyFill="1" applyBorder="1" applyAlignment="1" applyProtection="1">
      <alignment horizontal="center" vertical="center"/>
    </xf>
    <xf numFmtId="0" fontId="40" fillId="0" borderId="1" xfId="1" applyNumberFormat="1" applyFont="1" applyFill="1" applyBorder="1" applyAlignment="1" applyProtection="1">
      <alignment horizontal="center" vertical="center"/>
    </xf>
    <xf numFmtId="178" fontId="39" fillId="39" borderId="1" xfId="1" applyNumberFormat="1" applyFont="1" applyFill="1" applyBorder="1" applyAlignment="1" applyProtection="1">
      <alignment horizontal="center" vertical="center"/>
    </xf>
    <xf numFmtId="0" fontId="51" fillId="3" borderId="0" xfId="0" applyFont="1" applyFill="1" applyAlignment="1" applyProtection="1">
      <alignment horizontal="center" vertical="center" wrapText="1"/>
    </xf>
    <xf numFmtId="0" fontId="51" fillId="3" borderId="0" xfId="10" applyFont="1" applyFill="1" applyAlignment="1" applyProtection="1">
      <alignment horizontal="center" vertical="center" wrapText="1"/>
    </xf>
    <xf numFmtId="0" fontId="40" fillId="0" borderId="1" xfId="0" applyFont="1" applyFill="1" applyBorder="1" applyAlignment="1" applyProtection="1">
      <alignment horizontal="center" vertical="center"/>
    </xf>
    <xf numFmtId="3" fontId="40" fillId="0" borderId="1" xfId="1" applyNumberFormat="1" applyFont="1" applyFill="1" applyBorder="1" applyAlignment="1" applyProtection="1">
      <alignment horizontal="center" vertical="center"/>
    </xf>
    <xf numFmtId="176" fontId="40" fillId="0" borderId="1" xfId="1" applyNumberFormat="1" applyFont="1" applyFill="1" applyBorder="1" applyAlignment="1" applyProtection="1">
      <alignment horizontal="center" vertical="center"/>
    </xf>
    <xf numFmtId="178" fontId="39" fillId="0" borderId="2" xfId="1" applyNumberFormat="1" applyFont="1" applyFill="1" applyBorder="1" applyAlignment="1" applyProtection="1">
      <alignment horizontal="center" vertical="center"/>
    </xf>
    <xf numFmtId="0" fontId="39" fillId="0" borderId="2" xfId="1" applyNumberFormat="1" applyFont="1" applyFill="1" applyBorder="1" applyAlignment="1" applyProtection="1">
      <alignment horizontal="center" vertical="center"/>
    </xf>
    <xf numFmtId="0" fontId="51" fillId="0" borderId="0" xfId="0" applyFont="1" applyAlignment="1" applyProtection="1">
      <alignment horizontal="center" vertical="center"/>
    </xf>
    <xf numFmtId="0" fontId="51" fillId="0" borderId="0" xfId="10" applyFont="1" applyAlignment="1" applyProtection="1">
      <alignment horizontal="center" vertical="center"/>
    </xf>
    <xf numFmtId="0" fontId="40" fillId="0" borderId="1" xfId="1" quotePrefix="1" applyNumberFormat="1" applyFont="1" applyFill="1" applyBorder="1" applyAlignment="1" applyProtection="1">
      <alignment horizontal="center" vertical="center"/>
    </xf>
    <xf numFmtId="0" fontId="40" fillId="0" borderId="23" xfId="0" applyFont="1" applyFill="1" applyBorder="1" applyAlignment="1" applyProtection="1">
      <alignment horizontal="center" vertical="center"/>
    </xf>
    <xf numFmtId="0" fontId="40" fillId="0" borderId="23" xfId="1" applyNumberFormat="1" applyFont="1" applyFill="1" applyBorder="1" applyAlignment="1" applyProtection="1">
      <alignment horizontal="center" vertical="center"/>
    </xf>
    <xf numFmtId="3" fontId="40" fillId="0" borderId="23" xfId="1" applyNumberFormat="1" applyFont="1" applyFill="1" applyBorder="1" applyAlignment="1" applyProtection="1">
      <alignment horizontal="center" vertical="center"/>
    </xf>
    <xf numFmtId="176" fontId="40" fillId="0" borderId="23" xfId="1" applyNumberFormat="1" applyFont="1" applyFill="1" applyBorder="1" applyAlignment="1" applyProtection="1">
      <alignment horizontal="center" vertical="center"/>
    </xf>
    <xf numFmtId="178" fontId="39" fillId="0" borderId="40" xfId="1" applyNumberFormat="1" applyFont="1" applyFill="1" applyBorder="1" applyAlignment="1" applyProtection="1">
      <alignment horizontal="center" vertical="center"/>
    </xf>
    <xf numFmtId="0" fontId="39" fillId="0" borderId="40" xfId="1" applyNumberFormat="1" applyFont="1" applyFill="1" applyBorder="1" applyAlignment="1" applyProtection="1">
      <alignment horizontal="center" vertical="center"/>
    </xf>
    <xf numFmtId="0" fontId="39" fillId="2" borderId="45" xfId="1" applyNumberFormat="1" applyFont="1" applyFill="1" applyBorder="1" applyAlignment="1" applyProtection="1">
      <alignment horizontal="center" vertical="center"/>
    </xf>
    <xf numFmtId="0" fontId="15" fillId="0" borderId="3" xfId="125" applyFont="1" applyBorder="1" applyAlignment="1" applyProtection="1">
      <alignment horizontal="center" vertical="center"/>
    </xf>
    <xf numFmtId="0" fontId="15" fillId="0" borderId="1" xfId="125" applyFont="1" applyBorder="1" applyAlignment="1" applyProtection="1">
      <alignment horizontal="center" vertical="center"/>
    </xf>
    <xf numFmtId="0" fontId="15" fillId="0" borderId="1" xfId="125" applyFont="1" applyBorder="1" applyAlignment="1" applyProtection="1">
      <alignment horizontal="center" vertical="center" wrapText="1"/>
    </xf>
    <xf numFmtId="0" fontId="39" fillId="36" borderId="3" xfId="125" applyFont="1" applyFill="1" applyBorder="1" applyAlignment="1" applyProtection="1">
      <alignment horizontal="center" vertical="center"/>
    </xf>
    <xf numFmtId="0" fontId="59" fillId="0" borderId="0" xfId="10" applyFont="1" applyAlignment="1">
      <alignment horizontal="center" vertical="center"/>
    </xf>
    <xf numFmtId="14" fontId="59" fillId="0" borderId="0" xfId="10" applyNumberFormat="1" applyFont="1" applyAlignment="1">
      <alignment horizontal="center" vertical="center"/>
    </xf>
    <xf numFmtId="14" fontId="59" fillId="0" borderId="0" xfId="10" applyNumberFormat="1" applyFont="1" applyAlignment="1">
      <alignment horizontal="right" vertical="center"/>
    </xf>
    <xf numFmtId="49" fontId="59" fillId="0" borderId="0" xfId="10" applyNumberFormat="1" applyFont="1" applyAlignment="1">
      <alignment horizontal="left" vertical="center"/>
    </xf>
    <xf numFmtId="0" fontId="40" fillId="2" borderId="23" xfId="0" applyFont="1" applyFill="1" applyBorder="1" applyAlignment="1" applyProtection="1">
      <alignment horizontal="center" vertical="center"/>
    </xf>
    <xf numFmtId="0" fontId="2" fillId="0" borderId="1" xfId="0" applyFont="1" applyBorder="1" applyAlignment="1">
      <alignment horizontal="center" vertical="center"/>
    </xf>
    <xf numFmtId="0" fontId="39" fillId="0" borderId="1" xfId="0" applyFont="1" applyFill="1" applyBorder="1" applyAlignment="1" applyProtection="1">
      <alignment horizontal="center" vertical="center"/>
      <protection locked="0"/>
    </xf>
    <xf numFmtId="0" fontId="39" fillId="0" borderId="23" xfId="0" applyFont="1" applyFill="1" applyBorder="1" applyAlignment="1" applyProtection="1">
      <alignment horizontal="center" vertical="center"/>
      <protection locked="0"/>
    </xf>
    <xf numFmtId="0" fontId="39" fillId="0" borderId="1" xfId="1" applyNumberFormat="1" applyFont="1" applyFill="1" applyBorder="1" applyAlignment="1" applyProtection="1">
      <alignment horizontal="center" vertical="center"/>
      <protection locked="0"/>
    </xf>
    <xf numFmtId="0" fontId="1" fillId="0" borderId="1" xfId="0" applyFont="1" applyBorder="1" applyAlignment="1">
      <alignment horizontal="center" vertical="center"/>
    </xf>
    <xf numFmtId="0" fontId="42" fillId="0" borderId="1" xfId="133" applyFont="1" applyBorder="1" applyAlignment="1">
      <alignment horizontal="left" vertical="top" wrapText="1"/>
    </xf>
    <xf numFmtId="0" fontId="44" fillId="0" borderId="2" xfId="10" applyFont="1" applyBorder="1" applyAlignment="1" applyProtection="1">
      <alignment horizontal="center" vertical="center" wrapText="1"/>
    </xf>
    <xf numFmtId="0" fontId="44" fillId="0" borderId="33" xfId="10" applyFont="1" applyBorder="1" applyAlignment="1" applyProtection="1">
      <alignment horizontal="center" vertical="center" wrapText="1"/>
    </xf>
    <xf numFmtId="0" fontId="44" fillId="0" borderId="20" xfId="10" applyFont="1" applyBorder="1" applyAlignment="1" applyProtection="1">
      <alignment horizontal="center" vertical="center" wrapText="1"/>
    </xf>
    <xf numFmtId="0" fontId="44" fillId="0" borderId="21" xfId="10" applyFont="1" applyBorder="1" applyAlignment="1" applyProtection="1">
      <alignment horizontal="center" vertical="center" wrapText="1"/>
    </xf>
    <xf numFmtId="0" fontId="46" fillId="4" borderId="31" xfId="0" applyFont="1" applyFill="1" applyBorder="1" applyAlignment="1" applyProtection="1">
      <alignment horizontal="center" vertical="center" wrapText="1"/>
    </xf>
    <xf numFmtId="0" fontId="46" fillId="4" borderId="34" xfId="0" applyFont="1" applyFill="1" applyBorder="1" applyAlignment="1" applyProtection="1">
      <alignment horizontal="center" vertical="center" wrapText="1"/>
    </xf>
    <xf numFmtId="0" fontId="46" fillId="4" borderId="29" xfId="0" applyFont="1" applyFill="1" applyBorder="1" applyAlignment="1" applyProtection="1">
      <alignment horizontal="center" vertical="center" wrapText="1"/>
    </xf>
    <xf numFmtId="0" fontId="47" fillId="42" borderId="24" xfId="10" applyFont="1" applyFill="1" applyBorder="1" applyAlignment="1" applyProtection="1">
      <alignment horizontal="center" vertical="center"/>
    </xf>
    <xf numFmtId="0" fontId="47" fillId="42" borderId="18" xfId="10" applyFont="1" applyFill="1" applyBorder="1" applyAlignment="1" applyProtection="1">
      <alignment horizontal="center" vertical="center"/>
    </xf>
    <xf numFmtId="0" fontId="47" fillId="42" borderId="19" xfId="10" applyFont="1" applyFill="1" applyBorder="1" applyAlignment="1" applyProtection="1">
      <alignment horizontal="center" vertical="center"/>
    </xf>
    <xf numFmtId="0" fontId="41" fillId="0" borderId="2" xfId="10" applyFont="1" applyBorder="1" applyAlignment="1" applyProtection="1">
      <alignment horizontal="center" vertical="center"/>
    </xf>
    <xf numFmtId="0" fontId="41" fillId="0" borderId="27" xfId="10" applyFont="1" applyBorder="1" applyAlignment="1" applyProtection="1">
      <alignment horizontal="center" vertical="center"/>
    </xf>
    <xf numFmtId="0" fontId="41" fillId="0" borderId="28" xfId="10" applyFont="1" applyBorder="1" applyAlignment="1" applyProtection="1">
      <alignment horizontal="left" vertical="center" shrinkToFit="1"/>
    </xf>
    <xf numFmtId="0" fontId="41" fillId="0" borderId="29" xfId="10" applyFont="1" applyBorder="1" applyAlignment="1" applyProtection="1">
      <alignment horizontal="left" vertical="center" shrinkToFit="1"/>
    </xf>
    <xf numFmtId="0" fontId="41" fillId="0" borderId="30" xfId="10" applyFont="1" applyBorder="1" applyAlignment="1" applyProtection="1">
      <alignment horizontal="left" vertical="center" shrinkToFit="1"/>
    </xf>
    <xf numFmtId="0" fontId="41" fillId="0" borderId="3" xfId="10" applyFont="1" applyBorder="1" applyAlignment="1" applyProtection="1">
      <alignment horizontal="left" vertical="center" shrinkToFit="1"/>
    </xf>
    <xf numFmtId="0" fontId="44" fillId="0" borderId="31" xfId="10" applyFont="1" applyBorder="1" applyAlignment="1" applyProtection="1">
      <alignment horizontal="center" vertical="center" wrapText="1"/>
    </xf>
    <xf numFmtId="0" fontId="44" fillId="0" borderId="32" xfId="10" applyFont="1" applyBorder="1" applyAlignment="1" applyProtection="1">
      <alignment horizontal="center" vertical="center" wrapText="1"/>
    </xf>
    <xf numFmtId="0" fontId="39" fillId="36" borderId="25" xfId="125" applyFont="1" applyFill="1" applyBorder="1" applyAlignment="1" applyProtection="1">
      <alignment horizontal="center" vertical="center"/>
    </xf>
    <xf numFmtId="0" fontId="39" fillId="36" borderId="3" xfId="125" applyFont="1" applyFill="1" applyBorder="1" applyAlignment="1" applyProtection="1">
      <alignment horizontal="center" vertical="center"/>
    </xf>
    <xf numFmtId="178" fontId="40" fillId="43" borderId="41" xfId="0" applyNumberFormat="1" applyFont="1" applyFill="1" applyBorder="1" applyAlignment="1" applyProtection="1">
      <alignment horizontal="center" vertical="center" wrapText="1"/>
    </xf>
    <xf numFmtId="178" fontId="40" fillId="43" borderId="31" xfId="0" applyNumberFormat="1" applyFont="1" applyFill="1" applyBorder="1" applyAlignment="1" applyProtection="1">
      <alignment horizontal="center" vertical="center"/>
    </xf>
    <xf numFmtId="0" fontId="40" fillId="40" borderId="4" xfId="0" applyFont="1" applyFill="1" applyBorder="1" applyAlignment="1" applyProtection="1">
      <alignment horizontal="center" vertical="center"/>
    </xf>
    <xf numFmtId="0" fontId="40" fillId="40" borderId="5" xfId="0" applyFont="1" applyFill="1" applyBorder="1" applyAlignment="1" applyProtection="1">
      <alignment horizontal="center" vertical="center"/>
    </xf>
    <xf numFmtId="176" fontId="40" fillId="43" borderId="4" xfId="0" applyNumberFormat="1" applyFont="1" applyFill="1" applyBorder="1" applyAlignment="1" applyProtection="1">
      <alignment horizontal="center" vertical="center" wrapText="1"/>
    </xf>
    <xf numFmtId="176" fontId="40" fillId="43" borderId="5" xfId="0" applyNumberFormat="1" applyFont="1" applyFill="1" applyBorder="1" applyAlignment="1" applyProtection="1">
      <alignment horizontal="center" vertical="center"/>
    </xf>
    <xf numFmtId="0" fontId="40" fillId="43" borderId="1" xfId="0" applyFont="1" applyFill="1" applyBorder="1" applyAlignment="1" applyProtection="1">
      <alignment horizontal="center" vertical="center"/>
    </xf>
    <xf numFmtId="177" fontId="40" fillId="43" borderId="1" xfId="0" applyNumberFormat="1" applyFont="1" applyFill="1" applyBorder="1" applyAlignment="1" applyProtection="1">
      <alignment horizontal="center" vertical="center" wrapText="1"/>
    </xf>
    <xf numFmtId="177" fontId="40" fillId="43" borderId="4" xfId="0" applyNumberFormat="1" applyFont="1" applyFill="1" applyBorder="1" applyAlignment="1" applyProtection="1">
      <alignment horizontal="center" vertical="center" wrapText="1"/>
    </xf>
    <xf numFmtId="177" fontId="40" fillId="43" borderId="5" xfId="0" applyNumberFormat="1" applyFont="1" applyFill="1" applyBorder="1" applyAlignment="1" applyProtection="1">
      <alignment horizontal="center" vertical="center" wrapText="1"/>
    </xf>
    <xf numFmtId="0" fontId="40" fillId="43" borderId="41" xfId="0" applyFont="1" applyFill="1" applyBorder="1" applyAlignment="1" applyProtection="1">
      <alignment horizontal="center" vertical="center"/>
    </xf>
    <xf numFmtId="0" fontId="40" fillId="43" borderId="31" xfId="0" applyFont="1" applyFill="1" applyBorder="1" applyAlignment="1" applyProtection="1">
      <alignment horizontal="center" vertical="center"/>
    </xf>
    <xf numFmtId="0" fontId="40" fillId="43" borderId="47" xfId="0" applyFont="1" applyFill="1" applyBorder="1" applyAlignment="1" applyProtection="1">
      <alignment horizontal="center" vertical="center" wrapText="1"/>
    </xf>
    <xf numFmtId="0" fontId="40" fillId="43" borderId="44" xfId="0" applyFont="1" applyFill="1" applyBorder="1" applyAlignment="1" applyProtection="1">
      <alignment horizontal="center" vertical="center" wrapText="1"/>
    </xf>
    <xf numFmtId="0" fontId="40" fillId="43" borderId="42" xfId="0" applyFont="1" applyFill="1" applyBorder="1" applyAlignment="1" applyProtection="1">
      <alignment horizontal="center" vertical="center"/>
    </xf>
    <xf numFmtId="0" fontId="40" fillId="43" borderId="5" xfId="0" applyFont="1" applyFill="1" applyBorder="1" applyAlignment="1" applyProtection="1">
      <alignment horizontal="center" vertical="center"/>
    </xf>
    <xf numFmtId="0" fontId="40" fillId="43" borderId="43" xfId="0" applyFont="1" applyFill="1" applyBorder="1" applyAlignment="1" applyProtection="1">
      <alignment horizontal="center" vertical="center" wrapText="1"/>
    </xf>
    <xf numFmtId="0" fontId="40" fillId="37" borderId="35" xfId="0" applyFont="1" applyFill="1" applyBorder="1" applyAlignment="1" applyProtection="1">
      <alignment horizontal="center" vertical="center"/>
    </xf>
    <xf numFmtId="0" fontId="40" fillId="37" borderId="36" xfId="0" applyFont="1" applyFill="1" applyBorder="1" applyAlignment="1" applyProtection="1">
      <alignment horizontal="center" vertical="center"/>
    </xf>
    <xf numFmtId="0" fontId="40" fillId="40" borderId="26" xfId="0" applyFont="1" applyFill="1" applyBorder="1" applyAlignment="1" applyProtection="1">
      <alignment horizontal="center" vertical="center"/>
    </xf>
    <xf numFmtId="0" fontId="40" fillId="43" borderId="26" xfId="0" applyFont="1" applyFill="1" applyBorder="1" applyAlignment="1" applyProtection="1">
      <alignment horizontal="center" vertical="center" wrapText="1"/>
    </xf>
    <xf numFmtId="0" fontId="40" fillId="43" borderId="26" xfId="0" applyFont="1" applyFill="1" applyBorder="1" applyAlignment="1" applyProtection="1">
      <alignment horizontal="center" vertical="center"/>
    </xf>
    <xf numFmtId="0" fontId="41" fillId="0" borderId="28" xfId="10" applyFont="1" applyBorder="1" applyAlignment="1" applyProtection="1">
      <alignment horizontal="left" vertical="center" shrinkToFit="1"/>
      <protection locked="0"/>
    </xf>
    <xf numFmtId="0" fontId="41" fillId="0" borderId="29" xfId="10" applyFont="1" applyBorder="1" applyAlignment="1" applyProtection="1">
      <alignment horizontal="left" vertical="center" shrinkToFit="1"/>
      <protection locked="0"/>
    </xf>
    <xf numFmtId="0" fontId="41" fillId="0" borderId="30" xfId="10" applyFont="1" applyBorder="1" applyAlignment="1" applyProtection="1">
      <alignment horizontal="left" vertical="center" shrinkToFit="1"/>
      <protection locked="0"/>
    </xf>
    <xf numFmtId="0" fontId="41" fillId="0" borderId="3" xfId="10" applyFont="1" applyBorder="1" applyAlignment="1" applyProtection="1">
      <alignment horizontal="left" vertical="center" shrinkToFit="1"/>
      <protection locked="0"/>
    </xf>
    <xf numFmtId="0" fontId="11" fillId="0" borderId="4" xfId="131" applyFont="1" applyBorder="1" applyAlignment="1">
      <alignment horizontal="left" vertical="top" wrapText="1"/>
    </xf>
    <xf numFmtId="0" fontId="11" fillId="0" borderId="26" xfId="131" applyFont="1" applyBorder="1" applyAlignment="1">
      <alignment horizontal="left" vertical="top" wrapText="1"/>
    </xf>
    <xf numFmtId="0" fontId="11" fillId="0" borderId="5" xfId="131" applyFont="1" applyBorder="1" applyAlignment="1">
      <alignment horizontal="left" vertical="top" wrapText="1"/>
    </xf>
    <xf numFmtId="0" fontId="54" fillId="43" borderId="4" xfId="131" applyFont="1" applyFill="1" applyBorder="1" applyAlignment="1">
      <alignment vertical="top" wrapText="1"/>
    </xf>
    <xf numFmtId="0" fontId="54" fillId="43" borderId="26" xfId="131" applyFont="1" applyFill="1" applyBorder="1" applyAlignment="1">
      <alignment vertical="top" wrapText="1"/>
    </xf>
    <xf numFmtId="0" fontId="54" fillId="43" borderId="5" xfId="131" applyFont="1" applyFill="1" applyBorder="1" applyAlignment="1">
      <alignment vertical="top" wrapText="1"/>
    </xf>
  </cellXfs>
  <cellStyles count="134">
    <cellStyle name="20% - アクセント 1 2" xfId="55" xr:uid="{00000000-0005-0000-0000-000000000000}"/>
    <cellStyle name="20% - アクセント 2 2" xfId="56" xr:uid="{00000000-0005-0000-0000-000001000000}"/>
    <cellStyle name="20% - アクセント 3 2" xfId="57" xr:uid="{00000000-0005-0000-0000-000002000000}"/>
    <cellStyle name="20% - アクセント 4 2" xfId="58" xr:uid="{00000000-0005-0000-0000-000003000000}"/>
    <cellStyle name="20% - アクセント 5 2" xfId="59" xr:uid="{00000000-0005-0000-0000-000004000000}"/>
    <cellStyle name="20% - アクセント 6 2" xfId="60" xr:uid="{00000000-0005-0000-0000-000005000000}"/>
    <cellStyle name="40% - アクセント 1 2" xfId="61" xr:uid="{00000000-0005-0000-0000-000006000000}"/>
    <cellStyle name="40% - アクセント 2 2" xfId="62" xr:uid="{00000000-0005-0000-0000-000007000000}"/>
    <cellStyle name="40% - アクセント 3 2" xfId="63" xr:uid="{00000000-0005-0000-0000-000008000000}"/>
    <cellStyle name="40% - アクセント 4 2" xfId="64" xr:uid="{00000000-0005-0000-0000-000009000000}"/>
    <cellStyle name="40% - アクセント 5 2" xfId="65" xr:uid="{00000000-0005-0000-0000-00000A000000}"/>
    <cellStyle name="40% - アクセント 6 2" xfId="66" xr:uid="{00000000-0005-0000-0000-00000B000000}"/>
    <cellStyle name="60% - アクセント 1 2" xfId="67" xr:uid="{00000000-0005-0000-0000-00000C000000}"/>
    <cellStyle name="60% - アクセント 2 2" xfId="68" xr:uid="{00000000-0005-0000-0000-00000D000000}"/>
    <cellStyle name="60% - アクセント 3 2" xfId="69" xr:uid="{00000000-0005-0000-0000-00000E000000}"/>
    <cellStyle name="60% - アクセント 4 2" xfId="70" xr:uid="{00000000-0005-0000-0000-00000F000000}"/>
    <cellStyle name="60% - アクセント 5 2" xfId="71" xr:uid="{00000000-0005-0000-0000-000010000000}"/>
    <cellStyle name="60% - アクセント 6 2" xfId="72" xr:uid="{00000000-0005-0000-0000-000011000000}"/>
    <cellStyle name="アクセント 1 2" xfId="73" xr:uid="{00000000-0005-0000-0000-000012000000}"/>
    <cellStyle name="アクセント 2 2" xfId="74" xr:uid="{00000000-0005-0000-0000-000013000000}"/>
    <cellStyle name="アクセント 3 2" xfId="75" xr:uid="{00000000-0005-0000-0000-000014000000}"/>
    <cellStyle name="アクセント 4 2" xfId="76" xr:uid="{00000000-0005-0000-0000-000015000000}"/>
    <cellStyle name="アクセント 5 2" xfId="77" xr:uid="{00000000-0005-0000-0000-000016000000}"/>
    <cellStyle name="アクセント 6 2" xfId="78" xr:uid="{00000000-0005-0000-0000-000017000000}"/>
    <cellStyle name="タイトル 2" xfId="79" xr:uid="{00000000-0005-0000-0000-000018000000}"/>
    <cellStyle name="チェック セル 2" xfId="80" xr:uid="{00000000-0005-0000-0000-000019000000}"/>
    <cellStyle name="どちらでもない 2" xfId="81" xr:uid="{00000000-0005-0000-0000-00001A000000}"/>
    <cellStyle name="パーセント 2" xfId="6" xr:uid="{00000000-0005-0000-0000-00001B000000}"/>
    <cellStyle name="パーセント 2 2" xfId="9" xr:uid="{00000000-0005-0000-0000-00001C000000}"/>
    <cellStyle name="パーセント 2 2 2" xfId="28" xr:uid="{00000000-0005-0000-0000-00001D000000}"/>
    <cellStyle name="パーセント 2 2 2 2" xfId="52" xr:uid="{00000000-0005-0000-0000-00001E000000}"/>
    <cellStyle name="パーセント 2 2 2 3" xfId="82" xr:uid="{00000000-0005-0000-0000-00001F000000}"/>
    <cellStyle name="パーセント 2 2 3" xfId="22" xr:uid="{00000000-0005-0000-0000-000020000000}"/>
    <cellStyle name="パーセント 2 2 3 2" xfId="46" xr:uid="{00000000-0005-0000-0000-000021000000}"/>
    <cellStyle name="パーセント 2 2 3 3" xfId="83" xr:uid="{00000000-0005-0000-0000-000022000000}"/>
    <cellStyle name="パーセント 2 2 4" xfId="16" xr:uid="{00000000-0005-0000-0000-000023000000}"/>
    <cellStyle name="パーセント 2 2 4 2" xfId="40" xr:uid="{00000000-0005-0000-0000-000024000000}"/>
    <cellStyle name="パーセント 2 2 4 3" xfId="84" xr:uid="{00000000-0005-0000-0000-000025000000}"/>
    <cellStyle name="パーセント 2 2 5" xfId="34" xr:uid="{00000000-0005-0000-0000-000026000000}"/>
    <cellStyle name="パーセント 2 2 6" xfId="85" xr:uid="{00000000-0005-0000-0000-000027000000}"/>
    <cellStyle name="パーセント 2 3" xfId="25" xr:uid="{00000000-0005-0000-0000-000028000000}"/>
    <cellStyle name="パーセント 2 3 2" xfId="49" xr:uid="{00000000-0005-0000-0000-000029000000}"/>
    <cellStyle name="パーセント 2 3 3" xfId="86" xr:uid="{00000000-0005-0000-0000-00002A000000}"/>
    <cellStyle name="パーセント 2 4" xfId="19" xr:uid="{00000000-0005-0000-0000-00002B000000}"/>
    <cellStyle name="パーセント 2 4 2" xfId="43" xr:uid="{00000000-0005-0000-0000-00002C000000}"/>
    <cellStyle name="パーセント 2 4 3" xfId="87" xr:uid="{00000000-0005-0000-0000-00002D000000}"/>
    <cellStyle name="パーセント 2 5" xfId="13" xr:uid="{00000000-0005-0000-0000-00002E000000}"/>
    <cellStyle name="パーセント 2 5 2" xfId="37" xr:uid="{00000000-0005-0000-0000-00002F000000}"/>
    <cellStyle name="パーセント 2 5 3" xfId="88" xr:uid="{00000000-0005-0000-0000-000030000000}"/>
    <cellStyle name="パーセント 2 6" xfId="31" xr:uid="{00000000-0005-0000-0000-000031000000}"/>
    <cellStyle name="パーセント 2 7" xfId="89" xr:uid="{00000000-0005-0000-0000-000032000000}"/>
    <cellStyle name="ハイパーリンク 2" xfId="4" xr:uid="{00000000-0005-0000-0000-000033000000}"/>
    <cellStyle name="ハイパーリンク 3" xfId="132" xr:uid="{74639690-D748-4F02-9D4A-D2A84A706E49}"/>
    <cellStyle name="メモ 2" xfId="90" xr:uid="{00000000-0005-0000-0000-000034000000}"/>
    <cellStyle name="リンク セル 2" xfId="91" xr:uid="{00000000-0005-0000-0000-000035000000}"/>
    <cellStyle name="悪い 2" xfId="92" xr:uid="{00000000-0005-0000-0000-000036000000}"/>
    <cellStyle name="計算 2" xfId="93" xr:uid="{00000000-0005-0000-0000-000037000000}"/>
    <cellStyle name="警告文 2" xfId="94" xr:uid="{00000000-0005-0000-0000-000038000000}"/>
    <cellStyle name="桁区切り" xfId="1" builtinId="6"/>
    <cellStyle name="桁区切り 2" xfId="95" xr:uid="{00000000-0005-0000-0000-00003A000000}"/>
    <cellStyle name="桁区切り 3" xfId="96" xr:uid="{00000000-0005-0000-0000-00003B000000}"/>
    <cellStyle name="桁区切り 4" xfId="97" xr:uid="{00000000-0005-0000-0000-00003C000000}"/>
    <cellStyle name="桁区切り 5" xfId="54" xr:uid="{00000000-0005-0000-0000-00003D000000}"/>
    <cellStyle name="桁区切り 5 2" xfId="130" xr:uid="{00000000-0005-0000-0000-00003E000000}"/>
    <cellStyle name="桁区切り 6" xfId="128" xr:uid="{00000000-0005-0000-0000-00003F000000}"/>
    <cellStyle name="見出し 1 2" xfId="98" xr:uid="{00000000-0005-0000-0000-000040000000}"/>
    <cellStyle name="見出し 2 2" xfId="99" xr:uid="{00000000-0005-0000-0000-000041000000}"/>
    <cellStyle name="見出し 3 2" xfId="100" xr:uid="{00000000-0005-0000-0000-000042000000}"/>
    <cellStyle name="見出し 4 2" xfId="101" xr:uid="{00000000-0005-0000-0000-000043000000}"/>
    <cellStyle name="集計 2" xfId="102" xr:uid="{00000000-0005-0000-0000-000044000000}"/>
    <cellStyle name="出力 2" xfId="103" xr:uid="{00000000-0005-0000-0000-000045000000}"/>
    <cellStyle name="説明文 2" xfId="104" xr:uid="{00000000-0005-0000-0000-000046000000}"/>
    <cellStyle name="通貨 2" xfId="105" xr:uid="{00000000-0005-0000-0000-000047000000}"/>
    <cellStyle name="入力 2" xfId="106" xr:uid="{00000000-0005-0000-0000-000048000000}"/>
    <cellStyle name="標準" xfId="0" builtinId="0"/>
    <cellStyle name="標準 2" xfId="3" xr:uid="{00000000-0005-0000-0000-00004A000000}"/>
    <cellStyle name="標準 2 2" xfId="5" xr:uid="{00000000-0005-0000-0000-00004B000000}"/>
    <cellStyle name="標準 2 2 2" xfId="8" xr:uid="{00000000-0005-0000-0000-00004C000000}"/>
    <cellStyle name="標準 2 2 2 2" xfId="27" xr:uid="{00000000-0005-0000-0000-00004D000000}"/>
    <cellStyle name="標準 2 2 2 2 2" xfId="51" xr:uid="{00000000-0005-0000-0000-00004E000000}"/>
    <cellStyle name="標準 2 2 2 2 3" xfId="107" xr:uid="{00000000-0005-0000-0000-00004F000000}"/>
    <cellStyle name="標準 2 2 2 3" xfId="21" xr:uid="{00000000-0005-0000-0000-000050000000}"/>
    <cellStyle name="標準 2 2 2 3 2" xfId="45" xr:uid="{00000000-0005-0000-0000-000051000000}"/>
    <cellStyle name="標準 2 2 2 3 3" xfId="108" xr:uid="{00000000-0005-0000-0000-000052000000}"/>
    <cellStyle name="標準 2 2 2 4" xfId="15" xr:uid="{00000000-0005-0000-0000-000053000000}"/>
    <cellStyle name="標準 2 2 2 4 2" xfId="39" xr:uid="{00000000-0005-0000-0000-000054000000}"/>
    <cellStyle name="標準 2 2 2 4 3" xfId="109" xr:uid="{00000000-0005-0000-0000-000055000000}"/>
    <cellStyle name="標準 2 2 2 5" xfId="33" xr:uid="{00000000-0005-0000-0000-000056000000}"/>
    <cellStyle name="標準 2 2 2 6" xfId="110" xr:uid="{00000000-0005-0000-0000-000057000000}"/>
    <cellStyle name="標準 2 2 3" xfId="24" xr:uid="{00000000-0005-0000-0000-000058000000}"/>
    <cellStyle name="標準 2 2 3 2" xfId="48" xr:uid="{00000000-0005-0000-0000-000059000000}"/>
    <cellStyle name="標準 2 2 3 3" xfId="111" xr:uid="{00000000-0005-0000-0000-00005A000000}"/>
    <cellStyle name="標準 2 2 4" xfId="18" xr:uid="{00000000-0005-0000-0000-00005B000000}"/>
    <cellStyle name="標準 2 2 4 2" xfId="42" xr:uid="{00000000-0005-0000-0000-00005C000000}"/>
    <cellStyle name="標準 2 2 4 3" xfId="112" xr:uid="{00000000-0005-0000-0000-00005D000000}"/>
    <cellStyle name="標準 2 2 5" xfId="12" xr:uid="{00000000-0005-0000-0000-00005E000000}"/>
    <cellStyle name="標準 2 2 5 2" xfId="36" xr:uid="{00000000-0005-0000-0000-00005F000000}"/>
    <cellStyle name="標準 2 2 5 3" xfId="113" xr:uid="{00000000-0005-0000-0000-000060000000}"/>
    <cellStyle name="標準 2 2 6" xfId="30" xr:uid="{00000000-0005-0000-0000-000061000000}"/>
    <cellStyle name="標準 2 2 7" xfId="114" xr:uid="{00000000-0005-0000-0000-000062000000}"/>
    <cellStyle name="標準 2 3" xfId="115" xr:uid="{00000000-0005-0000-0000-000063000000}"/>
    <cellStyle name="標準 2 4" xfId="116" xr:uid="{00000000-0005-0000-0000-000064000000}"/>
    <cellStyle name="標準 3" xfId="2" xr:uid="{00000000-0005-0000-0000-000065000000}"/>
    <cellStyle name="標準 3 2" xfId="7" xr:uid="{00000000-0005-0000-0000-000066000000}"/>
    <cellStyle name="標準 3 2 2" xfId="26" xr:uid="{00000000-0005-0000-0000-000067000000}"/>
    <cellStyle name="標準 3 2 2 2" xfId="50" xr:uid="{00000000-0005-0000-0000-000068000000}"/>
    <cellStyle name="標準 3 2 2 3" xfId="117" xr:uid="{00000000-0005-0000-0000-000069000000}"/>
    <cellStyle name="標準 3 2 3" xfId="20" xr:uid="{00000000-0005-0000-0000-00006A000000}"/>
    <cellStyle name="標準 3 2 3 2" xfId="44" xr:uid="{00000000-0005-0000-0000-00006B000000}"/>
    <cellStyle name="標準 3 2 3 3" xfId="118" xr:uid="{00000000-0005-0000-0000-00006C000000}"/>
    <cellStyle name="標準 3 2 4" xfId="14" xr:uid="{00000000-0005-0000-0000-00006D000000}"/>
    <cellStyle name="標準 3 2 4 2" xfId="38" xr:uid="{00000000-0005-0000-0000-00006E000000}"/>
    <cellStyle name="標準 3 2 4 3" xfId="119" xr:uid="{00000000-0005-0000-0000-00006F000000}"/>
    <cellStyle name="標準 3 2 5" xfId="32" xr:uid="{00000000-0005-0000-0000-000070000000}"/>
    <cellStyle name="標準 3 2 6" xfId="120" xr:uid="{00000000-0005-0000-0000-000071000000}"/>
    <cellStyle name="標準 3 3" xfId="23" xr:uid="{00000000-0005-0000-0000-000072000000}"/>
    <cellStyle name="標準 3 3 2" xfId="47" xr:uid="{00000000-0005-0000-0000-000073000000}"/>
    <cellStyle name="標準 3 3 3" xfId="121" xr:uid="{00000000-0005-0000-0000-000074000000}"/>
    <cellStyle name="標準 3 4" xfId="17" xr:uid="{00000000-0005-0000-0000-000075000000}"/>
    <cellStyle name="標準 3 4 2" xfId="41" xr:uid="{00000000-0005-0000-0000-000076000000}"/>
    <cellStyle name="標準 3 4 3" xfId="122" xr:uid="{00000000-0005-0000-0000-000077000000}"/>
    <cellStyle name="標準 3 5" xfId="11" xr:uid="{00000000-0005-0000-0000-000078000000}"/>
    <cellStyle name="標準 3 5 2" xfId="35" xr:uid="{00000000-0005-0000-0000-000079000000}"/>
    <cellStyle name="標準 3 5 3" xfId="123" xr:uid="{00000000-0005-0000-0000-00007A000000}"/>
    <cellStyle name="標準 3 6" xfId="29" xr:uid="{00000000-0005-0000-0000-00007B000000}"/>
    <cellStyle name="標準 3 7" xfId="124" xr:uid="{00000000-0005-0000-0000-00007C000000}"/>
    <cellStyle name="標準 4" xfId="10" xr:uid="{00000000-0005-0000-0000-00007D000000}"/>
    <cellStyle name="標準 4 2" xfId="133" xr:uid="{01036B82-5975-4CDA-BEF4-2044871E4240}"/>
    <cellStyle name="標準 5" xfId="125" xr:uid="{00000000-0005-0000-0000-00007E000000}"/>
    <cellStyle name="標準 6" xfId="53" xr:uid="{00000000-0005-0000-0000-00007F000000}"/>
    <cellStyle name="標準 6 2" xfId="129" xr:uid="{00000000-0005-0000-0000-000080000000}"/>
    <cellStyle name="標準 7" xfId="127" xr:uid="{00000000-0005-0000-0000-000081000000}"/>
    <cellStyle name="標準 8" xfId="131" xr:uid="{96DD2028-226E-48D4-BFF4-35C2B779604B}"/>
    <cellStyle name="良い 2" xfId="126" xr:uid="{00000000-0005-0000-0000-000082000000}"/>
  </cellStyles>
  <dxfs count="36">
    <dxf>
      <font>
        <color theme="0"/>
      </font>
      <fill>
        <patternFill>
          <bgColor rgb="FFFF0000"/>
        </patternFill>
      </fill>
    </dxf>
    <dxf>
      <fill>
        <patternFill>
          <bgColor rgb="FFFFFF00"/>
        </patternFill>
      </fill>
    </dxf>
    <dxf>
      <fill>
        <patternFill>
          <bgColor theme="0"/>
        </patternFill>
      </fill>
    </dxf>
    <dxf>
      <fill>
        <patternFill>
          <bgColor theme="0" tint="-0.14996795556505021"/>
        </patternFill>
      </fill>
    </dxf>
    <dxf>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0000"/>
        </patternFill>
      </fill>
    </dxf>
    <dxf>
      <fill>
        <patternFill>
          <bgColor rgb="FFFFC000"/>
        </patternFill>
      </fill>
    </dxf>
    <dxf>
      <font>
        <color theme="0"/>
      </font>
      <fill>
        <patternFill>
          <bgColor rgb="FFFF0000"/>
        </patternFill>
      </fill>
    </dxf>
    <dxf>
      <fill>
        <patternFill>
          <bgColor theme="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rgb="FFFFFF00"/>
        </patternFill>
      </fill>
    </dxf>
    <dxf>
      <fill>
        <patternFill>
          <bgColor rgb="FFFFFF00"/>
        </patternFill>
      </fill>
    </dxf>
    <dxf>
      <fill>
        <patternFill>
          <bgColor theme="0"/>
        </patternFill>
      </fill>
    </dxf>
    <dxf>
      <fill>
        <patternFill>
          <bgColor theme="0" tint="-0.14996795556505021"/>
        </patternFill>
      </fill>
    </dxf>
    <dxf>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0000"/>
        </patternFill>
      </fill>
    </dxf>
    <dxf>
      <fill>
        <patternFill>
          <bgColor rgb="FFFFC000"/>
        </patternFill>
      </fill>
    </dxf>
    <dxf>
      <font>
        <color theme="0"/>
      </font>
      <fill>
        <patternFill>
          <bgColor rgb="FFFF0000"/>
        </patternFill>
      </fill>
    </dxf>
    <dxf>
      <fill>
        <patternFill>
          <bgColor theme="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theme="0"/>
        </patternFill>
      </fill>
    </dxf>
    <dxf>
      <font>
        <color theme="0"/>
      </font>
      <fill>
        <patternFill>
          <bgColor rgb="FFFF0000"/>
        </patternFill>
      </fill>
    </dxf>
  </dxfs>
  <tableStyles count="0" defaultTableStyle="TableStyleMedium2" defaultPivotStyle="PivotStyleLight16"/>
  <colors>
    <mruColors>
      <color rgb="FFFFFFCC"/>
      <color rgb="FFDE5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11</xdr:col>
      <xdr:colOff>2068788</xdr:colOff>
      <xdr:row>1</xdr:row>
      <xdr:rowOff>1344719</xdr:rowOff>
    </xdr:from>
    <xdr:to>
      <xdr:col>14</xdr:col>
      <xdr:colOff>8783</xdr:colOff>
      <xdr:row>4</xdr:row>
      <xdr:rowOff>119643</xdr:rowOff>
    </xdr:to>
    <xdr:grpSp>
      <xdr:nvGrpSpPr>
        <xdr:cNvPr id="18" name="グループ化 17">
          <a:extLst>
            <a:ext uri="{FF2B5EF4-FFF2-40B4-BE49-F238E27FC236}">
              <a16:creationId xmlns:a16="http://schemas.microsoft.com/office/drawing/2014/main" id="{4958C831-4BA9-4DB3-80AE-B9C8305E3CDA}"/>
            </a:ext>
          </a:extLst>
        </xdr:cNvPr>
        <xdr:cNvGrpSpPr/>
      </xdr:nvGrpSpPr>
      <xdr:grpSpPr>
        <a:xfrm>
          <a:off x="32181931" y="1843771"/>
          <a:ext cx="8164072" cy="3405229"/>
          <a:chOff x="24658306" y="547688"/>
          <a:chExt cx="6656676" cy="2663598"/>
        </a:xfrm>
      </xdr:grpSpPr>
      <xdr:sp macro="" textlink="">
        <xdr:nvSpPr>
          <xdr:cNvPr id="19" name="正方形/長方形 18">
            <a:extLst>
              <a:ext uri="{FF2B5EF4-FFF2-40B4-BE49-F238E27FC236}">
                <a16:creationId xmlns:a16="http://schemas.microsoft.com/office/drawing/2014/main" id="{BC6E166A-1E13-48B5-BA11-4C9D79C2CBA3}"/>
              </a:ext>
            </a:extLst>
          </xdr:cNvPr>
          <xdr:cNvSpPr/>
        </xdr:nvSpPr>
        <xdr:spPr>
          <a:xfrm>
            <a:off x="24658306" y="547688"/>
            <a:ext cx="6656676"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20" name="グループ化 19">
            <a:extLst>
              <a:ext uri="{FF2B5EF4-FFF2-40B4-BE49-F238E27FC236}">
                <a16:creationId xmlns:a16="http://schemas.microsoft.com/office/drawing/2014/main" id="{FCB65D18-890A-4500-928C-F41E0A50AB21}"/>
              </a:ext>
            </a:extLst>
          </xdr:cNvPr>
          <xdr:cNvGrpSpPr/>
        </xdr:nvGrpSpPr>
        <xdr:grpSpPr>
          <a:xfrm>
            <a:off x="25431452" y="849725"/>
            <a:ext cx="5539471" cy="514041"/>
            <a:chOff x="20809325" y="530440"/>
            <a:chExt cx="2594369" cy="313765"/>
          </a:xfrm>
        </xdr:grpSpPr>
        <xdr:sp macro="" textlink="">
          <xdr:nvSpPr>
            <xdr:cNvPr id="29" name="正方形/長方形 28">
              <a:extLst>
                <a:ext uri="{FF2B5EF4-FFF2-40B4-BE49-F238E27FC236}">
                  <a16:creationId xmlns:a16="http://schemas.microsoft.com/office/drawing/2014/main" id="{AE138276-6707-447E-81AB-432D3BE72DB5}"/>
                </a:ext>
              </a:extLst>
            </xdr:cNvPr>
            <xdr:cNvSpPr/>
          </xdr:nvSpPr>
          <xdr:spPr>
            <a:xfrm>
              <a:off x="20809325"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30" name="正方形/長方形 29">
              <a:extLst>
                <a:ext uri="{FF2B5EF4-FFF2-40B4-BE49-F238E27FC236}">
                  <a16:creationId xmlns:a16="http://schemas.microsoft.com/office/drawing/2014/main" id="{4E825477-7989-46F2-B2CF-B59FFA2CBD09}"/>
                </a:ext>
              </a:extLst>
            </xdr:cNvPr>
            <xdr:cNvSpPr/>
          </xdr:nvSpPr>
          <xdr:spPr>
            <a:xfrm>
              <a:off x="21761824" y="530440"/>
              <a:ext cx="1641870"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31" name="直線コネクタ 30">
              <a:extLst>
                <a:ext uri="{FF2B5EF4-FFF2-40B4-BE49-F238E27FC236}">
                  <a16:creationId xmlns:a16="http://schemas.microsoft.com/office/drawing/2014/main" id="{9091D65A-D80F-4AD6-92DC-23F0256885F9}"/>
                </a:ext>
              </a:extLst>
            </xdr:cNvPr>
            <xdr:cNvCxnSpPr>
              <a:stCxn id="29" idx="3"/>
              <a:endCxn id="30" idx="1"/>
            </xdr:cNvCxnSpPr>
          </xdr:nvCxnSpPr>
          <xdr:spPr>
            <a:xfrm>
              <a:off x="21583214" y="687323"/>
              <a:ext cx="178610"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21" name="グループ化 20">
            <a:extLst>
              <a:ext uri="{FF2B5EF4-FFF2-40B4-BE49-F238E27FC236}">
                <a16:creationId xmlns:a16="http://schemas.microsoft.com/office/drawing/2014/main" id="{A0A0C580-0A7B-48CE-8225-6F3872A23BFA}"/>
              </a:ext>
            </a:extLst>
          </xdr:cNvPr>
          <xdr:cNvGrpSpPr/>
        </xdr:nvGrpSpPr>
        <xdr:grpSpPr>
          <a:xfrm>
            <a:off x="25407428" y="1584070"/>
            <a:ext cx="5643948" cy="514041"/>
            <a:chOff x="20809325" y="530440"/>
            <a:chExt cx="2643138" cy="313765"/>
          </a:xfrm>
        </xdr:grpSpPr>
        <xdr:sp macro="" textlink="">
          <xdr:nvSpPr>
            <xdr:cNvPr id="26" name="正方形/長方形 25">
              <a:extLst>
                <a:ext uri="{FF2B5EF4-FFF2-40B4-BE49-F238E27FC236}">
                  <a16:creationId xmlns:a16="http://schemas.microsoft.com/office/drawing/2014/main" id="{31E23111-401A-42C8-81F1-0DF219347220}"/>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27" name="正方形/長方形 26">
              <a:extLst>
                <a:ext uri="{FF2B5EF4-FFF2-40B4-BE49-F238E27FC236}">
                  <a16:creationId xmlns:a16="http://schemas.microsoft.com/office/drawing/2014/main" id="{557301E1-76E3-4FC3-A5C3-87E5BA6DE0AE}"/>
                </a:ext>
              </a:extLst>
            </xdr:cNvPr>
            <xdr:cNvSpPr/>
          </xdr:nvSpPr>
          <xdr:spPr>
            <a:xfrm>
              <a:off x="21761823" y="530440"/>
              <a:ext cx="1690640"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28" name="直線コネクタ 27">
              <a:extLst>
                <a:ext uri="{FF2B5EF4-FFF2-40B4-BE49-F238E27FC236}">
                  <a16:creationId xmlns:a16="http://schemas.microsoft.com/office/drawing/2014/main" id="{0961E0F0-65BE-40DD-94E4-F35E6B2CDF9D}"/>
                </a:ext>
              </a:extLst>
            </xdr:cNvPr>
            <xdr:cNvCxnSpPr>
              <a:stCxn id="26" idx="3"/>
              <a:endCxn id="27" idx="1"/>
            </xdr:cNvCxnSpPr>
          </xdr:nvCxnSpPr>
          <xdr:spPr>
            <a:xfrm>
              <a:off x="21582530" y="687323"/>
              <a:ext cx="179294"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22" name="グループ化 21">
            <a:extLst>
              <a:ext uri="{FF2B5EF4-FFF2-40B4-BE49-F238E27FC236}">
                <a16:creationId xmlns:a16="http://schemas.microsoft.com/office/drawing/2014/main" id="{CD7002D7-1C62-4E29-92C2-F8265310557B}"/>
              </a:ext>
            </a:extLst>
          </xdr:cNvPr>
          <xdr:cNvGrpSpPr/>
        </xdr:nvGrpSpPr>
        <xdr:grpSpPr>
          <a:xfrm>
            <a:off x="25407438" y="2326559"/>
            <a:ext cx="5700912" cy="513770"/>
            <a:chOff x="20809325" y="534306"/>
            <a:chExt cx="2669869" cy="315946"/>
          </a:xfrm>
        </xdr:grpSpPr>
        <xdr:sp macro="" textlink="">
          <xdr:nvSpPr>
            <xdr:cNvPr id="23" name="正方形/長方形 22">
              <a:extLst>
                <a:ext uri="{FF2B5EF4-FFF2-40B4-BE49-F238E27FC236}">
                  <a16:creationId xmlns:a16="http://schemas.microsoft.com/office/drawing/2014/main" id="{06B7068B-74E2-4E0A-875E-AF2C03D1B8A4}"/>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24" name="正方形/長方形 23">
              <a:extLst>
                <a:ext uri="{FF2B5EF4-FFF2-40B4-BE49-F238E27FC236}">
                  <a16:creationId xmlns:a16="http://schemas.microsoft.com/office/drawing/2014/main" id="{77101AB1-D834-4EF6-A255-CC7B71FCC41B}"/>
                </a:ext>
              </a:extLst>
            </xdr:cNvPr>
            <xdr:cNvSpPr/>
          </xdr:nvSpPr>
          <xdr:spPr>
            <a:xfrm>
              <a:off x="21761821" y="534306"/>
              <a:ext cx="1717373"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性能値が基準を満たしていない</a:t>
              </a:r>
            </a:p>
          </xdr:txBody>
        </xdr:sp>
        <xdr:cxnSp macro="">
          <xdr:nvCxnSpPr>
            <xdr:cNvPr id="25" name="直線コネクタ 24">
              <a:extLst>
                <a:ext uri="{FF2B5EF4-FFF2-40B4-BE49-F238E27FC236}">
                  <a16:creationId xmlns:a16="http://schemas.microsoft.com/office/drawing/2014/main" id="{0C6C3F5E-1487-469C-B063-D44BCEE53EFA}"/>
                </a:ext>
              </a:extLst>
            </xdr:cNvPr>
            <xdr:cNvCxnSpPr>
              <a:stCxn id="23" idx="3"/>
              <a:endCxn id="24" idx="1"/>
            </xdr:cNvCxnSpPr>
          </xdr:nvCxnSpPr>
          <xdr:spPr>
            <a:xfrm flipV="1">
              <a:off x="21582530" y="691597"/>
              <a:ext cx="179291"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15</xdr:col>
      <xdr:colOff>85441</xdr:colOff>
      <xdr:row>2</xdr:row>
      <xdr:rowOff>1257300</xdr:rowOff>
    </xdr:from>
    <xdr:to>
      <xdr:col>22</xdr:col>
      <xdr:colOff>124117</xdr:colOff>
      <xdr:row>4</xdr:row>
      <xdr:rowOff>228917</xdr:rowOff>
    </xdr:to>
    <xdr:sp macro="" textlink="">
      <xdr:nvSpPr>
        <xdr:cNvPr id="16" name="正方形/長方形 15">
          <a:extLst>
            <a:ext uri="{FF2B5EF4-FFF2-40B4-BE49-F238E27FC236}">
              <a16:creationId xmlns:a16="http://schemas.microsoft.com/office/drawing/2014/main" id="{59966D7A-8D1D-4538-9EF9-B2133043276D}"/>
            </a:ext>
          </a:extLst>
        </xdr:cNvPr>
        <xdr:cNvSpPr/>
      </xdr:nvSpPr>
      <xdr:spPr>
        <a:xfrm>
          <a:off x="33561486" y="3144982"/>
          <a:ext cx="8715086" cy="17425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latin typeface="+mn-ea"/>
              <a:ea typeface="+mn-ea"/>
            </a:rPr>
            <a:t>非表示部分</a:t>
          </a:r>
        </a:p>
      </xdr:txBody>
    </xdr:sp>
    <xdr:clientData/>
  </xdr:twoCellAnchor>
  <xdr:twoCellAnchor>
    <xdr:from>
      <xdr:col>2</xdr:col>
      <xdr:colOff>90304</xdr:colOff>
      <xdr:row>19</xdr:row>
      <xdr:rowOff>0</xdr:rowOff>
    </xdr:from>
    <xdr:to>
      <xdr:col>3</xdr:col>
      <xdr:colOff>1181350</xdr:colOff>
      <xdr:row>22</xdr:row>
      <xdr:rowOff>278550</xdr:rowOff>
    </xdr:to>
    <xdr:sp macro="" textlink="">
      <xdr:nvSpPr>
        <xdr:cNvPr id="17" name="吹き出し: 角を丸めた四角形 16">
          <a:extLst>
            <a:ext uri="{FF2B5EF4-FFF2-40B4-BE49-F238E27FC236}">
              <a16:creationId xmlns:a16="http://schemas.microsoft.com/office/drawing/2014/main" id="{6AE6E310-524F-472E-AC72-7E49B1787DAE}"/>
            </a:ext>
          </a:extLst>
        </xdr:cNvPr>
        <xdr:cNvSpPr/>
      </xdr:nvSpPr>
      <xdr:spPr>
        <a:xfrm>
          <a:off x="2878531" y="10287000"/>
          <a:ext cx="2996046" cy="1213732"/>
        </a:xfrm>
        <a:prstGeom prst="wedgeRoundRectCallout">
          <a:avLst>
            <a:gd name="adj1" fmla="val -17051"/>
            <a:gd name="adj2" fmla="val -72944"/>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①種別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①種別を選択してください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プルダウンで選択</a:t>
          </a:r>
          <a:endParaRPr kumimoji="1" lang="en-US" altLang="ja-JP" sz="1600" b="0" u="none">
            <a:solidFill>
              <a:srgbClr val="000000"/>
            </a:solidFill>
            <a:latin typeface="+mn-ea"/>
            <a:ea typeface="+mn-ea"/>
          </a:endParaRPr>
        </a:p>
        <a:p>
          <a:pPr algn="l"/>
          <a:endParaRPr kumimoji="1" lang="en-US" altLang="ja-JP" sz="1600" b="1">
            <a:solidFill>
              <a:srgbClr val="000000"/>
            </a:solidFill>
            <a:latin typeface="+mn-ea"/>
            <a:ea typeface="+mn-ea"/>
          </a:endParaRPr>
        </a:p>
      </xdr:txBody>
    </xdr:sp>
    <xdr:clientData/>
  </xdr:twoCellAnchor>
  <xdr:twoCellAnchor>
    <xdr:from>
      <xdr:col>2</xdr:col>
      <xdr:colOff>0</xdr:colOff>
      <xdr:row>23</xdr:row>
      <xdr:rowOff>108526</xdr:rowOff>
    </xdr:from>
    <xdr:to>
      <xdr:col>4</xdr:col>
      <xdr:colOff>2021032</xdr:colOff>
      <xdr:row>34</xdr:row>
      <xdr:rowOff>277091</xdr:rowOff>
    </xdr:to>
    <xdr:sp macro="" textlink="">
      <xdr:nvSpPr>
        <xdr:cNvPr id="32" name="正方形/長方形 31">
          <a:extLst>
            <a:ext uri="{FF2B5EF4-FFF2-40B4-BE49-F238E27FC236}">
              <a16:creationId xmlns:a16="http://schemas.microsoft.com/office/drawing/2014/main" id="{9BA13506-7BAA-4F6D-9069-6BE992EC27B4}"/>
            </a:ext>
          </a:extLst>
        </xdr:cNvPr>
        <xdr:cNvSpPr/>
      </xdr:nvSpPr>
      <xdr:spPr>
        <a:xfrm>
          <a:off x="2788227" y="11642435"/>
          <a:ext cx="6402532" cy="3597565"/>
        </a:xfrm>
        <a:prstGeom prst="rect">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rgbClr val="FF0000"/>
              </a:solidFill>
              <a:latin typeface="+mn-ea"/>
              <a:ea typeface="+mn-ea"/>
              <a:cs typeface="Meiryo UI" panose="020B0604030504040204" pitchFamily="50" charset="-128"/>
            </a:rPr>
            <a:t>◆型番リスト　入力ルール◆</a:t>
          </a:r>
          <a:endParaRPr kumimoji="1" lang="en-US" altLang="ja-JP" sz="1600" b="1" u="sng">
            <a:solidFill>
              <a:srgbClr val="FF0000"/>
            </a:solidFill>
            <a:latin typeface="+mn-ea"/>
            <a:ea typeface="+mn-ea"/>
            <a:cs typeface="Meiryo UI" panose="020B0604030504040204" pitchFamily="50" charset="-128"/>
          </a:endParaRPr>
        </a:p>
        <a:p>
          <a:pPr algn="l"/>
          <a:endParaRPr kumimoji="1" lang="en-US" altLang="ja-JP" sz="1600" b="1">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・製品名、型番、数値はカタログ（仕様書）の記載と一致させること</a:t>
          </a:r>
          <a:endParaRPr kumimoji="1" lang="en-US" altLang="ja-JP" sz="1600" b="0" u="sng">
            <a:solidFill>
              <a:srgbClr val="FF0000"/>
            </a:solidFill>
            <a:latin typeface="+mn-ea"/>
            <a:ea typeface="+mn-ea"/>
            <a:cs typeface="Meiryo UI" panose="020B0604030504040204" pitchFamily="50" charset="-128"/>
          </a:endParaRPr>
        </a:p>
        <a:p>
          <a:pPr algn="l"/>
          <a:endParaRPr kumimoji="1" lang="ja-JP" altLang="en-US" sz="1600" b="0" u="sng">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・数値の入力欄において、単位入力は省略すること</a:t>
          </a:r>
          <a:endParaRPr kumimoji="1" lang="en-US" altLang="ja-JP" sz="1600" b="0" u="sng">
            <a:solidFill>
              <a:srgbClr val="FF0000"/>
            </a:solidFill>
            <a:latin typeface="+mn-ea"/>
            <a:ea typeface="+mn-ea"/>
            <a:cs typeface="Meiryo UI" panose="020B0604030504040204" pitchFamily="50" charset="-128"/>
          </a:endParaRPr>
        </a:p>
        <a:p>
          <a:pPr algn="l"/>
          <a:endParaRPr kumimoji="1" lang="ja-JP" altLang="en-US" sz="1600" b="0" u="sng">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・半角</a:t>
          </a:r>
          <a:r>
            <a:rPr kumimoji="1" lang="en-US" altLang="ja-JP" sz="1600" b="0" u="sng">
              <a:solidFill>
                <a:srgbClr val="FF0000"/>
              </a:solidFill>
              <a:latin typeface="+mn-ea"/>
              <a:ea typeface="+mn-ea"/>
              <a:cs typeface="Meiryo UI" panose="020B0604030504040204" pitchFamily="50" charset="-128"/>
            </a:rPr>
            <a:t>/</a:t>
          </a:r>
          <a:r>
            <a:rPr kumimoji="1" lang="ja-JP" altLang="en-US" sz="1600" b="0" u="sng">
              <a:solidFill>
                <a:srgbClr val="FF0000"/>
              </a:solidFill>
              <a:latin typeface="+mn-ea"/>
              <a:ea typeface="+mn-ea"/>
              <a:cs typeface="Meiryo UI" panose="020B0604030504040204" pitchFamily="50" charset="-128"/>
            </a:rPr>
            <a:t>全角入力について</a:t>
          </a:r>
          <a:endParaRPr kumimoji="1" lang="en-US" altLang="ja-JP" sz="1600" b="0" u="sng">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　　英数字、記号</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スラッシュ、</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ハイフン等</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　→　半角</a:t>
          </a:r>
          <a:endParaRPr kumimoji="1" lang="en-US" altLang="ja-JP" sz="1600" b="0">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　　漢字、片仮名、平仮名　→　全角</a:t>
          </a:r>
          <a:endParaRPr kumimoji="1" lang="en-US" altLang="ja-JP" sz="1600" b="0">
            <a:solidFill>
              <a:srgbClr val="FF0000"/>
            </a:solidFill>
            <a:latin typeface="+mn-ea"/>
            <a:ea typeface="+mn-ea"/>
            <a:cs typeface="Meiryo UI" panose="020B0604030504040204" pitchFamily="50" charset="-128"/>
          </a:endParaRPr>
        </a:p>
        <a:p>
          <a:pPr algn="l"/>
          <a:endParaRPr kumimoji="1" lang="en-US" altLang="ja-JP" sz="1600" b="0">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・基準値を超える型番を入力すること</a:t>
          </a:r>
          <a:endParaRPr kumimoji="1" lang="en-US" altLang="ja-JP" sz="1600" b="0" u="sng">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　　→　「基準値」シートを参照</a:t>
          </a:r>
          <a:endParaRPr kumimoji="1" lang="en-US" altLang="ja-JP" sz="1600" b="0">
            <a:solidFill>
              <a:srgbClr val="FF0000"/>
            </a:solidFill>
            <a:latin typeface="+mn-ea"/>
            <a:ea typeface="+mn-ea"/>
            <a:cs typeface="Meiryo UI" panose="020B0604030504040204" pitchFamily="50" charset="-128"/>
          </a:endParaRPr>
        </a:p>
        <a:p>
          <a:pPr algn="l"/>
          <a:endParaRPr kumimoji="1" lang="en-US" altLang="ja-JP" sz="1600" b="0">
            <a:solidFill>
              <a:srgbClr val="FF0000"/>
            </a:solidFill>
            <a:latin typeface="+mn-ea"/>
            <a:ea typeface="+mn-ea"/>
            <a:cs typeface="Meiryo UI" panose="020B0604030504040204" pitchFamily="50" charset="-128"/>
          </a:endParaRPr>
        </a:p>
      </xdr:txBody>
    </xdr:sp>
    <xdr:clientData/>
  </xdr:twoCellAnchor>
  <xdr:twoCellAnchor>
    <xdr:from>
      <xdr:col>5</xdr:col>
      <xdr:colOff>34636</xdr:colOff>
      <xdr:row>21</xdr:row>
      <xdr:rowOff>294409</xdr:rowOff>
    </xdr:from>
    <xdr:to>
      <xdr:col>6</xdr:col>
      <xdr:colOff>2407228</xdr:colOff>
      <xdr:row>31</xdr:row>
      <xdr:rowOff>173183</xdr:rowOff>
    </xdr:to>
    <xdr:sp macro="" textlink="">
      <xdr:nvSpPr>
        <xdr:cNvPr id="33" name="吹き出し: 角を丸めた四角形 32">
          <a:extLst>
            <a:ext uri="{FF2B5EF4-FFF2-40B4-BE49-F238E27FC236}">
              <a16:creationId xmlns:a16="http://schemas.microsoft.com/office/drawing/2014/main" id="{7620B09B-5AFC-4206-886E-D0E8B781BE2F}"/>
            </a:ext>
          </a:extLst>
        </xdr:cNvPr>
        <xdr:cNvSpPr/>
      </xdr:nvSpPr>
      <xdr:spPr>
        <a:xfrm>
          <a:off x="9594272" y="11204864"/>
          <a:ext cx="4849092" cy="2996046"/>
        </a:xfrm>
        <a:prstGeom prst="wedgeRoundRectCallout">
          <a:avLst>
            <a:gd name="adj1" fmla="val 4475"/>
            <a:gd name="adj2" fmla="val -56067"/>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②製品名　③型番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②製品名を入力してください</a:t>
          </a:r>
          <a:endParaRPr kumimoji="1" lang="en-US" altLang="ja-JP" sz="1600" b="1" u="sng">
            <a:solidFill>
              <a:srgbClr val="000000"/>
            </a:solidFill>
            <a:latin typeface="+mn-ea"/>
            <a:ea typeface="+mn-ea"/>
          </a:endParaRPr>
        </a:p>
        <a:p>
          <a:pPr algn="l"/>
          <a:r>
            <a:rPr kumimoji="1" lang="ja-JP" altLang="en-US" sz="1600" b="1">
              <a:solidFill>
                <a:srgbClr val="000000"/>
              </a:solidFill>
              <a:latin typeface="+mn-ea"/>
              <a:ea typeface="+mn-ea"/>
            </a:rPr>
            <a:t>　</a:t>
          </a:r>
          <a:r>
            <a:rPr kumimoji="1" lang="ja-JP" altLang="en-US" sz="1600" b="0">
              <a:solidFill>
                <a:srgbClr val="000000"/>
              </a:solidFill>
              <a:latin typeface="+mn-ea"/>
              <a:ea typeface="+mn-ea"/>
            </a:rPr>
            <a:t>カタログ（仕様書）記載の「製品名」を入力</a:t>
          </a:r>
          <a:endParaRPr kumimoji="1" lang="en-US" altLang="ja-JP" sz="1600" b="0">
            <a:solidFill>
              <a:srgbClr val="00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sng">
              <a:solidFill>
                <a:srgbClr val="000000"/>
              </a:solidFill>
              <a:latin typeface="+mn-ea"/>
              <a:ea typeface="+mn-ea"/>
            </a:rPr>
            <a:t>③型番を入力してください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カタログ（仕様書）に記載の型番を入力</a:t>
          </a:r>
          <a:endParaRPr kumimoji="1" lang="en-US" altLang="ja-JP" sz="1600" b="0" u="none">
            <a:solidFill>
              <a:srgbClr val="000000"/>
            </a:solidFill>
            <a:latin typeface="+mn-ea"/>
            <a:ea typeface="+mn-ea"/>
          </a:endParaRPr>
        </a:p>
        <a:p>
          <a:pPr algn="l"/>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ワイルドカード「■」を用いる場合、</a:t>
          </a:r>
        </a:p>
        <a:p>
          <a:pPr algn="l"/>
          <a:r>
            <a:rPr kumimoji="1" lang="ja-JP" altLang="en-US" sz="1600" b="0" u="none">
              <a:solidFill>
                <a:srgbClr val="000000"/>
              </a:solidFill>
              <a:latin typeface="+mn-ea"/>
              <a:ea typeface="+mn-ea"/>
            </a:rPr>
            <a:t>　ワイルドカードの内訳一覧に、枝番の情報を入力</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5</xdr:col>
      <xdr:colOff>17318</xdr:colOff>
      <xdr:row>32</xdr:row>
      <xdr:rowOff>10155</xdr:rowOff>
    </xdr:from>
    <xdr:to>
      <xdr:col>7</xdr:col>
      <xdr:colOff>311727</xdr:colOff>
      <xdr:row>39</xdr:row>
      <xdr:rowOff>103910</xdr:rowOff>
    </xdr:to>
    <xdr:sp macro="" textlink="">
      <xdr:nvSpPr>
        <xdr:cNvPr id="35" name="四角形: 角を丸くする 34">
          <a:extLst>
            <a:ext uri="{FF2B5EF4-FFF2-40B4-BE49-F238E27FC236}">
              <a16:creationId xmlns:a16="http://schemas.microsoft.com/office/drawing/2014/main" id="{12EF0B0D-A433-46F4-A53E-F1D8FCF51A92}"/>
            </a:ext>
          </a:extLst>
        </xdr:cNvPr>
        <xdr:cNvSpPr/>
      </xdr:nvSpPr>
      <xdr:spPr>
        <a:xfrm>
          <a:off x="10183091" y="14695973"/>
          <a:ext cx="5247409" cy="2275846"/>
        </a:xfrm>
        <a:prstGeom prst="roundRect">
          <a:avLst>
            <a:gd name="adj" fmla="val 5872"/>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600" b="1" u="sng">
              <a:solidFill>
                <a:srgbClr val="FF0000"/>
              </a:solidFill>
              <a:effectLst/>
              <a:latin typeface="+mn-ea"/>
              <a:ea typeface="+mn-ea"/>
              <a:cs typeface="+mn-cs"/>
            </a:rPr>
            <a:t>◆型番の重複について◆</a:t>
          </a:r>
          <a:endParaRPr kumimoji="1" lang="en-US" altLang="ja-JP" sz="1600" b="1" u="sng">
            <a:solidFill>
              <a:srgbClr val="FF0000"/>
            </a:solidFill>
            <a:effectLst/>
            <a:latin typeface="+mn-ea"/>
            <a:ea typeface="+mn-ea"/>
            <a:cs typeface="+mn-cs"/>
          </a:endParaRPr>
        </a:p>
        <a:p>
          <a:endParaRPr kumimoji="1" lang="en-US" altLang="ja-JP" sz="1600" b="1">
            <a:solidFill>
              <a:srgbClr val="FF0000"/>
            </a:solidFill>
            <a:effectLst/>
            <a:latin typeface="+mn-ea"/>
            <a:ea typeface="+mn-ea"/>
            <a:cs typeface="+mn-cs"/>
          </a:endParaRPr>
        </a:p>
        <a:p>
          <a:r>
            <a:rPr kumimoji="1" lang="ja-JP" altLang="en-US" sz="1600" b="1">
              <a:solidFill>
                <a:srgbClr val="FF0000"/>
              </a:solidFill>
              <a:effectLst/>
              <a:latin typeface="+mn-ea"/>
              <a:ea typeface="+mn-ea"/>
              <a:cs typeface="+mn-cs"/>
            </a:rPr>
            <a:t>　</a:t>
          </a:r>
          <a:r>
            <a:rPr kumimoji="1" lang="ja-JP" altLang="en-US" sz="1600" b="0">
              <a:solidFill>
                <a:srgbClr val="FF0000"/>
              </a:solidFill>
              <a:effectLst/>
              <a:latin typeface="+mn-ea"/>
              <a:ea typeface="+mn-ea"/>
              <a:cs typeface="+mn-cs"/>
            </a:rPr>
            <a:t>登録型番が重複している場合は、</a:t>
          </a:r>
          <a:endParaRPr kumimoji="1" lang="en-US" altLang="ja-JP" sz="1600" b="0">
            <a:solidFill>
              <a:srgbClr val="FF0000"/>
            </a:solidFill>
            <a:effectLst/>
            <a:latin typeface="+mn-ea"/>
            <a:ea typeface="+mn-ea"/>
            <a:cs typeface="+mn-cs"/>
          </a:endParaRPr>
        </a:p>
        <a:p>
          <a:r>
            <a:rPr kumimoji="1" lang="ja-JP" altLang="en-US" sz="1600" b="0">
              <a:solidFill>
                <a:srgbClr val="FF0000"/>
              </a:solidFill>
              <a:effectLst/>
              <a:latin typeface="+mn-ea"/>
              <a:ea typeface="+mn-ea"/>
              <a:cs typeface="+mn-cs"/>
            </a:rPr>
            <a:t>　</a:t>
          </a:r>
          <a:r>
            <a:rPr kumimoji="1" lang="ja-JP" altLang="ja-JP" sz="1600" b="0">
              <a:solidFill>
                <a:srgbClr val="FF0000"/>
              </a:solidFill>
              <a:effectLst/>
              <a:latin typeface="+mn-ea"/>
              <a:ea typeface="+mn-ea"/>
              <a:cs typeface="+mn-cs"/>
            </a:rPr>
            <a:t>セルがオレンジ色</a:t>
          </a:r>
          <a:r>
            <a:rPr kumimoji="1" lang="ja-JP" altLang="en-US" sz="1600" b="0">
              <a:solidFill>
                <a:srgbClr val="FF0000"/>
              </a:solidFill>
              <a:effectLst/>
              <a:latin typeface="+mn-ea"/>
              <a:ea typeface="+mn-ea"/>
              <a:cs typeface="+mn-cs"/>
            </a:rPr>
            <a:t>に着色される。</a:t>
          </a:r>
          <a:endParaRPr kumimoji="1" lang="en-US" altLang="ja-JP" sz="1600" b="0">
            <a:solidFill>
              <a:srgbClr val="FF0000"/>
            </a:solidFill>
            <a:effectLst/>
            <a:latin typeface="+mn-ea"/>
            <a:ea typeface="+mn-ea"/>
            <a:cs typeface="+mn-cs"/>
          </a:endParaRPr>
        </a:p>
        <a:p>
          <a:r>
            <a:rPr kumimoji="1" lang="ja-JP" altLang="en-US" sz="1600" b="1">
              <a:solidFill>
                <a:srgbClr val="FF0000"/>
              </a:solidFill>
              <a:effectLst/>
              <a:latin typeface="+mn-ea"/>
              <a:ea typeface="+mn-ea"/>
              <a:cs typeface="+mn-cs"/>
            </a:rPr>
            <a:t>　</a:t>
          </a:r>
          <a:endParaRPr kumimoji="1" lang="en-US" altLang="ja-JP" sz="1600" b="1">
            <a:solidFill>
              <a:srgbClr val="FF0000"/>
            </a:solidFill>
            <a:effectLst/>
            <a:latin typeface="+mn-ea"/>
            <a:ea typeface="+mn-ea"/>
            <a:cs typeface="+mn-cs"/>
          </a:endParaRPr>
        </a:p>
        <a:p>
          <a:r>
            <a:rPr kumimoji="1" lang="ja-JP" altLang="en-US" sz="1600" b="0">
              <a:solidFill>
                <a:srgbClr val="FF0000"/>
              </a:solidFill>
              <a:effectLst/>
              <a:latin typeface="+mn-ea"/>
              <a:ea typeface="+mn-ea"/>
              <a:cs typeface="+mn-cs"/>
            </a:rPr>
            <a:t>　</a:t>
          </a:r>
          <a:r>
            <a:rPr kumimoji="1" lang="ja-JP" altLang="en-US" sz="1600" b="0" u="sng">
              <a:solidFill>
                <a:srgbClr val="FF0000"/>
              </a:solidFill>
              <a:effectLst/>
              <a:latin typeface="+mn-ea"/>
              <a:ea typeface="+mn-ea"/>
              <a:cs typeface="+mn-cs"/>
            </a:rPr>
            <a:t>→　一意の</a:t>
          </a:r>
          <a:r>
            <a:rPr kumimoji="1" lang="ja-JP" altLang="ja-JP" sz="1600" b="0" u="sng">
              <a:solidFill>
                <a:srgbClr val="FF0000"/>
              </a:solidFill>
              <a:effectLst/>
              <a:latin typeface="+mn-ea"/>
              <a:ea typeface="+mn-ea"/>
              <a:cs typeface="+mn-cs"/>
            </a:rPr>
            <a:t>型番</a:t>
          </a:r>
          <a:r>
            <a:rPr kumimoji="1" lang="ja-JP" altLang="en-US" sz="1600" b="0" u="sng">
              <a:solidFill>
                <a:srgbClr val="FF0000"/>
              </a:solidFill>
              <a:effectLst/>
              <a:latin typeface="+mn-ea"/>
              <a:ea typeface="+mn-ea"/>
              <a:cs typeface="+mn-cs"/>
            </a:rPr>
            <a:t>であることを確認のうえ、入力すること</a:t>
          </a:r>
          <a:endParaRPr lang="ja-JP" altLang="ja-JP" sz="1600" b="0" u="sng">
            <a:solidFill>
              <a:srgbClr val="FF0000"/>
            </a:solidFill>
            <a:effectLst/>
            <a:latin typeface="+mn-ea"/>
            <a:ea typeface="+mn-ea"/>
          </a:endParaRPr>
        </a:p>
        <a:p>
          <a:r>
            <a:rPr kumimoji="1" lang="ja-JP" altLang="en-US" sz="1600" b="1">
              <a:solidFill>
                <a:srgbClr val="FF0000"/>
              </a:solidFill>
              <a:effectLst/>
              <a:latin typeface="+mn-ea"/>
              <a:ea typeface="+mn-ea"/>
              <a:cs typeface="+mn-cs"/>
            </a:rPr>
            <a:t>　</a:t>
          </a:r>
          <a:endParaRPr kumimoji="1" lang="en-US" altLang="ja-JP" sz="1600" b="1" u="sng" baseline="0">
            <a:solidFill>
              <a:srgbClr val="FF0000"/>
            </a:solidFill>
            <a:effectLst/>
            <a:latin typeface="+mn-ea"/>
            <a:ea typeface="+mn-ea"/>
            <a:cs typeface="+mn-cs"/>
          </a:endParaRPr>
        </a:p>
        <a:p>
          <a:pPr algn="l"/>
          <a:endParaRPr kumimoji="1" lang="ja-JP" altLang="en-US" sz="1600">
            <a:solidFill>
              <a:srgbClr val="FF0000"/>
            </a:solidFill>
            <a:latin typeface="+mn-ea"/>
            <a:ea typeface="+mn-ea"/>
          </a:endParaRPr>
        </a:p>
      </xdr:txBody>
    </xdr:sp>
    <xdr:clientData/>
  </xdr:twoCellAnchor>
  <xdr:twoCellAnchor>
    <xdr:from>
      <xdr:col>5</xdr:col>
      <xdr:colOff>1</xdr:colOff>
      <xdr:row>18</xdr:row>
      <xdr:rowOff>0</xdr:rowOff>
    </xdr:from>
    <xdr:to>
      <xdr:col>7</xdr:col>
      <xdr:colOff>0</xdr:colOff>
      <xdr:row>20</xdr:row>
      <xdr:rowOff>247400</xdr:rowOff>
    </xdr:to>
    <xdr:sp macro="" textlink="">
      <xdr:nvSpPr>
        <xdr:cNvPr id="36" name="右中かっこ 35">
          <a:extLst>
            <a:ext uri="{FF2B5EF4-FFF2-40B4-BE49-F238E27FC236}">
              <a16:creationId xmlns:a16="http://schemas.microsoft.com/office/drawing/2014/main" id="{A30A8572-C908-4B1E-B63B-2A90DA6BC429}"/>
            </a:ext>
          </a:extLst>
        </xdr:cNvPr>
        <xdr:cNvSpPr/>
      </xdr:nvSpPr>
      <xdr:spPr>
        <a:xfrm rot="5400000">
          <a:off x="13453755" y="6081155"/>
          <a:ext cx="870854" cy="8659090"/>
        </a:xfrm>
        <a:prstGeom prst="rightBrace">
          <a:avLst>
            <a:gd name="adj1" fmla="val 53633"/>
            <a:gd name="adj2" fmla="val 49555"/>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7</xdr:col>
      <xdr:colOff>51955</xdr:colOff>
      <xdr:row>22</xdr:row>
      <xdr:rowOff>34636</xdr:rowOff>
    </xdr:from>
    <xdr:to>
      <xdr:col>7</xdr:col>
      <xdr:colOff>3342410</xdr:colOff>
      <xdr:row>26</xdr:row>
      <xdr:rowOff>300902</xdr:rowOff>
    </xdr:to>
    <xdr:sp macro="" textlink="">
      <xdr:nvSpPr>
        <xdr:cNvPr id="38" name="吹き出し: 角を丸めた四角形 37">
          <a:extLst>
            <a:ext uri="{FF2B5EF4-FFF2-40B4-BE49-F238E27FC236}">
              <a16:creationId xmlns:a16="http://schemas.microsoft.com/office/drawing/2014/main" id="{E33EE821-AF08-48D2-A256-929125F026BD}"/>
            </a:ext>
          </a:extLst>
        </xdr:cNvPr>
        <xdr:cNvSpPr/>
      </xdr:nvSpPr>
      <xdr:spPr>
        <a:xfrm>
          <a:off x="14564591" y="11256818"/>
          <a:ext cx="3290455" cy="1513175"/>
        </a:xfrm>
        <a:prstGeom prst="wedgeRoundRectCallout">
          <a:avLst>
            <a:gd name="adj1" fmla="val -40"/>
            <a:gd name="adj2" fmla="val -127355"/>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④　性能区分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④性能区分を選択してください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プルダウンで選択</a:t>
          </a:r>
          <a:endParaRPr kumimoji="1" lang="en-US" altLang="ja-JP" sz="1600" b="0" u="none">
            <a:solidFill>
              <a:srgbClr val="000000"/>
            </a:solidFill>
            <a:latin typeface="+mn-ea"/>
            <a:ea typeface="+mn-ea"/>
          </a:endParaRPr>
        </a:p>
        <a:p>
          <a:pPr algn="l"/>
          <a:endParaRPr kumimoji="1" lang="en-US" altLang="ja-JP" sz="1600" b="1">
            <a:solidFill>
              <a:srgbClr val="000000"/>
            </a:solidFill>
            <a:latin typeface="+mn-ea"/>
            <a:ea typeface="+mn-ea"/>
          </a:endParaRPr>
        </a:p>
      </xdr:txBody>
    </xdr:sp>
    <xdr:clientData/>
  </xdr:twoCellAnchor>
  <xdr:twoCellAnchor>
    <xdr:from>
      <xdr:col>9</xdr:col>
      <xdr:colOff>4350</xdr:colOff>
      <xdr:row>18</xdr:row>
      <xdr:rowOff>0</xdr:rowOff>
    </xdr:from>
    <xdr:to>
      <xdr:col>10</xdr:col>
      <xdr:colOff>2309811</xdr:colOff>
      <xdr:row>20</xdr:row>
      <xdr:rowOff>247399</xdr:rowOff>
    </xdr:to>
    <xdr:sp macro="" textlink="">
      <xdr:nvSpPr>
        <xdr:cNvPr id="41" name="右中かっこ 40">
          <a:extLst>
            <a:ext uri="{FF2B5EF4-FFF2-40B4-BE49-F238E27FC236}">
              <a16:creationId xmlns:a16="http://schemas.microsoft.com/office/drawing/2014/main" id="{1299D1BE-1660-4F9A-A23E-B1074FCA836D}"/>
            </a:ext>
          </a:extLst>
        </xdr:cNvPr>
        <xdr:cNvSpPr/>
      </xdr:nvSpPr>
      <xdr:spPr>
        <a:xfrm rot="5400000">
          <a:off x="22464631" y="8091157"/>
          <a:ext cx="866524" cy="4639086"/>
        </a:xfrm>
        <a:prstGeom prst="rightBrace">
          <a:avLst>
            <a:gd name="adj1" fmla="val 53633"/>
            <a:gd name="adj2" fmla="val 57943"/>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8</xdr:col>
      <xdr:colOff>922732</xdr:colOff>
      <xdr:row>22</xdr:row>
      <xdr:rowOff>9113</xdr:rowOff>
    </xdr:from>
    <xdr:to>
      <xdr:col>9</xdr:col>
      <xdr:colOff>2271857</xdr:colOff>
      <xdr:row>33</xdr:row>
      <xdr:rowOff>259772</xdr:rowOff>
    </xdr:to>
    <xdr:sp macro="" textlink="">
      <xdr:nvSpPr>
        <xdr:cNvPr id="42" name="吹き出し: 角を丸めた四角形 41">
          <a:extLst>
            <a:ext uri="{FF2B5EF4-FFF2-40B4-BE49-F238E27FC236}">
              <a16:creationId xmlns:a16="http://schemas.microsoft.com/office/drawing/2014/main" id="{E6BF4E20-9FB0-47E7-A9C5-469D58D07122}"/>
            </a:ext>
          </a:extLst>
        </xdr:cNvPr>
        <xdr:cNvSpPr/>
      </xdr:nvSpPr>
      <xdr:spPr>
        <a:xfrm>
          <a:off x="21323550" y="11577658"/>
          <a:ext cx="4604943" cy="3679659"/>
        </a:xfrm>
        <a:prstGeom prst="wedgeRoundRectCallout">
          <a:avLst>
            <a:gd name="adj1" fmla="val 52414"/>
            <a:gd name="adj2" fmla="val -59836"/>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⑤性能値　</a:t>
          </a:r>
          <a:r>
            <a:rPr kumimoji="1" lang="en-US" altLang="ja-JP" sz="1600" b="1">
              <a:solidFill>
                <a:srgbClr val="000000"/>
              </a:solidFill>
              <a:latin typeface="+mn-ea"/>
              <a:ea typeface="+mn-ea"/>
            </a:rPr>
            <a:t>2016</a:t>
          </a:r>
          <a:r>
            <a:rPr kumimoji="1" lang="ja-JP" altLang="en-US" sz="1600" b="1">
              <a:solidFill>
                <a:srgbClr val="000000"/>
              </a:solidFill>
              <a:latin typeface="+mn-ea"/>
              <a:ea typeface="+mn-ea"/>
            </a:rPr>
            <a:t>年省エネ基準達成率（％）　</a:t>
          </a:r>
          <a:endParaRPr kumimoji="1" lang="en-US" altLang="ja-JP" sz="1600" b="1">
            <a:solidFill>
              <a:srgbClr val="000000"/>
            </a:solidFill>
            <a:latin typeface="+mn-ea"/>
            <a:ea typeface="+mn-ea"/>
          </a:endParaRPr>
        </a:p>
        <a:p>
          <a:pPr algn="l"/>
          <a:r>
            <a:rPr kumimoji="1" lang="ja-JP" altLang="en-US" sz="1600" b="1">
              <a:solidFill>
                <a:srgbClr val="000000"/>
              </a:solidFill>
              <a:latin typeface="+mn-ea"/>
              <a:ea typeface="+mn-ea"/>
            </a:rPr>
            <a:t>　　⑥年間消費電力量（ｋ</a:t>
          </a:r>
          <a:r>
            <a:rPr kumimoji="1" lang="en-US" altLang="ja-JP" sz="1600" b="1">
              <a:solidFill>
                <a:srgbClr val="000000"/>
              </a:solidFill>
              <a:latin typeface="+mn-ea"/>
              <a:ea typeface="+mn-ea"/>
            </a:rPr>
            <a:t>Wh</a:t>
          </a:r>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p>
        <a:p>
          <a:pPr algn="l"/>
          <a:endParaRPr kumimoji="1" lang="en-US" altLang="ja-JP" sz="1600" b="1">
            <a:solidFill>
              <a:srgbClr val="000000"/>
            </a:solidFill>
            <a:latin typeface="+mn-ea"/>
            <a:ea typeface="+mn-ea"/>
          </a:endParaRPr>
        </a:p>
        <a:p>
          <a:pPr algn="l"/>
          <a:r>
            <a:rPr kumimoji="1" lang="ja-JP" altLang="en-US" sz="1600" b="1" u="sng">
              <a:solidFill>
                <a:srgbClr val="000000"/>
              </a:solidFill>
              <a:latin typeface="+mn-ea"/>
              <a:ea typeface="+mn-ea"/>
            </a:rPr>
            <a:t>⑤性能値　</a:t>
          </a:r>
          <a:r>
            <a:rPr kumimoji="1" lang="en-US" altLang="ja-JP" sz="1600" b="1" u="sng">
              <a:solidFill>
                <a:srgbClr val="000000"/>
              </a:solidFill>
              <a:latin typeface="+mn-ea"/>
              <a:ea typeface="+mn-ea"/>
            </a:rPr>
            <a:t>2016</a:t>
          </a:r>
          <a:r>
            <a:rPr kumimoji="1" lang="ja-JP" altLang="en-US" sz="1600" b="1" u="sng">
              <a:solidFill>
                <a:srgbClr val="000000"/>
              </a:solidFill>
              <a:latin typeface="+mn-ea"/>
              <a:ea typeface="+mn-ea"/>
            </a:rPr>
            <a:t>年省エネ基準達成率（％）</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r>
            <a:rPr kumimoji="1" lang="ja-JP" altLang="en-US" sz="1600" b="0">
              <a:solidFill>
                <a:srgbClr val="000000"/>
              </a:solidFill>
              <a:latin typeface="+mn-ea"/>
              <a:ea typeface="+mn-ea"/>
            </a:rPr>
            <a:t>カタログ（仕様書）記載の数値を入力</a:t>
          </a:r>
          <a:endParaRPr kumimoji="1" lang="en-US" altLang="ja-JP" sz="1600" b="0">
            <a:solidFill>
              <a:srgbClr val="00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sng">
              <a:solidFill>
                <a:srgbClr val="000000"/>
              </a:solidFill>
              <a:latin typeface="+mn-ea"/>
              <a:ea typeface="+mn-ea"/>
            </a:rPr>
            <a:t>⑥年間消費電力量（ｋ</a:t>
          </a:r>
          <a:r>
            <a:rPr kumimoji="1" lang="en-US" altLang="ja-JP" sz="1600" b="1" u="sng">
              <a:solidFill>
                <a:srgbClr val="000000"/>
              </a:solidFill>
              <a:latin typeface="+mn-ea"/>
              <a:ea typeface="+mn-ea"/>
            </a:rPr>
            <a:t>Wh</a:t>
          </a:r>
          <a:r>
            <a:rPr kumimoji="1" lang="ja-JP" altLang="en-US" sz="1600" b="1" u="sng">
              <a:solidFill>
                <a:srgbClr val="000000"/>
              </a:solidFill>
              <a:latin typeface="+mn-ea"/>
              <a:ea typeface="+mn-ea"/>
            </a:rPr>
            <a:t>）</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カタログ（仕様書）記載の数値を入力</a:t>
          </a:r>
          <a:endParaRPr kumimoji="1" lang="en-US" altLang="ja-JP" sz="1600" b="0" u="none">
            <a:solidFill>
              <a:srgbClr val="000000"/>
            </a:solidFill>
            <a:latin typeface="+mn-ea"/>
            <a:ea typeface="+mn-ea"/>
          </a:endParaRPr>
        </a:p>
      </xdr:txBody>
    </xdr:sp>
    <xdr:clientData/>
  </xdr:twoCellAnchor>
  <xdr:twoCellAnchor>
    <xdr:from>
      <xdr:col>11</xdr:col>
      <xdr:colOff>0</xdr:colOff>
      <xdr:row>0</xdr:row>
      <xdr:rowOff>500494</xdr:rowOff>
    </xdr:from>
    <xdr:to>
      <xdr:col>11</xdr:col>
      <xdr:colOff>590116</xdr:colOff>
      <xdr:row>3</xdr:row>
      <xdr:rowOff>1385450</xdr:rowOff>
    </xdr:to>
    <xdr:sp macro="" textlink="">
      <xdr:nvSpPr>
        <xdr:cNvPr id="48" name="右中かっこ 47">
          <a:extLst>
            <a:ext uri="{FF2B5EF4-FFF2-40B4-BE49-F238E27FC236}">
              <a16:creationId xmlns:a16="http://schemas.microsoft.com/office/drawing/2014/main" id="{E9163EB5-7CEA-46B5-8136-36DEC484DA2D}"/>
            </a:ext>
          </a:extLst>
        </xdr:cNvPr>
        <xdr:cNvSpPr/>
      </xdr:nvSpPr>
      <xdr:spPr>
        <a:xfrm>
          <a:off x="25267227" y="500494"/>
          <a:ext cx="590116" cy="4158092"/>
        </a:xfrm>
        <a:prstGeom prst="rightBrace">
          <a:avLst>
            <a:gd name="adj1" fmla="val 45299"/>
            <a:gd name="adj2" fmla="val 47793"/>
          </a:avLst>
        </a:prstGeom>
        <a:ln w="444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7</xdr:col>
      <xdr:colOff>0</xdr:colOff>
      <xdr:row>0</xdr:row>
      <xdr:rowOff>411390</xdr:rowOff>
    </xdr:from>
    <xdr:to>
      <xdr:col>7</xdr:col>
      <xdr:colOff>3452812</xdr:colOff>
      <xdr:row>4</xdr:row>
      <xdr:rowOff>0</xdr:rowOff>
    </xdr:to>
    <xdr:sp macro="" textlink="">
      <xdr:nvSpPr>
        <xdr:cNvPr id="50" name="吹き出し: 角を丸めた四角形 49">
          <a:extLst>
            <a:ext uri="{FF2B5EF4-FFF2-40B4-BE49-F238E27FC236}">
              <a16:creationId xmlns:a16="http://schemas.microsoft.com/office/drawing/2014/main" id="{D2F3533D-2F57-4280-86A5-ABDED1740C1D}"/>
            </a:ext>
          </a:extLst>
        </xdr:cNvPr>
        <xdr:cNvSpPr/>
      </xdr:nvSpPr>
      <xdr:spPr>
        <a:xfrm>
          <a:off x="16764000" y="411390"/>
          <a:ext cx="3452812" cy="4660673"/>
        </a:xfrm>
        <a:prstGeom prst="wedgeRoundRectCallout">
          <a:avLst>
            <a:gd name="adj1" fmla="val -57425"/>
            <a:gd name="adj2" fmla="val -20842"/>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製造事業者名　</a:t>
          </a:r>
          <a:r>
            <a:rPr kumimoji="1" lang="en-US" altLang="ja-JP" sz="1600" b="1">
              <a:solidFill>
                <a:srgbClr val="000000"/>
              </a:solidFill>
              <a:latin typeface="+mn-ea"/>
              <a:ea typeface="+mn-ea"/>
            </a:rPr>
            <a:t>】</a:t>
          </a:r>
          <a:endParaRPr kumimoji="1" lang="en-US" altLang="ja-JP" sz="1600" b="0">
            <a:solidFill>
              <a:srgbClr val="000000"/>
            </a:solidFill>
            <a:latin typeface="+mn-ea"/>
            <a:ea typeface="+mn-ea"/>
          </a:endParaRPr>
        </a:p>
        <a:p>
          <a:pPr algn="l"/>
          <a:r>
            <a:rPr kumimoji="1" lang="ja-JP" altLang="en-US" sz="1600" b="0" u="none">
              <a:solidFill>
                <a:srgbClr val="000000"/>
              </a:solidFill>
              <a:latin typeface="+mn-ea"/>
              <a:ea typeface="+mn-ea"/>
            </a:rPr>
            <a:t>事業者名を入力してください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a:t>
          </a:r>
          <a:r>
            <a:rPr kumimoji="1" lang="en-US" altLang="ja-JP" sz="1600" b="0" u="none">
              <a:solidFill>
                <a:srgbClr val="000000"/>
              </a:solidFill>
              <a:latin typeface="+mn-ea"/>
              <a:ea typeface="+mn-ea"/>
            </a:rPr>
            <a:t>40</a:t>
          </a:r>
          <a:r>
            <a:rPr kumimoji="1" lang="ja-JP" altLang="en-US" sz="1600" b="0" u="none">
              <a:solidFill>
                <a:srgbClr val="000000"/>
              </a:solidFill>
              <a:latin typeface="+mn-ea"/>
              <a:ea typeface="+mn-ea"/>
            </a:rPr>
            <a:t>字以内</a:t>
          </a:r>
          <a:endParaRPr kumimoji="1" lang="en-US" altLang="ja-JP" sz="1600" b="0" u="none">
            <a:solidFill>
              <a:srgbClr val="000000"/>
            </a:solidFill>
            <a:latin typeface="+mn-ea"/>
            <a:ea typeface="+mn-ea"/>
          </a:endParaRPr>
        </a:p>
        <a:p>
          <a:pPr algn="l"/>
          <a:r>
            <a:rPr kumimoji="1" lang="ja-JP" altLang="en-US" sz="1600" b="0" u="none">
              <a:solidFill>
                <a:srgbClr val="FF0000"/>
              </a:solidFill>
              <a:latin typeface="+mn-ea"/>
              <a:ea typeface="+mn-ea"/>
            </a:rPr>
            <a:t>・法人格は省略せずに入力</a:t>
          </a:r>
          <a:endParaRPr kumimoji="1" lang="en-US" altLang="ja-JP" sz="1600" b="0" u="none">
            <a:solidFill>
              <a:srgbClr val="FF0000"/>
            </a:solidFill>
            <a:latin typeface="+mn-ea"/>
            <a:ea typeface="+mn-ea"/>
          </a:endParaRPr>
        </a:p>
        <a:p>
          <a:pPr algn="l"/>
          <a:endParaRPr kumimoji="1" lang="en-US" altLang="ja-JP" sz="1600" b="0" u="none">
            <a:solidFill>
              <a:srgbClr val="000000"/>
            </a:solidFill>
            <a:latin typeface="+mn-ea"/>
            <a:ea typeface="+mn-ea"/>
          </a:endParaRPr>
        </a:p>
        <a:p>
          <a:pPr algn="l"/>
          <a:r>
            <a:rPr kumimoji="1" lang="ja-JP" altLang="en-US" sz="1600" b="1" u="none">
              <a:solidFill>
                <a:srgbClr val="000000"/>
              </a:solidFill>
              <a:latin typeface="+mn-ea"/>
              <a:ea typeface="+mn-ea"/>
            </a:rPr>
            <a:t>　</a:t>
          </a:r>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　製造事業者名　（フリガナ）　</a:t>
          </a:r>
          <a:r>
            <a:rPr kumimoji="1" lang="en-US" altLang="ja-JP" sz="1600" b="1" u="none">
              <a:solidFill>
                <a:srgbClr val="000000"/>
              </a:solidFill>
              <a:latin typeface="+mn-ea"/>
              <a:ea typeface="+mn-ea"/>
            </a:rPr>
            <a:t>】</a:t>
          </a:r>
        </a:p>
        <a:p>
          <a:pPr algn="l"/>
          <a:r>
            <a:rPr kumimoji="1" lang="ja-JP" altLang="en-US" sz="1600" b="0" u="none">
              <a:solidFill>
                <a:srgbClr val="000000"/>
              </a:solidFill>
              <a:latin typeface="+mn-ea"/>
              <a:ea typeface="+mn-ea"/>
            </a:rPr>
            <a:t>事業者名（フリガナ）を入力してください　</a:t>
          </a:r>
        </a:p>
        <a:p>
          <a:pPr algn="l"/>
          <a:r>
            <a:rPr kumimoji="1" lang="ja-JP" altLang="en-US" sz="1600" b="0" u="none">
              <a:solidFill>
                <a:srgbClr val="000000"/>
              </a:solidFill>
              <a:latin typeface="+mn-ea"/>
              <a:ea typeface="+mn-ea"/>
            </a:rPr>
            <a:t>　・全角カタカナで入力</a:t>
          </a:r>
        </a:p>
        <a:p>
          <a:pPr algn="l"/>
          <a:r>
            <a:rPr kumimoji="1" lang="ja-JP" altLang="en-US" sz="1600" b="0" u="none">
              <a:solidFill>
                <a:srgbClr val="FF0000"/>
              </a:solidFill>
              <a:latin typeface="+mn-ea"/>
              <a:ea typeface="+mn-ea"/>
            </a:rPr>
            <a:t>　・法人格は省略</a:t>
          </a:r>
          <a:endParaRPr kumimoji="1" lang="en-US" altLang="ja-JP" sz="1600" b="0" u="none">
            <a:solidFill>
              <a:srgbClr val="FF0000"/>
            </a:solidFill>
            <a:latin typeface="+mn-ea"/>
            <a:ea typeface="+mn-ea"/>
          </a:endParaRPr>
        </a:p>
        <a:p>
          <a:pPr algn="l"/>
          <a:endParaRPr kumimoji="1" lang="en-US" altLang="ja-JP" sz="1600" b="0" u="none">
            <a:solidFill>
              <a:srgbClr val="FF0000"/>
            </a:solidFill>
            <a:latin typeface="+mn-ea"/>
            <a:ea typeface="+mn-ea"/>
          </a:endParaRPr>
        </a:p>
        <a:p>
          <a:pPr algn="l"/>
          <a:r>
            <a:rPr kumimoji="1" lang="ja-JP" altLang="en-US" sz="1600" b="1" u="none">
              <a:solidFill>
                <a:sysClr val="windowText" lastClr="000000"/>
              </a:solidFill>
              <a:latin typeface="+mn-ea"/>
              <a:ea typeface="+mn-ea"/>
            </a:rPr>
            <a:t>　</a:t>
          </a:r>
          <a:r>
            <a:rPr kumimoji="1" lang="en-US" altLang="ja-JP" sz="1600" b="1" u="none">
              <a:solidFill>
                <a:sysClr val="windowText" lastClr="000000"/>
              </a:solidFill>
              <a:latin typeface="+mn-ea"/>
              <a:ea typeface="+mn-ea"/>
            </a:rPr>
            <a:t>【</a:t>
          </a:r>
          <a:r>
            <a:rPr kumimoji="1" lang="ja-JP" altLang="en-US" sz="1600" b="1" u="none">
              <a:solidFill>
                <a:sysClr val="windowText" lastClr="000000"/>
              </a:solidFill>
              <a:latin typeface="+mn-ea"/>
              <a:ea typeface="+mn-ea"/>
            </a:rPr>
            <a:t>　申請年月日　</a:t>
          </a:r>
          <a:r>
            <a:rPr kumimoji="1" lang="en-US" altLang="ja-JP" sz="1600" b="1" u="none">
              <a:solidFill>
                <a:sysClr val="windowText" lastClr="000000"/>
              </a:solidFill>
              <a:latin typeface="+mn-ea"/>
              <a:ea typeface="+mn-ea"/>
            </a:rPr>
            <a:t>】</a:t>
          </a:r>
        </a:p>
        <a:p>
          <a:pPr algn="l"/>
          <a:r>
            <a:rPr kumimoji="1" lang="en-US" altLang="ja-JP" sz="1600" b="0" u="none">
              <a:solidFill>
                <a:sysClr val="windowText" lastClr="000000"/>
              </a:solidFill>
              <a:latin typeface="+mn-ea"/>
              <a:ea typeface="+mn-ea"/>
            </a:rPr>
            <a:t>SII</a:t>
          </a:r>
          <a:r>
            <a:rPr kumimoji="1" lang="ja-JP" altLang="en-US" sz="1600" b="0" u="none">
              <a:solidFill>
                <a:sysClr val="windowText" lastClr="000000"/>
              </a:solidFill>
              <a:latin typeface="+mn-ea"/>
              <a:ea typeface="+mn-ea"/>
            </a:rPr>
            <a:t>へメール申請を行った日付を入力してください</a:t>
          </a:r>
        </a:p>
        <a:p>
          <a:pPr algn="l"/>
          <a:r>
            <a:rPr kumimoji="1" lang="ja-JP" altLang="en-US" sz="1600" b="0" u="none">
              <a:solidFill>
                <a:sysClr val="windowText" lastClr="000000"/>
              </a:solidFill>
              <a:latin typeface="+mn-ea"/>
              <a:ea typeface="+mn-ea"/>
            </a:rPr>
            <a:t>入力例）　</a:t>
          </a:r>
          <a:r>
            <a:rPr kumimoji="1" lang="en-US" altLang="ja-JP" sz="1600" b="0" u="none">
              <a:solidFill>
                <a:sysClr val="windowText" lastClr="000000"/>
              </a:solidFill>
              <a:latin typeface="+mn-ea"/>
              <a:ea typeface="+mn-ea"/>
            </a:rPr>
            <a:t>2021/4/20</a:t>
          </a:r>
          <a:endParaRPr kumimoji="1" lang="ja-JP" altLang="en-US" sz="1600" b="0" u="none">
            <a:solidFill>
              <a:srgbClr val="FF0000"/>
            </a:solidFill>
            <a:latin typeface="+mn-ea"/>
            <a:ea typeface="+mn-ea"/>
          </a:endParaRPr>
        </a:p>
        <a:p>
          <a:pPr algn="l"/>
          <a:endParaRPr kumimoji="1" lang="en-US" altLang="ja-JP" sz="1600" b="0" u="none">
            <a:solidFill>
              <a:srgbClr val="000000"/>
            </a:solidFill>
            <a:latin typeface="+mn-ea"/>
            <a:ea typeface="+mn-ea"/>
          </a:endParaRPr>
        </a:p>
      </xdr:txBody>
    </xdr:sp>
    <xdr:clientData/>
  </xdr:twoCellAnchor>
  <xdr:twoCellAnchor>
    <xdr:from>
      <xdr:col>11</xdr:col>
      <xdr:colOff>692727</xdr:colOff>
      <xdr:row>0</xdr:row>
      <xdr:rowOff>121227</xdr:rowOff>
    </xdr:from>
    <xdr:to>
      <xdr:col>12</xdr:col>
      <xdr:colOff>2996046</xdr:colOff>
      <xdr:row>1</xdr:row>
      <xdr:rowOff>1264227</xdr:rowOff>
    </xdr:to>
    <xdr:sp macro="" textlink="">
      <xdr:nvSpPr>
        <xdr:cNvPr id="40" name="吹き出し: 角を丸めた四角形 39">
          <a:extLst>
            <a:ext uri="{FF2B5EF4-FFF2-40B4-BE49-F238E27FC236}">
              <a16:creationId xmlns:a16="http://schemas.microsoft.com/office/drawing/2014/main" id="{DC049336-CDDB-404B-90D5-F4BDA5930D07}"/>
            </a:ext>
          </a:extLst>
        </xdr:cNvPr>
        <xdr:cNvSpPr/>
      </xdr:nvSpPr>
      <xdr:spPr>
        <a:xfrm>
          <a:off x="25959954" y="121227"/>
          <a:ext cx="4416137" cy="1645227"/>
        </a:xfrm>
        <a:prstGeom prst="wedgeRoundRectCallout">
          <a:avLst>
            <a:gd name="adj1" fmla="val -57143"/>
            <a:gd name="adj2" fmla="val 77446"/>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rgbClr val="FF0000"/>
              </a:solidFill>
            </a:rPr>
            <a:t>【</a:t>
          </a:r>
          <a:r>
            <a:rPr kumimoji="1" lang="ja-JP" altLang="en-US" sz="1600" b="1">
              <a:solidFill>
                <a:srgbClr val="FF0000"/>
              </a:solidFill>
            </a:rPr>
            <a:t>　エラー表示欄　</a:t>
          </a:r>
          <a:r>
            <a:rPr kumimoji="1" lang="en-US" altLang="ja-JP" sz="1600" b="1">
              <a:solidFill>
                <a:srgbClr val="FF0000"/>
              </a:solidFill>
            </a:rPr>
            <a:t>】</a:t>
          </a:r>
        </a:p>
        <a:p>
          <a:pPr algn="ctr"/>
          <a:endParaRPr kumimoji="1" lang="en-US" altLang="ja-JP" sz="1600" b="1">
            <a:solidFill>
              <a:srgbClr val="FF0000"/>
            </a:solidFill>
          </a:endParaRPr>
        </a:p>
        <a:p>
          <a:pPr algn="ctr"/>
          <a:r>
            <a:rPr kumimoji="1" lang="ja-JP" altLang="en-US" sz="1600" b="1" u="sng">
              <a:solidFill>
                <a:srgbClr val="FF0000"/>
              </a:solidFill>
            </a:rPr>
            <a:t>入力内容に不備があった場合表示されます</a:t>
          </a:r>
          <a:endParaRPr kumimoji="1" lang="en-US" altLang="ja-JP" sz="1600" b="1" u="sng">
            <a:solidFill>
              <a:srgbClr val="FF0000"/>
            </a:solidFill>
          </a:endParaRPr>
        </a:p>
        <a:p>
          <a:pPr algn="ctr"/>
          <a:endParaRPr kumimoji="1" lang="en-US" altLang="ja-JP" sz="1600" b="0" u="none">
            <a:solidFill>
              <a:srgbClr val="FF0000"/>
            </a:solidFill>
          </a:endParaRPr>
        </a:p>
        <a:p>
          <a:pPr algn="ctr"/>
          <a:r>
            <a:rPr kumimoji="1" lang="ja-JP" altLang="en-US" sz="1600" b="0" u="none">
              <a:solidFill>
                <a:srgbClr val="FF0000"/>
              </a:solidFill>
            </a:rPr>
            <a:t>表示された場合は内容に従い修正してください</a:t>
          </a:r>
          <a:endParaRPr kumimoji="1" lang="en-US" altLang="ja-JP" sz="1600" b="0" u="none">
            <a:solidFill>
              <a:srgbClr val="FF0000"/>
            </a:solidFill>
          </a:endParaRPr>
        </a:p>
      </xdr:txBody>
    </xdr:sp>
    <xdr:clientData/>
  </xdr:twoCellAnchor>
  <xdr:twoCellAnchor>
    <xdr:from>
      <xdr:col>12</xdr:col>
      <xdr:colOff>3931227</xdr:colOff>
      <xdr:row>0</xdr:row>
      <xdr:rowOff>86593</xdr:rowOff>
    </xdr:from>
    <xdr:to>
      <xdr:col>14</xdr:col>
      <xdr:colOff>685981</xdr:colOff>
      <xdr:row>1</xdr:row>
      <xdr:rowOff>1246910</xdr:rowOff>
    </xdr:to>
    <xdr:sp macro="" textlink="">
      <xdr:nvSpPr>
        <xdr:cNvPr id="44" name="吹き出し: 角を丸めた四角形 43">
          <a:extLst>
            <a:ext uri="{FF2B5EF4-FFF2-40B4-BE49-F238E27FC236}">
              <a16:creationId xmlns:a16="http://schemas.microsoft.com/office/drawing/2014/main" id="{3774DFB7-297B-4829-9602-A0D7578353EF}"/>
            </a:ext>
          </a:extLst>
        </xdr:cNvPr>
        <xdr:cNvSpPr/>
      </xdr:nvSpPr>
      <xdr:spPr>
        <a:xfrm>
          <a:off x="31311272" y="86593"/>
          <a:ext cx="4859664" cy="1662544"/>
        </a:xfrm>
        <a:prstGeom prst="wedgeRoundRectCallout">
          <a:avLst>
            <a:gd name="adj1" fmla="val 45070"/>
            <a:gd name="adj2" fmla="val 66705"/>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rgbClr val="FF0000"/>
              </a:solidFill>
            </a:rPr>
            <a:t>セルが着色された場合、情報が誤って入力されている可能性があります</a:t>
          </a:r>
        </a:p>
        <a:p>
          <a:pPr algn="l"/>
          <a:endParaRPr kumimoji="1" lang="ja-JP" altLang="en-US" sz="1600" b="0">
            <a:solidFill>
              <a:srgbClr val="FF0000"/>
            </a:solidFill>
          </a:endParaRPr>
        </a:p>
        <a:p>
          <a:pPr algn="l"/>
          <a:r>
            <a:rPr kumimoji="1" lang="ja-JP" altLang="en-US" sz="1600" b="0">
              <a:solidFill>
                <a:srgbClr val="FF0000"/>
              </a:solidFill>
            </a:rPr>
            <a:t>右記の凡例の内容に従い、入力内容を確認し、修正してください</a:t>
          </a:r>
          <a:endParaRPr kumimoji="1" lang="en-US" altLang="ja-JP" sz="1600" b="0" u="none">
            <a:solidFill>
              <a:srgbClr val="FF0000"/>
            </a:solidFill>
          </a:endParaRPr>
        </a:p>
      </xdr:txBody>
    </xdr:sp>
    <xdr:clientData/>
  </xdr:twoCellAnchor>
  <xdr:twoCellAnchor>
    <xdr:from>
      <xdr:col>10</xdr:col>
      <xdr:colOff>294409</xdr:colOff>
      <xdr:row>21</xdr:row>
      <xdr:rowOff>297576</xdr:rowOff>
    </xdr:from>
    <xdr:to>
      <xdr:col>11</xdr:col>
      <xdr:colOff>544377</xdr:colOff>
      <xdr:row>28</xdr:row>
      <xdr:rowOff>547</xdr:rowOff>
    </xdr:to>
    <xdr:sp macro="" textlink="">
      <xdr:nvSpPr>
        <xdr:cNvPr id="54" name="吹き出し: 角を丸めた四角形 53">
          <a:extLst>
            <a:ext uri="{FF2B5EF4-FFF2-40B4-BE49-F238E27FC236}">
              <a16:creationId xmlns:a16="http://schemas.microsoft.com/office/drawing/2014/main" id="{7CD6033E-6935-48C3-9F44-81B1C9859447}"/>
            </a:ext>
          </a:extLst>
        </xdr:cNvPr>
        <xdr:cNvSpPr/>
      </xdr:nvSpPr>
      <xdr:spPr>
        <a:xfrm>
          <a:off x="27206864" y="11554394"/>
          <a:ext cx="3349922" cy="1885062"/>
        </a:xfrm>
        <a:prstGeom prst="wedgeRoundRectCallout">
          <a:avLst>
            <a:gd name="adj1" fmla="val 57423"/>
            <a:gd name="adj2" fmla="val -96345"/>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mj-ea"/>
              <a:ea typeface="+mj-ea"/>
            </a:rPr>
            <a:t>【</a:t>
          </a:r>
          <a:r>
            <a:rPr kumimoji="1" lang="ja-JP" altLang="en-US" sz="1600" b="1">
              <a:solidFill>
                <a:srgbClr val="000000"/>
              </a:solidFill>
              <a:latin typeface="+mj-ea"/>
              <a:ea typeface="+mj-ea"/>
            </a:rPr>
            <a:t>　⑦希望小売価格（千円）　</a:t>
          </a:r>
          <a:r>
            <a:rPr kumimoji="1" lang="en-US" altLang="ja-JP" sz="1600" b="1">
              <a:solidFill>
                <a:srgbClr val="000000"/>
              </a:solidFill>
              <a:latin typeface="+mj-ea"/>
              <a:ea typeface="+mj-ea"/>
            </a:rPr>
            <a:t>】</a:t>
          </a:r>
        </a:p>
        <a:p>
          <a:pPr algn="l"/>
          <a:endParaRPr kumimoji="1" lang="en-US" altLang="ja-JP" sz="1600" b="1">
            <a:solidFill>
              <a:srgbClr val="000000"/>
            </a:solidFill>
            <a:latin typeface="+mj-ea"/>
            <a:ea typeface="+mj-ea"/>
          </a:endParaRPr>
        </a:p>
        <a:p>
          <a:pPr algn="l"/>
          <a:r>
            <a:rPr kumimoji="1" lang="ja-JP" altLang="en-US" sz="1600" b="1" u="sng">
              <a:solidFill>
                <a:srgbClr val="000000"/>
              </a:solidFill>
              <a:latin typeface="+mj-ea"/>
              <a:ea typeface="+mj-ea"/>
            </a:rPr>
            <a:t>⑦希望小売価格（千円）</a:t>
          </a:r>
        </a:p>
        <a:p>
          <a:pPr algn="l"/>
          <a:r>
            <a:rPr kumimoji="1" lang="ja-JP" altLang="en-US" sz="1600" b="0" u="none">
              <a:solidFill>
                <a:srgbClr val="000000"/>
              </a:solidFill>
              <a:latin typeface="+mj-ea"/>
              <a:ea typeface="+mj-ea"/>
            </a:rPr>
            <a:t>　単位に注意して入力してください</a:t>
          </a:r>
          <a:endParaRPr kumimoji="1" lang="en-US" altLang="ja-JP" sz="1600" b="0" u="none">
            <a:solidFill>
              <a:srgbClr val="000000"/>
            </a:solidFill>
            <a:latin typeface="+mj-ea"/>
            <a:ea typeface="+mj-ea"/>
          </a:endParaRPr>
        </a:p>
        <a:p>
          <a:pPr algn="l"/>
          <a:r>
            <a:rPr kumimoji="1" lang="en-US" altLang="ja-JP" sz="1600" b="0" u="none">
              <a:solidFill>
                <a:srgbClr val="000000"/>
              </a:solidFill>
              <a:latin typeface="+mj-ea"/>
              <a:ea typeface="+mj-ea"/>
            </a:rPr>
            <a:t>※</a:t>
          </a:r>
          <a:r>
            <a:rPr kumimoji="1" lang="ja-JP" altLang="en-US" sz="1600" b="0" u="none">
              <a:solidFill>
                <a:srgbClr val="000000"/>
              </a:solidFill>
              <a:latin typeface="+mj-ea"/>
              <a:ea typeface="+mj-ea"/>
            </a:rPr>
            <a:t>任意項目です</a:t>
          </a:r>
        </a:p>
      </xdr:txBody>
    </xdr:sp>
    <xdr:clientData/>
  </xdr:twoCellAnchor>
  <xdr:twoCellAnchor>
    <xdr:from>
      <xdr:col>11</xdr:col>
      <xdr:colOff>664102</xdr:colOff>
      <xdr:row>21</xdr:row>
      <xdr:rowOff>294401</xdr:rowOff>
    </xdr:from>
    <xdr:to>
      <xdr:col>13</xdr:col>
      <xdr:colOff>887565</xdr:colOff>
      <xdr:row>46</xdr:row>
      <xdr:rowOff>86584</xdr:rowOff>
    </xdr:to>
    <xdr:sp macro="" textlink="">
      <xdr:nvSpPr>
        <xdr:cNvPr id="55" name="吹き出し: 角を丸めた四角形 54">
          <a:extLst>
            <a:ext uri="{FF2B5EF4-FFF2-40B4-BE49-F238E27FC236}">
              <a16:creationId xmlns:a16="http://schemas.microsoft.com/office/drawing/2014/main" id="{B911888C-80B5-4FCE-9F5B-0990920BEB42}"/>
            </a:ext>
          </a:extLst>
        </xdr:cNvPr>
        <xdr:cNvSpPr/>
      </xdr:nvSpPr>
      <xdr:spPr>
        <a:xfrm>
          <a:off x="25952977" y="11200526"/>
          <a:ext cx="7700588" cy="7531246"/>
        </a:xfrm>
        <a:prstGeom prst="wedgeRoundRectCallout">
          <a:avLst>
            <a:gd name="adj1" fmla="val -8645"/>
            <a:gd name="adj2" fmla="val -59446"/>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ＭＳ Ｐゴシック" panose="020B0600070205080204" pitchFamily="50" charset="-128"/>
              <a:ea typeface="ＭＳ Ｐゴシック" panose="020B0600070205080204" pitchFamily="50" charset="-128"/>
            </a:rPr>
            <a:t>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a:solidFill>
                <a:srgbClr val="000000"/>
              </a:solidFill>
              <a:latin typeface="ＭＳ Ｐゴシック" panose="020B0600070205080204" pitchFamily="50" charset="-128"/>
              <a:ea typeface="ＭＳ Ｐゴシック" panose="020B0600070205080204" pitchFamily="50" charset="-128"/>
            </a:rPr>
            <a:t>　⑧ワイルドカードの内訳一覧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endParaRPr kumimoji="1" lang="en-US" altLang="ja-JP" sz="1600">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⑧（ワイルドカードを用いた場合）ワイルドカードの内訳一覧を入力してください</a:t>
          </a:r>
        </a:p>
        <a:p>
          <a:pPr algn="l"/>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　カタログ（仕様書）に記載の型番を入力、入力方法は以下を参照</a:t>
          </a:r>
        </a:p>
        <a:p>
          <a:pPr algn="l"/>
          <a:endParaRPr kumimoji="1" lang="en-US" altLang="ja-JP" sz="1600" b="1">
            <a:solidFill>
              <a:srgbClr val="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11</xdr:col>
      <xdr:colOff>758057</xdr:colOff>
      <xdr:row>26</xdr:row>
      <xdr:rowOff>138109</xdr:rowOff>
    </xdr:from>
    <xdr:to>
      <xdr:col>13</xdr:col>
      <xdr:colOff>749020</xdr:colOff>
      <xdr:row>43</xdr:row>
      <xdr:rowOff>51947</xdr:rowOff>
    </xdr:to>
    <xdr:sp macro="" textlink="">
      <xdr:nvSpPr>
        <xdr:cNvPr id="56" name="四角形: 角を丸くする 55">
          <a:extLst>
            <a:ext uri="{FF2B5EF4-FFF2-40B4-BE49-F238E27FC236}">
              <a16:creationId xmlns:a16="http://schemas.microsoft.com/office/drawing/2014/main" id="{F220858D-8CB2-4D8A-90C1-9AE4D810C06B}"/>
            </a:ext>
          </a:extLst>
        </xdr:cNvPr>
        <xdr:cNvSpPr/>
      </xdr:nvSpPr>
      <xdr:spPr>
        <a:xfrm>
          <a:off x="26046932" y="12592047"/>
          <a:ext cx="7468088" cy="5176400"/>
        </a:xfrm>
        <a:prstGeom prst="roundRect">
          <a:avLst>
            <a:gd name="adj" fmla="val 2715"/>
          </a:avLst>
        </a:prstGeom>
        <a:solidFill>
          <a:sysClr val="window" lastClr="FFFFFF"/>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600" b="1" u="sng" baseline="0">
              <a:solidFill>
                <a:srgbClr val="FF0000"/>
              </a:solidFill>
              <a:effectLst/>
              <a:latin typeface="ＭＳ ゴシック" panose="020B0609070205080204" pitchFamily="49" charset="-128"/>
              <a:ea typeface="ＭＳ ゴシック" panose="020B0609070205080204" pitchFamily="49" charset="-128"/>
              <a:cs typeface="+mn-cs"/>
            </a:rPr>
            <a:t>◆ワイルドカードの内訳一覧　入力方法について◆</a:t>
          </a:r>
          <a:endParaRPr kumimoji="1" lang="en-US" altLang="ja-JP" sz="1600" b="1" u="sng" baseline="0">
            <a:solidFill>
              <a:srgbClr val="FF0000"/>
            </a:solidFill>
            <a:effectLst/>
            <a:latin typeface="ＭＳ ゴシック" panose="020B0609070205080204" pitchFamily="49" charset="-128"/>
            <a:ea typeface="ＭＳ ゴシック" panose="020B0609070205080204" pitchFamily="49" charset="-128"/>
            <a:cs typeface="+mn-cs"/>
          </a:endParaRPr>
        </a:p>
        <a:p>
          <a:endParaRPr kumimoji="1" lang="en-US" altLang="ja-JP" sz="1600" b="1" u="sng" baseline="0">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　型番に「■」を入力した場合、該当する枝番、枝番の意味する仕様・内容等を「ワイルドカードの内訳一覧」にカンマ区切りで入力してください</a:t>
          </a:r>
          <a:b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br>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■に含まれる可能性のある枝番をすべて入力してください。ただし、能力や性能値が異なる場合は別の型番として入力してください</a:t>
          </a:r>
        </a:p>
        <a:p>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　</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入力例）</a:t>
          </a:r>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　　　　　　カタログ記載型番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XYZ-123FL</a:t>
          </a:r>
        </a:p>
        <a:p>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XYZ-123GK</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　性能値・能力値が確定する代表型番部分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　性能値・能力値に影響のない枝番部分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-FL</a:t>
          </a:r>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（●●仕様）</a:t>
          </a:r>
          <a:endPar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-GK</a:t>
          </a:r>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（〇〇タイプ）</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pPr algn="l"/>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⇒リストに入力する型番　　：</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XYZ-123■</a:t>
          </a:r>
          <a:endParaRPr kumimoji="0" lang="en-US" altLang="ja-JP" sz="1600" b="0"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0"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a:t>
          </a:r>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⇒内訳一覧に入力する枝番　：</a:t>
          </a:r>
          <a:r>
            <a:rPr kumimoji="0"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-FL</a:t>
          </a:r>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（●●仕様）</a:t>
          </a:r>
          <a:r>
            <a:rPr kumimoji="0"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,-GK</a:t>
          </a:r>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（〇〇タイプ）</a:t>
          </a:r>
          <a:endPar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endParaRPr>
        </a:p>
        <a:p>
          <a:endParaRPr kumimoji="1" lang="en-US" altLang="ja-JP" sz="1600" b="0" u="none">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枝番が</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2</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文字以上あっても、黒四角は</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1</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文字</a:t>
          </a:r>
          <a:endPar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　枝番と枝番の示す仕様はカンマ区切り入力する</a:t>
          </a:r>
          <a:endParaRPr lang="ja-JP" altLang="ja-JP" sz="1600" b="1">
            <a:solidFill>
              <a:srgbClr val="FF0000"/>
            </a:solidFill>
            <a:effectLst/>
            <a:latin typeface="ＭＳ ゴシック" panose="020B0609070205080204" pitchFamily="49" charset="-128"/>
            <a:ea typeface="ＭＳ ゴシック" panose="020B0609070205080204" pitchFamily="49" charset="-128"/>
          </a:endParaRPr>
        </a:p>
        <a:p>
          <a:pPr algn="l"/>
          <a:endParaRPr kumimoji="1" lang="ja-JP" altLang="en-US" sz="1100">
            <a:solidFill>
              <a:srgbClr val="FF0000"/>
            </a:solidFill>
          </a:endParaRPr>
        </a:p>
      </xdr:txBody>
    </xdr:sp>
    <xdr:clientData/>
  </xdr:twoCellAnchor>
  <xdr:twoCellAnchor>
    <xdr:from>
      <xdr:col>13</xdr:col>
      <xdr:colOff>968527</xdr:colOff>
      <xdr:row>21</xdr:row>
      <xdr:rowOff>294401</xdr:rowOff>
    </xdr:from>
    <xdr:to>
      <xdr:col>14</xdr:col>
      <xdr:colOff>714375</xdr:colOff>
      <xdr:row>28</xdr:row>
      <xdr:rowOff>190493</xdr:rowOff>
    </xdr:to>
    <xdr:sp macro="" textlink="">
      <xdr:nvSpPr>
        <xdr:cNvPr id="57" name="吹き出し: 角を丸めた四角形 56">
          <a:extLst>
            <a:ext uri="{FF2B5EF4-FFF2-40B4-BE49-F238E27FC236}">
              <a16:creationId xmlns:a16="http://schemas.microsoft.com/office/drawing/2014/main" id="{A9CA0524-8E61-42C4-AC8E-DE54A46CCFD0}"/>
            </a:ext>
          </a:extLst>
        </xdr:cNvPr>
        <xdr:cNvSpPr/>
      </xdr:nvSpPr>
      <xdr:spPr>
        <a:xfrm>
          <a:off x="33734527" y="11200526"/>
          <a:ext cx="2460473" cy="2063030"/>
        </a:xfrm>
        <a:prstGeom prst="wedgeRoundRectCallout">
          <a:avLst>
            <a:gd name="adj1" fmla="val -39441"/>
            <a:gd name="adj2" fmla="val -91315"/>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　⑨備考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⑨備考</a:t>
          </a:r>
          <a:endPar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　必要に応じて</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40</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文字以内で入力してください</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任意項目です</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algn="l"/>
          <a:endParaRPr kumimoji="1" lang="en-US" altLang="ja-JP" sz="1600" b="0">
            <a:solidFill>
              <a:srgbClr val="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9781</xdr:colOff>
      <xdr:row>1</xdr:row>
      <xdr:rowOff>939371</xdr:rowOff>
    </xdr:from>
    <xdr:to>
      <xdr:col>14</xdr:col>
      <xdr:colOff>45276</xdr:colOff>
      <xdr:row>3</xdr:row>
      <xdr:rowOff>1359646</xdr:rowOff>
    </xdr:to>
    <xdr:grpSp>
      <xdr:nvGrpSpPr>
        <xdr:cNvPr id="2" name="グループ化 1">
          <a:extLst>
            <a:ext uri="{FF2B5EF4-FFF2-40B4-BE49-F238E27FC236}">
              <a16:creationId xmlns:a16="http://schemas.microsoft.com/office/drawing/2014/main" id="{807C760B-B83D-4AEF-A54D-63E400AA3D84}"/>
            </a:ext>
          </a:extLst>
        </xdr:cNvPr>
        <xdr:cNvGrpSpPr/>
      </xdr:nvGrpSpPr>
      <xdr:grpSpPr>
        <a:xfrm>
          <a:off x="30902242" y="1444773"/>
          <a:ext cx="8146754" cy="3502912"/>
          <a:chOff x="24658306" y="547688"/>
          <a:chExt cx="6656676" cy="2663598"/>
        </a:xfrm>
      </xdr:grpSpPr>
      <xdr:sp macro="" textlink="">
        <xdr:nvSpPr>
          <xdr:cNvPr id="3" name="正方形/長方形 2">
            <a:extLst>
              <a:ext uri="{FF2B5EF4-FFF2-40B4-BE49-F238E27FC236}">
                <a16:creationId xmlns:a16="http://schemas.microsoft.com/office/drawing/2014/main" id="{E95DC6C0-C892-4764-87C0-410A44B1D48E}"/>
              </a:ext>
            </a:extLst>
          </xdr:cNvPr>
          <xdr:cNvSpPr/>
        </xdr:nvSpPr>
        <xdr:spPr>
          <a:xfrm>
            <a:off x="24658306" y="547688"/>
            <a:ext cx="6656676"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4" name="グループ化 3">
            <a:extLst>
              <a:ext uri="{FF2B5EF4-FFF2-40B4-BE49-F238E27FC236}">
                <a16:creationId xmlns:a16="http://schemas.microsoft.com/office/drawing/2014/main" id="{BCFC4405-97F6-4F80-AC56-5615D8850D02}"/>
              </a:ext>
            </a:extLst>
          </xdr:cNvPr>
          <xdr:cNvGrpSpPr/>
        </xdr:nvGrpSpPr>
        <xdr:grpSpPr>
          <a:xfrm>
            <a:off x="25431452" y="849725"/>
            <a:ext cx="5539471" cy="514041"/>
            <a:chOff x="20809325" y="530440"/>
            <a:chExt cx="2594369" cy="313765"/>
          </a:xfrm>
        </xdr:grpSpPr>
        <xdr:sp macro="" textlink="">
          <xdr:nvSpPr>
            <xdr:cNvPr id="13" name="正方形/長方形 12">
              <a:extLst>
                <a:ext uri="{FF2B5EF4-FFF2-40B4-BE49-F238E27FC236}">
                  <a16:creationId xmlns:a16="http://schemas.microsoft.com/office/drawing/2014/main" id="{551DF5F5-8BEF-46C8-8BDC-CC29E0E5EFF9}"/>
                </a:ext>
              </a:extLst>
            </xdr:cNvPr>
            <xdr:cNvSpPr/>
          </xdr:nvSpPr>
          <xdr:spPr>
            <a:xfrm>
              <a:off x="20809325"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4" name="正方形/長方形 13">
              <a:extLst>
                <a:ext uri="{FF2B5EF4-FFF2-40B4-BE49-F238E27FC236}">
                  <a16:creationId xmlns:a16="http://schemas.microsoft.com/office/drawing/2014/main" id="{08310FE5-44C6-4C90-97A1-69BD5BB062D1}"/>
                </a:ext>
              </a:extLst>
            </xdr:cNvPr>
            <xdr:cNvSpPr/>
          </xdr:nvSpPr>
          <xdr:spPr>
            <a:xfrm>
              <a:off x="21761824" y="530440"/>
              <a:ext cx="1641870"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15" name="直線コネクタ 14">
              <a:extLst>
                <a:ext uri="{FF2B5EF4-FFF2-40B4-BE49-F238E27FC236}">
                  <a16:creationId xmlns:a16="http://schemas.microsoft.com/office/drawing/2014/main" id="{225225E8-0D0C-45AA-8230-3A6D2453A8D2}"/>
                </a:ext>
              </a:extLst>
            </xdr:cNvPr>
            <xdr:cNvCxnSpPr>
              <a:stCxn id="13" idx="3"/>
              <a:endCxn id="14" idx="1"/>
            </xdr:cNvCxnSpPr>
          </xdr:nvCxnSpPr>
          <xdr:spPr>
            <a:xfrm>
              <a:off x="21583214" y="687323"/>
              <a:ext cx="178610"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5" name="グループ化 4">
            <a:extLst>
              <a:ext uri="{FF2B5EF4-FFF2-40B4-BE49-F238E27FC236}">
                <a16:creationId xmlns:a16="http://schemas.microsoft.com/office/drawing/2014/main" id="{51A81FFA-6F61-4F1E-9D38-666671654E52}"/>
              </a:ext>
            </a:extLst>
          </xdr:cNvPr>
          <xdr:cNvGrpSpPr/>
        </xdr:nvGrpSpPr>
        <xdr:grpSpPr>
          <a:xfrm>
            <a:off x="25407428" y="1584070"/>
            <a:ext cx="5643948" cy="514041"/>
            <a:chOff x="20809325" y="530440"/>
            <a:chExt cx="2643138" cy="313765"/>
          </a:xfrm>
        </xdr:grpSpPr>
        <xdr:sp macro="" textlink="">
          <xdr:nvSpPr>
            <xdr:cNvPr id="10" name="正方形/長方形 9">
              <a:extLst>
                <a:ext uri="{FF2B5EF4-FFF2-40B4-BE49-F238E27FC236}">
                  <a16:creationId xmlns:a16="http://schemas.microsoft.com/office/drawing/2014/main" id="{CA116ED2-268A-4BC6-8B60-84A137B45725}"/>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1" name="正方形/長方形 10">
              <a:extLst>
                <a:ext uri="{FF2B5EF4-FFF2-40B4-BE49-F238E27FC236}">
                  <a16:creationId xmlns:a16="http://schemas.microsoft.com/office/drawing/2014/main" id="{5D3051AE-D434-4C15-A1D2-4D98C7FEF22B}"/>
                </a:ext>
              </a:extLst>
            </xdr:cNvPr>
            <xdr:cNvSpPr/>
          </xdr:nvSpPr>
          <xdr:spPr>
            <a:xfrm>
              <a:off x="21761823" y="530440"/>
              <a:ext cx="1690640"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12" name="直線コネクタ 11">
              <a:extLst>
                <a:ext uri="{FF2B5EF4-FFF2-40B4-BE49-F238E27FC236}">
                  <a16:creationId xmlns:a16="http://schemas.microsoft.com/office/drawing/2014/main" id="{2A736209-4963-4BA4-BD09-870E76A1B085}"/>
                </a:ext>
              </a:extLst>
            </xdr:cNvPr>
            <xdr:cNvCxnSpPr>
              <a:stCxn id="10" idx="3"/>
              <a:endCxn id="11" idx="1"/>
            </xdr:cNvCxnSpPr>
          </xdr:nvCxnSpPr>
          <xdr:spPr>
            <a:xfrm>
              <a:off x="21582530" y="687323"/>
              <a:ext cx="179294"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6" name="グループ化 5">
            <a:extLst>
              <a:ext uri="{FF2B5EF4-FFF2-40B4-BE49-F238E27FC236}">
                <a16:creationId xmlns:a16="http://schemas.microsoft.com/office/drawing/2014/main" id="{802CD0A2-A2C3-4CF3-9BC0-29680AABF780}"/>
              </a:ext>
            </a:extLst>
          </xdr:cNvPr>
          <xdr:cNvGrpSpPr/>
        </xdr:nvGrpSpPr>
        <xdr:grpSpPr>
          <a:xfrm>
            <a:off x="25407438" y="2326559"/>
            <a:ext cx="5700912" cy="513770"/>
            <a:chOff x="20809325" y="534306"/>
            <a:chExt cx="2669869" cy="315946"/>
          </a:xfrm>
        </xdr:grpSpPr>
        <xdr:sp macro="" textlink="">
          <xdr:nvSpPr>
            <xdr:cNvPr id="7" name="正方形/長方形 6">
              <a:extLst>
                <a:ext uri="{FF2B5EF4-FFF2-40B4-BE49-F238E27FC236}">
                  <a16:creationId xmlns:a16="http://schemas.microsoft.com/office/drawing/2014/main" id="{F1C806FD-9127-4A09-BE5C-0C378AB3EE4D}"/>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8" name="正方形/長方形 7">
              <a:extLst>
                <a:ext uri="{FF2B5EF4-FFF2-40B4-BE49-F238E27FC236}">
                  <a16:creationId xmlns:a16="http://schemas.microsoft.com/office/drawing/2014/main" id="{510D0072-CC97-4805-B7EE-0DFD9D23AAAB}"/>
                </a:ext>
              </a:extLst>
            </xdr:cNvPr>
            <xdr:cNvSpPr/>
          </xdr:nvSpPr>
          <xdr:spPr>
            <a:xfrm>
              <a:off x="21761821" y="534306"/>
              <a:ext cx="1717373"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性能値が基準を満たしていない</a:t>
              </a:r>
            </a:p>
          </xdr:txBody>
        </xdr:sp>
        <xdr:cxnSp macro="">
          <xdr:nvCxnSpPr>
            <xdr:cNvPr id="9" name="直線コネクタ 8">
              <a:extLst>
                <a:ext uri="{FF2B5EF4-FFF2-40B4-BE49-F238E27FC236}">
                  <a16:creationId xmlns:a16="http://schemas.microsoft.com/office/drawing/2014/main" id="{2E5C9F54-3F70-4112-9475-A749ABAD11DB}"/>
                </a:ext>
              </a:extLst>
            </xdr:cNvPr>
            <xdr:cNvCxnSpPr>
              <a:stCxn id="7" idx="3"/>
              <a:endCxn id="8" idx="1"/>
            </xdr:cNvCxnSpPr>
          </xdr:nvCxnSpPr>
          <xdr:spPr>
            <a:xfrm flipV="1">
              <a:off x="21582530" y="691597"/>
              <a:ext cx="179291"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15</xdr:col>
      <xdr:colOff>85440</xdr:colOff>
      <xdr:row>2</xdr:row>
      <xdr:rowOff>1257300</xdr:rowOff>
    </xdr:from>
    <xdr:to>
      <xdr:col>24</xdr:col>
      <xdr:colOff>692726</xdr:colOff>
      <xdr:row>4</xdr:row>
      <xdr:rowOff>228917</xdr:rowOff>
    </xdr:to>
    <xdr:sp macro="" textlink="">
      <xdr:nvSpPr>
        <xdr:cNvPr id="16" name="正方形/長方形 15">
          <a:extLst>
            <a:ext uri="{FF2B5EF4-FFF2-40B4-BE49-F238E27FC236}">
              <a16:creationId xmlns:a16="http://schemas.microsoft.com/office/drawing/2014/main" id="{632049AF-CAEF-40FE-A5FA-588B2083BEB1}"/>
            </a:ext>
          </a:extLst>
        </xdr:cNvPr>
        <xdr:cNvSpPr/>
      </xdr:nvSpPr>
      <xdr:spPr>
        <a:xfrm>
          <a:off x="38289349" y="3300845"/>
          <a:ext cx="12712695" cy="205425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t>非表示部分</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0</xdr:row>
      <xdr:rowOff>161925</xdr:rowOff>
    </xdr:from>
    <xdr:to>
      <xdr:col>1</xdr:col>
      <xdr:colOff>1538817</xdr:colOff>
      <xdr:row>2</xdr:row>
      <xdr:rowOff>166158</xdr:rowOff>
    </xdr:to>
    <xdr:sp macro="" textlink="">
      <xdr:nvSpPr>
        <xdr:cNvPr id="5" name="角丸四角形 4">
          <a:extLst>
            <a:ext uri="{FF2B5EF4-FFF2-40B4-BE49-F238E27FC236}">
              <a16:creationId xmlns:a16="http://schemas.microsoft.com/office/drawing/2014/main" id="{00000000-0008-0000-0400-000005000000}"/>
            </a:ext>
          </a:extLst>
        </xdr:cNvPr>
        <xdr:cNvSpPr/>
      </xdr:nvSpPr>
      <xdr:spPr>
        <a:xfrm>
          <a:off x="142875" y="161925"/>
          <a:ext cx="2005542" cy="423333"/>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400" b="1"/>
            <a:t>冷凍冷蔵庫／基準値</a:t>
          </a:r>
        </a:p>
      </xdr:txBody>
    </xdr:sp>
    <xdr:clientData/>
  </xdr:twoCellAnchor>
  <xdr:twoCellAnchor editAs="oneCell">
    <xdr:from>
      <xdr:col>0</xdr:col>
      <xdr:colOff>156882</xdr:colOff>
      <xdr:row>3</xdr:row>
      <xdr:rowOff>145676</xdr:rowOff>
    </xdr:from>
    <xdr:to>
      <xdr:col>3</xdr:col>
      <xdr:colOff>762037</xdr:colOff>
      <xdr:row>19</xdr:row>
      <xdr:rowOff>14679</xdr:rowOff>
    </xdr:to>
    <xdr:pic>
      <xdr:nvPicPr>
        <xdr:cNvPr id="3" name="図 2">
          <a:extLst>
            <a:ext uri="{FF2B5EF4-FFF2-40B4-BE49-F238E27FC236}">
              <a16:creationId xmlns:a16="http://schemas.microsoft.com/office/drawing/2014/main" id="{EEDF9898-5D28-4B0A-8E41-1E15FBF8B791}"/>
            </a:ext>
          </a:extLst>
        </xdr:cNvPr>
        <xdr:cNvPicPr>
          <a:picLocks noChangeAspect="1"/>
        </xdr:cNvPicPr>
      </xdr:nvPicPr>
      <xdr:blipFill>
        <a:blip xmlns:r="http://schemas.openxmlformats.org/officeDocument/2006/relationships" r:embed="rId1"/>
        <a:stretch>
          <a:fillRect/>
        </a:stretch>
      </xdr:blipFill>
      <xdr:spPr>
        <a:xfrm>
          <a:off x="156882" y="784411"/>
          <a:ext cx="6405320" cy="3275592"/>
        </a:xfrm>
        <a:prstGeom prst="rect">
          <a:avLst/>
        </a:prstGeom>
      </xdr:spPr>
    </xdr:pic>
    <xdr:clientData/>
  </xdr:twoCellAnchor>
  <xdr:twoCellAnchor>
    <xdr:from>
      <xdr:col>0</xdr:col>
      <xdr:colOff>0</xdr:colOff>
      <xdr:row>20</xdr:row>
      <xdr:rowOff>102723</xdr:rowOff>
    </xdr:from>
    <xdr:to>
      <xdr:col>4</xdr:col>
      <xdr:colOff>0</xdr:colOff>
      <xdr:row>29</xdr:row>
      <xdr:rowOff>67236</xdr:rowOff>
    </xdr:to>
    <xdr:sp macro="" textlink="">
      <xdr:nvSpPr>
        <xdr:cNvPr id="6" name="正方形/長方形 5">
          <a:extLst>
            <a:ext uri="{FF2B5EF4-FFF2-40B4-BE49-F238E27FC236}">
              <a16:creationId xmlns:a16="http://schemas.microsoft.com/office/drawing/2014/main" id="{16508ACF-B337-4345-B5E7-8F76B4473C82}"/>
            </a:ext>
          </a:extLst>
        </xdr:cNvPr>
        <xdr:cNvSpPr/>
      </xdr:nvSpPr>
      <xdr:spPr>
        <a:xfrm>
          <a:off x="0" y="4360958"/>
          <a:ext cx="6824382" cy="1880719"/>
        </a:xfrm>
        <a:prstGeom prst="rect">
          <a:avLst/>
        </a:prstGeom>
        <a:noFill/>
        <a:ln w="6350">
          <a:noFill/>
        </a:ln>
      </xdr:spPr>
      <xdr:style>
        <a:lnRef idx="2">
          <a:schemeClr val="accent1">
            <a:shade val="50000"/>
          </a:schemeClr>
        </a:lnRef>
        <a:fillRef idx="1">
          <a:schemeClr val="accent1"/>
        </a:fillRef>
        <a:effectRef idx="0">
          <a:schemeClr val="accent1"/>
        </a:effectRef>
        <a:fontRef idx="minor">
          <a:schemeClr val="lt1"/>
        </a:fontRef>
      </xdr:style>
      <xdr:txBody>
        <a:bodyPr wrap="square" lIns="91434" tIns="45718" rIns="91434" bIns="45718" rtlCol="0" anchor="t"/>
        <a:lstStyle>
          <a:defPPr>
            <a:defRPr lang="ja-JP"/>
          </a:defPPr>
          <a:lvl1pPr marL="0" algn="l" defTabSz="914342" rtl="0" eaLnBrk="1" latinLnBrk="0" hangingPunct="1">
            <a:defRPr kumimoji="1" sz="1800" kern="1200">
              <a:solidFill>
                <a:schemeClr val="lt1"/>
              </a:solidFill>
              <a:latin typeface="+mn-lt"/>
              <a:ea typeface="+mn-ea"/>
              <a:cs typeface="+mn-cs"/>
            </a:defRPr>
          </a:lvl1pPr>
          <a:lvl2pPr marL="457171" algn="l" defTabSz="914342" rtl="0" eaLnBrk="1" latinLnBrk="0" hangingPunct="1">
            <a:defRPr kumimoji="1" sz="1800" kern="1200">
              <a:solidFill>
                <a:schemeClr val="lt1"/>
              </a:solidFill>
              <a:latin typeface="+mn-lt"/>
              <a:ea typeface="+mn-ea"/>
              <a:cs typeface="+mn-cs"/>
            </a:defRPr>
          </a:lvl2pPr>
          <a:lvl3pPr marL="914342" algn="l" defTabSz="914342" rtl="0" eaLnBrk="1" latinLnBrk="0" hangingPunct="1">
            <a:defRPr kumimoji="1" sz="1800" kern="1200">
              <a:solidFill>
                <a:schemeClr val="lt1"/>
              </a:solidFill>
              <a:latin typeface="+mn-lt"/>
              <a:ea typeface="+mn-ea"/>
              <a:cs typeface="+mn-cs"/>
            </a:defRPr>
          </a:lvl3pPr>
          <a:lvl4pPr marL="1371513" algn="l" defTabSz="914342" rtl="0" eaLnBrk="1" latinLnBrk="0" hangingPunct="1">
            <a:defRPr kumimoji="1" sz="1800" kern="1200">
              <a:solidFill>
                <a:schemeClr val="lt1"/>
              </a:solidFill>
              <a:latin typeface="+mn-lt"/>
              <a:ea typeface="+mn-ea"/>
              <a:cs typeface="+mn-cs"/>
            </a:defRPr>
          </a:lvl4pPr>
          <a:lvl5pPr marL="1828684" algn="l" defTabSz="914342" rtl="0" eaLnBrk="1" latinLnBrk="0" hangingPunct="1">
            <a:defRPr kumimoji="1" sz="1800" kern="1200">
              <a:solidFill>
                <a:schemeClr val="lt1"/>
              </a:solidFill>
              <a:latin typeface="+mn-lt"/>
              <a:ea typeface="+mn-ea"/>
              <a:cs typeface="+mn-cs"/>
            </a:defRPr>
          </a:lvl5pPr>
          <a:lvl6pPr marL="2285855" algn="l" defTabSz="914342" rtl="0" eaLnBrk="1" latinLnBrk="0" hangingPunct="1">
            <a:defRPr kumimoji="1" sz="1800" kern="1200">
              <a:solidFill>
                <a:schemeClr val="lt1"/>
              </a:solidFill>
              <a:latin typeface="+mn-lt"/>
              <a:ea typeface="+mn-ea"/>
              <a:cs typeface="+mn-cs"/>
            </a:defRPr>
          </a:lvl6pPr>
          <a:lvl7pPr marL="2743026" algn="l" defTabSz="914342" rtl="0" eaLnBrk="1" latinLnBrk="0" hangingPunct="1">
            <a:defRPr kumimoji="1" sz="1800" kern="1200">
              <a:solidFill>
                <a:schemeClr val="lt1"/>
              </a:solidFill>
              <a:latin typeface="+mn-lt"/>
              <a:ea typeface="+mn-ea"/>
              <a:cs typeface="+mn-cs"/>
            </a:defRPr>
          </a:lvl7pPr>
          <a:lvl8pPr marL="3200198" algn="l" defTabSz="914342" rtl="0" eaLnBrk="1" latinLnBrk="0" hangingPunct="1">
            <a:defRPr kumimoji="1" sz="1800" kern="1200">
              <a:solidFill>
                <a:schemeClr val="lt1"/>
              </a:solidFill>
              <a:latin typeface="+mn-lt"/>
              <a:ea typeface="+mn-ea"/>
              <a:cs typeface="+mn-cs"/>
            </a:defRPr>
          </a:lvl8pPr>
          <a:lvl9pPr marL="3657369" algn="l" defTabSz="914342" rtl="0" eaLnBrk="1" latinLnBrk="0" hangingPunct="1">
            <a:defRPr kumimoji="1" sz="1800" kern="1200">
              <a:solidFill>
                <a:schemeClr val="lt1"/>
              </a:solidFill>
              <a:latin typeface="+mn-lt"/>
              <a:ea typeface="+mn-ea"/>
              <a:cs typeface="+mn-cs"/>
            </a:defRPr>
          </a:lvl9pPr>
        </a:lstStyle>
        <a:p>
          <a:pPr marL="50800" indent="0">
            <a:lnSpc>
              <a:spcPct val="130000"/>
            </a:lnSpc>
            <a:buFontTx/>
            <a:buNone/>
          </a:pPr>
          <a:r>
            <a:rPr lang="ja-JP" altLang="en-US" sz="120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rPr>
            <a:t>＜備考＞</a:t>
          </a:r>
          <a:endParaRPr lang="en-US" altLang="ja-JP" sz="120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endParaRPr>
        </a:p>
        <a:p>
          <a:pPr marL="90488" lvl="0"/>
          <a:r>
            <a:rPr lang="en-US" altLang="ja-JP"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a:t>
          </a:r>
          <a:r>
            <a:rPr lang="ja-JP" altLang="en-US"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　インバータを搭載しているものを対象とする。</a:t>
          </a:r>
          <a:endParaRPr lang="en-US" altLang="ja-JP"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endParaRPr>
        </a:p>
        <a:p>
          <a:pPr marL="90488" lvl="0"/>
          <a:r>
            <a:rPr lang="en-US" altLang="ja-JP"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※1 </a:t>
          </a:r>
          <a:r>
            <a:rPr lang="ja-JP" altLang="en-US"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「縦型」とはＪＩＳ　Ｂ　８６３０（２００９）に規定する外形寸法に基づく高さ（以下「外形高さ寸法」という。）</a:t>
          </a:r>
        </a:p>
        <a:p>
          <a:pPr marL="90488" lvl="0"/>
          <a:r>
            <a:rPr lang="ja-JP" altLang="en-US"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　　（単位ミリメートル）が１０００ミリメートル超の機器であって前開き形のものをいう。</a:t>
          </a:r>
        </a:p>
        <a:p>
          <a:pPr marL="90488" lvl="0"/>
          <a:r>
            <a:rPr lang="en-US" altLang="ja-JP"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※2 </a:t>
          </a:r>
          <a:r>
            <a:rPr lang="ja-JP" altLang="en-US"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「横型」とは、外形高さ寸法が、１０００ミリメートル以下の機器であって前開き形のものをいう。</a:t>
          </a:r>
          <a:endParaRPr lang="en-US" altLang="ja-JP"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endParaRPr>
        </a:p>
        <a:p>
          <a:pPr marL="90488" lvl="0"/>
          <a:endParaRPr lang="en-US" altLang="ja-JP" sz="120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endParaRPr>
        </a:p>
        <a:p>
          <a:pPr marL="90488" lvl="0"/>
          <a:endParaRPr lang="ja-JP" altLang="en-US"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endParaRPr>
        </a:p>
        <a:p>
          <a:pPr marL="90488" lvl="0"/>
          <a:r>
            <a:rPr lang="ja-JP" altLang="en-US"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■その他の注意事項</a:t>
          </a:r>
          <a:endParaRPr lang="en-US" altLang="ja-JP"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endParaRPr>
        </a:p>
        <a:p>
          <a:pPr marL="261938" lvl="0" indent="-171450">
            <a:buFont typeface="Arial" panose="020B0604020202020204" pitchFamily="34" charset="0"/>
            <a:buChar char="•"/>
          </a:pPr>
          <a:r>
            <a:rPr lang="ja-JP" altLang="en-US"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詳細はトップランナー制度「電気冷蔵庫　目標年度が２０１６年度以降の各年度のもの</a:t>
          </a:r>
          <a:r>
            <a:rPr lang="en-US" altLang="ja-JP"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a:t>
          </a:r>
          <a:r>
            <a:rPr lang="ja-JP" altLang="en-US"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業務用冷蔵庫</a:t>
          </a:r>
          <a:r>
            <a:rPr lang="en-US" altLang="ja-JP"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a:t>
          </a:r>
          <a:r>
            <a:rPr lang="ja-JP" altLang="en-US"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」、「電気冷凍庫　目標年度が２０１６年度以降の各年度のもの</a:t>
          </a:r>
          <a:r>
            <a:rPr lang="en-US" altLang="ja-JP"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a:t>
          </a:r>
          <a:r>
            <a:rPr lang="ja-JP" altLang="en-US"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業務用冷凍庫</a:t>
          </a:r>
          <a:r>
            <a:rPr lang="en-US" altLang="ja-JP"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a:t>
          </a:r>
          <a:r>
            <a:rPr lang="ja-JP" altLang="en-US"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」に準ずる。</a:t>
          </a:r>
          <a:endParaRPr lang="en-US" altLang="ja-JP"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endParaRPr>
        </a:p>
        <a:p>
          <a:pPr marL="261938" lvl="0" indent="-171450">
            <a:buFont typeface="Arial" panose="020B0604020202020204" pitchFamily="34" charset="0"/>
            <a:buChar char="•"/>
          </a:pPr>
          <a:r>
            <a:rPr lang="ja-JP" altLang="en-US" sz="120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rPr>
            <a:t>冷媒にオゾン層を破壊する物質が使用されている設備は補助対象外とする。</a:t>
          </a:r>
          <a:endParaRPr lang="ja-JP" altLang="en-US"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6</xdr:row>
      <xdr:rowOff>0</xdr:rowOff>
    </xdr:from>
    <xdr:to>
      <xdr:col>1</xdr:col>
      <xdr:colOff>381000</xdr:colOff>
      <xdr:row>8</xdr:row>
      <xdr:rowOff>152400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0" y="1219200"/>
          <a:ext cx="2066925" cy="514350"/>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400"/>
            <a:t>編集不可</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5330;&#65297;&#24180;&#24230;%20&#35036;&#27491;&#65288;&#29983;&#29987;&#35373;&#20633;&#30465;&#12456;&#12493;&#65289;/03&#12288;&#35506;&#38988;&#12539;&#12479;&#12473;&#12463;/&#35069;&#21697;&#22411;&#30058;&#12510;&#12473;&#12479;&#36939;&#29992;/&#35069;&#21697;&#22411;&#30058;&#12522;&#12473;&#12488;&#31649;&#29702;&#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411;&#30058;&#12510;&#12473;&#12479;/4.&#36914;&#25431;&#31649;&#29702;/&#22411;&#30058;&#12522;&#12473;&#12488;&#31649;&#29702;&#349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ール管理表"/>
      <sheetName val="製品型番リスト管理表"/>
      <sheetName val="工業会提出用リスト"/>
      <sheetName val="不備内容管理表"/>
      <sheetName val="メーカー情報管一覧"/>
    </sheetNames>
    <sheetDataSet>
      <sheetData sheetId="0"/>
      <sheetData sheetId="1">
        <row r="5">
          <cell r="AY5" t="str">
            <v>日本工作機械工業会</v>
          </cell>
        </row>
        <row r="6">
          <cell r="AY6" t="str">
            <v>日本産業機械工業会</v>
          </cell>
        </row>
        <row r="7">
          <cell r="AY7" t="str">
            <v>日本印刷機械工業会</v>
          </cell>
        </row>
        <row r="8">
          <cell r="AY8" t="str">
            <v>日本鍛圧機械工業会</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棚卸対象メーカーID"/>
      <sheetName val="リストベース"/>
      <sheetName val="モデルチェンジ管理"/>
      <sheetName val="メーカー情報"/>
      <sheetName val="型番リスト"/>
      <sheetName val="不備内容管理表"/>
      <sheetName val="変更・削除管理"/>
      <sheetName val="サンプルチェック数算出方法"/>
      <sheetName val="MC&amp;変更用FMT作成表"/>
      <sheetName val="型番マスタ運用担当"/>
      <sheetName val="data"/>
      <sheetName val="管理伝票"/>
      <sheetName val="申CS"/>
      <sheetName val="Sheet1"/>
    </sheetNames>
    <sheetDataSet>
      <sheetData sheetId="0"/>
      <sheetData sheetId="1"/>
      <sheetData sheetId="2"/>
      <sheetData sheetId="3"/>
      <sheetData sheetId="4">
        <row r="1">
          <cell r="AQ1">
            <v>0</v>
          </cell>
        </row>
        <row r="3">
          <cell r="AQ3" t="str">
            <v>受付or審査</v>
          </cell>
        </row>
        <row r="4">
          <cell r="AQ4" t="str">
            <v>レコード無効化フラグ</v>
          </cell>
        </row>
        <row r="5">
          <cell r="AQ5">
            <v>0</v>
          </cell>
        </row>
        <row r="6">
          <cell r="AQ6" t="str">
            <v>レコード無効化フラグ</v>
          </cell>
        </row>
        <row r="7">
          <cell r="AQ7" t="str">
            <v>×</v>
          </cell>
        </row>
        <row r="8">
          <cell r="AQ8">
            <v>0</v>
          </cell>
        </row>
        <row r="9">
          <cell r="AQ9">
            <v>0</v>
          </cell>
        </row>
        <row r="10">
          <cell r="AQ10">
            <v>0</v>
          </cell>
        </row>
        <row r="11">
          <cell r="AQ11">
            <v>0</v>
          </cell>
        </row>
        <row r="12">
          <cell r="AQ12">
            <v>0</v>
          </cell>
        </row>
        <row r="13">
          <cell r="AQ13">
            <v>0</v>
          </cell>
        </row>
        <row r="14">
          <cell r="AQ14" t="str">
            <v>×</v>
          </cell>
        </row>
        <row r="15">
          <cell r="AQ15">
            <v>0</v>
          </cell>
        </row>
        <row r="16">
          <cell r="AQ16">
            <v>0</v>
          </cell>
        </row>
        <row r="17">
          <cell r="AQ17" t="str">
            <v>×</v>
          </cell>
        </row>
        <row r="18">
          <cell r="AQ18">
            <v>0</v>
          </cell>
        </row>
        <row r="19">
          <cell r="AQ19" t="str">
            <v>×</v>
          </cell>
        </row>
        <row r="20">
          <cell r="AQ20">
            <v>0</v>
          </cell>
        </row>
        <row r="21">
          <cell r="AQ21" t="str">
            <v>×</v>
          </cell>
        </row>
        <row r="22">
          <cell r="AQ22">
            <v>0</v>
          </cell>
        </row>
        <row r="23">
          <cell r="AQ23" t="str">
            <v>×</v>
          </cell>
        </row>
        <row r="24">
          <cell r="AQ24" t="str">
            <v>×</v>
          </cell>
        </row>
        <row r="25">
          <cell r="AQ25" t="str">
            <v>×</v>
          </cell>
        </row>
        <row r="26">
          <cell r="AQ26" t="str">
            <v>×</v>
          </cell>
        </row>
        <row r="27">
          <cell r="AQ27" t="str">
            <v>×</v>
          </cell>
        </row>
        <row r="28">
          <cell r="AQ28" t="str">
            <v>×</v>
          </cell>
        </row>
        <row r="29">
          <cell r="AQ29" t="str">
            <v>×</v>
          </cell>
        </row>
        <row r="30">
          <cell r="AQ30" t="str">
            <v>×</v>
          </cell>
        </row>
        <row r="31">
          <cell r="AQ31" t="str">
            <v>×</v>
          </cell>
        </row>
        <row r="32">
          <cell r="AQ32" t="str">
            <v>×</v>
          </cell>
        </row>
        <row r="33">
          <cell r="AQ33" t="str">
            <v>×</v>
          </cell>
        </row>
        <row r="34">
          <cell r="AQ34">
            <v>0</v>
          </cell>
        </row>
        <row r="35">
          <cell r="AQ35">
            <v>0</v>
          </cell>
        </row>
        <row r="36">
          <cell r="AQ36">
            <v>0</v>
          </cell>
        </row>
        <row r="37">
          <cell r="AQ37">
            <v>0</v>
          </cell>
        </row>
        <row r="38">
          <cell r="AQ38">
            <v>0</v>
          </cell>
        </row>
        <row r="39">
          <cell r="AQ39">
            <v>0</v>
          </cell>
        </row>
        <row r="40">
          <cell r="AQ40">
            <v>0</v>
          </cell>
        </row>
        <row r="41">
          <cell r="AQ41">
            <v>0</v>
          </cell>
        </row>
        <row r="42">
          <cell r="AQ42">
            <v>0</v>
          </cell>
        </row>
        <row r="43">
          <cell r="AQ43">
            <v>0</v>
          </cell>
        </row>
        <row r="44">
          <cell r="AQ44">
            <v>0</v>
          </cell>
        </row>
        <row r="45">
          <cell r="AQ45" t="str">
            <v>×</v>
          </cell>
        </row>
        <row r="46">
          <cell r="AQ46" t="str">
            <v>×</v>
          </cell>
        </row>
        <row r="47">
          <cell r="AQ47">
            <v>0</v>
          </cell>
        </row>
        <row r="48">
          <cell r="AQ48" t="str">
            <v>×</v>
          </cell>
        </row>
        <row r="49">
          <cell r="AQ49">
            <v>0</v>
          </cell>
        </row>
        <row r="50">
          <cell r="AQ50" t="str">
            <v>×</v>
          </cell>
        </row>
        <row r="51">
          <cell r="AQ51">
            <v>0</v>
          </cell>
        </row>
        <row r="52">
          <cell r="AQ52">
            <v>0</v>
          </cell>
        </row>
        <row r="53">
          <cell r="AQ53">
            <v>0</v>
          </cell>
        </row>
        <row r="54">
          <cell r="AQ54">
            <v>0</v>
          </cell>
        </row>
        <row r="55">
          <cell r="AQ55">
            <v>0</v>
          </cell>
        </row>
        <row r="56">
          <cell r="AQ56" t="str">
            <v>×</v>
          </cell>
        </row>
        <row r="57">
          <cell r="AQ57" t="str">
            <v>×</v>
          </cell>
        </row>
        <row r="58">
          <cell r="AQ58">
            <v>0</v>
          </cell>
        </row>
        <row r="59">
          <cell r="AQ59">
            <v>0</v>
          </cell>
        </row>
        <row r="60">
          <cell r="AQ60" t="str">
            <v>×</v>
          </cell>
        </row>
        <row r="61">
          <cell r="AQ61">
            <v>0</v>
          </cell>
        </row>
        <row r="62">
          <cell r="AQ62">
            <v>0</v>
          </cell>
        </row>
        <row r="63">
          <cell r="AQ63" t="str">
            <v>×</v>
          </cell>
        </row>
        <row r="64">
          <cell r="AQ64">
            <v>0</v>
          </cell>
        </row>
        <row r="65">
          <cell r="AQ65">
            <v>0</v>
          </cell>
        </row>
        <row r="66">
          <cell r="AQ66">
            <v>0</v>
          </cell>
        </row>
        <row r="67">
          <cell r="AQ67" t="str">
            <v>×</v>
          </cell>
        </row>
        <row r="68">
          <cell r="AQ68" t="str">
            <v>×</v>
          </cell>
        </row>
        <row r="69">
          <cell r="AQ69">
            <v>0</v>
          </cell>
        </row>
        <row r="70">
          <cell r="AQ70">
            <v>0</v>
          </cell>
        </row>
        <row r="71">
          <cell r="AQ71">
            <v>0</v>
          </cell>
        </row>
        <row r="72">
          <cell r="AQ72" t="str">
            <v>×</v>
          </cell>
        </row>
        <row r="73">
          <cell r="AQ73" t="str">
            <v>×</v>
          </cell>
        </row>
        <row r="74">
          <cell r="AQ74">
            <v>0</v>
          </cell>
        </row>
        <row r="75">
          <cell r="AQ75" t="str">
            <v>×</v>
          </cell>
        </row>
        <row r="76">
          <cell r="AQ76">
            <v>0</v>
          </cell>
        </row>
        <row r="77">
          <cell r="AQ77" t="str">
            <v>×</v>
          </cell>
        </row>
        <row r="78">
          <cell r="AQ78">
            <v>0</v>
          </cell>
        </row>
        <row r="79">
          <cell r="AQ79">
            <v>0</v>
          </cell>
        </row>
        <row r="80">
          <cell r="AQ80">
            <v>0</v>
          </cell>
        </row>
        <row r="81">
          <cell r="AQ81">
            <v>0</v>
          </cell>
        </row>
        <row r="82">
          <cell r="AQ82" t="str">
            <v>×</v>
          </cell>
        </row>
        <row r="83">
          <cell r="AQ83">
            <v>0</v>
          </cell>
        </row>
        <row r="84">
          <cell r="AQ84" t="str">
            <v>×</v>
          </cell>
        </row>
        <row r="85">
          <cell r="AQ85" t="str">
            <v>×</v>
          </cell>
        </row>
        <row r="86">
          <cell r="AQ86" t="str">
            <v>×</v>
          </cell>
        </row>
        <row r="87">
          <cell r="AQ87" t="str">
            <v>×</v>
          </cell>
        </row>
        <row r="88">
          <cell r="AQ88">
            <v>0</v>
          </cell>
        </row>
        <row r="89">
          <cell r="AQ89">
            <v>0</v>
          </cell>
        </row>
        <row r="90">
          <cell r="AQ90">
            <v>0</v>
          </cell>
        </row>
        <row r="91">
          <cell r="AQ91" t="str">
            <v>×</v>
          </cell>
        </row>
        <row r="92">
          <cell r="AQ92">
            <v>0</v>
          </cell>
        </row>
        <row r="93">
          <cell r="AQ93">
            <v>0</v>
          </cell>
        </row>
        <row r="94">
          <cell r="AQ94" t="str">
            <v>×</v>
          </cell>
        </row>
        <row r="95">
          <cell r="AQ95">
            <v>0</v>
          </cell>
        </row>
        <row r="96">
          <cell r="AQ96">
            <v>0</v>
          </cell>
        </row>
        <row r="97">
          <cell r="AQ97">
            <v>0</v>
          </cell>
        </row>
        <row r="98">
          <cell r="AQ98">
            <v>0</v>
          </cell>
        </row>
        <row r="99">
          <cell r="AQ99" t="str">
            <v>×</v>
          </cell>
        </row>
        <row r="100">
          <cell r="AQ100" t="str">
            <v>×</v>
          </cell>
        </row>
        <row r="101">
          <cell r="AQ101">
            <v>0</v>
          </cell>
        </row>
        <row r="102">
          <cell r="AQ102" t="str">
            <v>×</v>
          </cell>
        </row>
        <row r="103">
          <cell r="AQ103">
            <v>0</v>
          </cell>
        </row>
        <row r="104">
          <cell r="AQ104" t="str">
            <v>×</v>
          </cell>
        </row>
        <row r="105">
          <cell r="AQ105">
            <v>0</v>
          </cell>
        </row>
        <row r="106">
          <cell r="AQ106" t="str">
            <v>×</v>
          </cell>
        </row>
        <row r="107">
          <cell r="AQ107">
            <v>0</v>
          </cell>
        </row>
        <row r="108">
          <cell r="AQ108" t="str">
            <v>×</v>
          </cell>
        </row>
        <row r="109">
          <cell r="AQ109">
            <v>0</v>
          </cell>
        </row>
        <row r="110">
          <cell r="AQ110" t="str">
            <v>×</v>
          </cell>
        </row>
        <row r="111">
          <cell r="AQ111" t="str">
            <v>×</v>
          </cell>
        </row>
        <row r="112">
          <cell r="AQ112">
            <v>0</v>
          </cell>
        </row>
        <row r="113">
          <cell r="AQ113">
            <v>0</v>
          </cell>
        </row>
        <row r="114">
          <cell r="AQ114">
            <v>0</v>
          </cell>
        </row>
        <row r="115">
          <cell r="AQ115">
            <v>0</v>
          </cell>
        </row>
        <row r="116">
          <cell r="AQ116">
            <v>0</v>
          </cell>
        </row>
        <row r="117">
          <cell r="AQ117" t="str">
            <v>×</v>
          </cell>
        </row>
        <row r="118">
          <cell r="AQ118">
            <v>0</v>
          </cell>
        </row>
        <row r="119">
          <cell r="AQ119">
            <v>0</v>
          </cell>
        </row>
        <row r="120">
          <cell r="AQ120">
            <v>0</v>
          </cell>
        </row>
        <row r="121">
          <cell r="AQ121" t="str">
            <v>×</v>
          </cell>
        </row>
        <row r="122">
          <cell r="AQ122" t="str">
            <v>×</v>
          </cell>
        </row>
        <row r="123">
          <cell r="AQ123">
            <v>0</v>
          </cell>
        </row>
        <row r="124">
          <cell r="AQ124">
            <v>0</v>
          </cell>
        </row>
        <row r="125">
          <cell r="AQ125">
            <v>0</v>
          </cell>
        </row>
        <row r="126">
          <cell r="AQ126" t="str">
            <v>×</v>
          </cell>
        </row>
        <row r="127">
          <cell r="AQ127">
            <v>0</v>
          </cell>
        </row>
        <row r="128">
          <cell r="AQ128">
            <v>0</v>
          </cell>
        </row>
        <row r="129">
          <cell r="AQ129">
            <v>0</v>
          </cell>
        </row>
        <row r="130">
          <cell r="AQ130" t="str">
            <v>×</v>
          </cell>
        </row>
        <row r="131">
          <cell r="AQ131">
            <v>0</v>
          </cell>
        </row>
        <row r="132">
          <cell r="AQ132" t="str">
            <v>×</v>
          </cell>
        </row>
        <row r="133">
          <cell r="AQ133" t="str">
            <v>×</v>
          </cell>
        </row>
        <row r="134">
          <cell r="AQ134" t="str">
            <v>×</v>
          </cell>
        </row>
        <row r="135">
          <cell r="AQ135">
            <v>0</v>
          </cell>
        </row>
        <row r="136">
          <cell r="AQ136" t="str">
            <v>×</v>
          </cell>
        </row>
        <row r="137">
          <cell r="AQ137">
            <v>0</v>
          </cell>
        </row>
        <row r="138">
          <cell r="AQ138">
            <v>0</v>
          </cell>
        </row>
        <row r="139">
          <cell r="AQ139">
            <v>0</v>
          </cell>
        </row>
        <row r="140">
          <cell r="AQ140">
            <v>0</v>
          </cell>
        </row>
        <row r="141">
          <cell r="AQ141">
            <v>0</v>
          </cell>
        </row>
        <row r="142">
          <cell r="AQ142" t="str">
            <v>×</v>
          </cell>
        </row>
        <row r="143">
          <cell r="AQ143" t="str">
            <v>×</v>
          </cell>
        </row>
        <row r="144">
          <cell r="AQ144" t="str">
            <v>×</v>
          </cell>
        </row>
        <row r="145">
          <cell r="AQ145" t="str">
            <v>×</v>
          </cell>
        </row>
        <row r="146">
          <cell r="AQ146">
            <v>0</v>
          </cell>
        </row>
        <row r="147">
          <cell r="AQ147" t="str">
            <v>×</v>
          </cell>
        </row>
        <row r="148">
          <cell r="AQ148">
            <v>0</v>
          </cell>
        </row>
        <row r="149">
          <cell r="AQ149" t="str">
            <v>×</v>
          </cell>
        </row>
        <row r="150">
          <cell r="AQ150">
            <v>0</v>
          </cell>
        </row>
        <row r="151">
          <cell r="AQ151" t="str">
            <v>×</v>
          </cell>
        </row>
        <row r="152">
          <cell r="AQ152">
            <v>0</v>
          </cell>
        </row>
        <row r="153">
          <cell r="AQ153" t="str">
            <v>×</v>
          </cell>
        </row>
        <row r="154">
          <cell r="AQ154" t="str">
            <v>×</v>
          </cell>
        </row>
        <row r="155">
          <cell r="AQ155">
            <v>0</v>
          </cell>
        </row>
        <row r="156">
          <cell r="AQ156">
            <v>0</v>
          </cell>
        </row>
        <row r="157">
          <cell r="AQ157">
            <v>0</v>
          </cell>
        </row>
        <row r="158">
          <cell r="AQ158">
            <v>0</v>
          </cell>
        </row>
        <row r="159">
          <cell r="AQ159" t="str">
            <v>×</v>
          </cell>
        </row>
        <row r="160">
          <cell r="AQ160">
            <v>0</v>
          </cell>
        </row>
        <row r="161">
          <cell r="AQ161">
            <v>0</v>
          </cell>
        </row>
        <row r="162">
          <cell r="AQ162">
            <v>0</v>
          </cell>
        </row>
        <row r="163">
          <cell r="AQ163" t="str">
            <v>×</v>
          </cell>
        </row>
        <row r="164">
          <cell r="AQ164">
            <v>0</v>
          </cell>
        </row>
        <row r="165">
          <cell r="AQ165">
            <v>0</v>
          </cell>
        </row>
        <row r="166">
          <cell r="AQ166">
            <v>0</v>
          </cell>
        </row>
        <row r="167">
          <cell r="AQ167">
            <v>0</v>
          </cell>
        </row>
        <row r="168">
          <cell r="AQ168">
            <v>0</v>
          </cell>
        </row>
        <row r="169">
          <cell r="AQ169" t="str">
            <v>×</v>
          </cell>
        </row>
        <row r="170">
          <cell r="AQ170">
            <v>0</v>
          </cell>
        </row>
        <row r="171">
          <cell r="AQ171">
            <v>0</v>
          </cell>
        </row>
        <row r="172">
          <cell r="AQ172">
            <v>0</v>
          </cell>
        </row>
        <row r="173">
          <cell r="AQ173" t="str">
            <v>×</v>
          </cell>
        </row>
        <row r="174">
          <cell r="AQ174">
            <v>0</v>
          </cell>
        </row>
        <row r="175">
          <cell r="AQ175" t="str">
            <v>×</v>
          </cell>
        </row>
        <row r="176">
          <cell r="AQ176">
            <v>0</v>
          </cell>
        </row>
        <row r="177">
          <cell r="AQ177" t="str">
            <v>×</v>
          </cell>
        </row>
        <row r="178">
          <cell r="AQ178">
            <v>0</v>
          </cell>
        </row>
        <row r="179">
          <cell r="AQ179">
            <v>0</v>
          </cell>
        </row>
        <row r="180">
          <cell r="AQ180" t="str">
            <v>×</v>
          </cell>
        </row>
        <row r="181">
          <cell r="AQ181">
            <v>0</v>
          </cell>
        </row>
        <row r="182">
          <cell r="AQ182" t="str">
            <v>×</v>
          </cell>
        </row>
        <row r="183">
          <cell r="AQ183">
            <v>0</v>
          </cell>
        </row>
        <row r="184">
          <cell r="AQ184" t="str">
            <v>×</v>
          </cell>
        </row>
        <row r="185">
          <cell r="AQ185" t="str">
            <v>×</v>
          </cell>
        </row>
        <row r="186">
          <cell r="AQ186">
            <v>0</v>
          </cell>
        </row>
        <row r="187">
          <cell r="AQ187" t="str">
            <v>×</v>
          </cell>
        </row>
        <row r="188">
          <cell r="AQ188">
            <v>0</v>
          </cell>
        </row>
        <row r="189">
          <cell r="AQ189" t="str">
            <v>×</v>
          </cell>
        </row>
        <row r="190">
          <cell r="AQ190">
            <v>0</v>
          </cell>
        </row>
        <row r="191">
          <cell r="AQ191">
            <v>0</v>
          </cell>
        </row>
        <row r="192">
          <cell r="AQ192" t="str">
            <v>×</v>
          </cell>
        </row>
        <row r="193">
          <cell r="AQ193" t="str">
            <v>×</v>
          </cell>
        </row>
        <row r="194">
          <cell r="AQ194">
            <v>0</v>
          </cell>
        </row>
        <row r="195">
          <cell r="AQ195" t="str">
            <v>×</v>
          </cell>
        </row>
        <row r="196">
          <cell r="AQ196" t="str">
            <v>×</v>
          </cell>
        </row>
        <row r="197">
          <cell r="AQ197">
            <v>0</v>
          </cell>
        </row>
        <row r="198">
          <cell r="AQ198" t="str">
            <v>×</v>
          </cell>
        </row>
        <row r="199">
          <cell r="AQ199">
            <v>0</v>
          </cell>
        </row>
        <row r="200">
          <cell r="AQ200">
            <v>0</v>
          </cell>
        </row>
        <row r="201">
          <cell r="AQ201" t="str">
            <v>×</v>
          </cell>
        </row>
        <row r="202">
          <cell r="AQ202">
            <v>0</v>
          </cell>
        </row>
        <row r="203">
          <cell r="AQ203" t="str">
            <v>×</v>
          </cell>
        </row>
        <row r="204">
          <cell r="AQ204">
            <v>0</v>
          </cell>
        </row>
        <row r="205">
          <cell r="AQ205">
            <v>0</v>
          </cell>
        </row>
        <row r="206">
          <cell r="AQ206" t="str">
            <v>×</v>
          </cell>
        </row>
        <row r="207">
          <cell r="AQ207">
            <v>0</v>
          </cell>
        </row>
        <row r="208">
          <cell r="AQ208">
            <v>0</v>
          </cell>
        </row>
        <row r="209">
          <cell r="AQ209" t="str">
            <v>×</v>
          </cell>
        </row>
        <row r="210">
          <cell r="AQ210" t="str">
            <v>×</v>
          </cell>
        </row>
        <row r="211">
          <cell r="AQ211" t="str">
            <v>×</v>
          </cell>
        </row>
        <row r="212">
          <cell r="AQ212">
            <v>0</v>
          </cell>
        </row>
        <row r="213">
          <cell r="AQ213">
            <v>0</v>
          </cell>
        </row>
        <row r="214">
          <cell r="AQ214">
            <v>0</v>
          </cell>
        </row>
        <row r="215">
          <cell r="AQ215">
            <v>0</v>
          </cell>
        </row>
        <row r="216">
          <cell r="AQ216">
            <v>0</v>
          </cell>
        </row>
        <row r="217">
          <cell r="AQ217">
            <v>0</v>
          </cell>
        </row>
        <row r="218">
          <cell r="AQ218">
            <v>0</v>
          </cell>
        </row>
        <row r="219">
          <cell r="AQ219">
            <v>0</v>
          </cell>
        </row>
        <row r="220">
          <cell r="AQ220" t="str">
            <v>×</v>
          </cell>
        </row>
        <row r="221">
          <cell r="AQ221">
            <v>0</v>
          </cell>
        </row>
        <row r="222">
          <cell r="AQ222" t="str">
            <v>×</v>
          </cell>
        </row>
        <row r="223">
          <cell r="AQ223">
            <v>0</v>
          </cell>
        </row>
        <row r="224">
          <cell r="AQ224">
            <v>0</v>
          </cell>
        </row>
        <row r="225">
          <cell r="AQ225">
            <v>0</v>
          </cell>
        </row>
        <row r="226">
          <cell r="AQ226" t="str">
            <v>×</v>
          </cell>
        </row>
        <row r="227">
          <cell r="AQ227" t="str">
            <v>×</v>
          </cell>
        </row>
        <row r="228">
          <cell r="AQ228">
            <v>0</v>
          </cell>
        </row>
        <row r="229">
          <cell r="AQ229" t="str">
            <v>×</v>
          </cell>
        </row>
        <row r="230">
          <cell r="AQ230">
            <v>0</v>
          </cell>
        </row>
        <row r="231">
          <cell r="AQ231" t="str">
            <v>×</v>
          </cell>
        </row>
        <row r="232">
          <cell r="AQ232">
            <v>0</v>
          </cell>
        </row>
        <row r="233">
          <cell r="AQ233">
            <v>0</v>
          </cell>
        </row>
        <row r="234">
          <cell r="AQ234" t="str">
            <v>×</v>
          </cell>
        </row>
        <row r="235">
          <cell r="AQ235" t="str">
            <v>×</v>
          </cell>
        </row>
        <row r="236">
          <cell r="AQ236">
            <v>0</v>
          </cell>
        </row>
        <row r="237">
          <cell r="AQ237">
            <v>0</v>
          </cell>
        </row>
        <row r="238">
          <cell r="AQ238">
            <v>0</v>
          </cell>
        </row>
        <row r="239">
          <cell r="AQ239">
            <v>0</v>
          </cell>
        </row>
        <row r="240">
          <cell r="AQ240">
            <v>0</v>
          </cell>
        </row>
        <row r="241">
          <cell r="AQ241" t="str">
            <v>×</v>
          </cell>
        </row>
        <row r="242">
          <cell r="AQ242">
            <v>0</v>
          </cell>
        </row>
        <row r="243">
          <cell r="AQ243" t="str">
            <v>×</v>
          </cell>
        </row>
        <row r="244">
          <cell r="AQ244">
            <v>0</v>
          </cell>
        </row>
        <row r="245">
          <cell r="AQ245">
            <v>0</v>
          </cell>
        </row>
        <row r="246">
          <cell r="AQ246">
            <v>0</v>
          </cell>
        </row>
        <row r="247">
          <cell r="AQ247">
            <v>0</v>
          </cell>
        </row>
        <row r="248">
          <cell r="AQ248">
            <v>0</v>
          </cell>
        </row>
        <row r="249">
          <cell r="AQ249">
            <v>0</v>
          </cell>
        </row>
        <row r="250">
          <cell r="AQ250">
            <v>0</v>
          </cell>
        </row>
        <row r="251">
          <cell r="AQ251">
            <v>0</v>
          </cell>
        </row>
        <row r="252">
          <cell r="AQ252" t="str">
            <v>×</v>
          </cell>
        </row>
        <row r="253">
          <cell r="AQ253">
            <v>0</v>
          </cell>
        </row>
        <row r="254">
          <cell r="AQ254" t="str">
            <v>×</v>
          </cell>
        </row>
        <row r="255">
          <cell r="AQ255">
            <v>0</v>
          </cell>
        </row>
        <row r="256">
          <cell r="AQ256" t="str">
            <v>×</v>
          </cell>
        </row>
        <row r="257">
          <cell r="AQ257" t="str">
            <v>×</v>
          </cell>
        </row>
        <row r="258">
          <cell r="AQ258">
            <v>0</v>
          </cell>
        </row>
        <row r="259">
          <cell r="AQ259" t="str">
            <v>×</v>
          </cell>
        </row>
        <row r="260">
          <cell r="AQ260">
            <v>0</v>
          </cell>
        </row>
        <row r="261">
          <cell r="AQ261">
            <v>0</v>
          </cell>
        </row>
        <row r="262">
          <cell r="AQ262" t="str">
            <v>×</v>
          </cell>
        </row>
        <row r="263">
          <cell r="AQ263">
            <v>0</v>
          </cell>
        </row>
        <row r="264">
          <cell r="AQ264">
            <v>0</v>
          </cell>
        </row>
        <row r="265">
          <cell r="AQ265">
            <v>0</v>
          </cell>
        </row>
        <row r="266">
          <cell r="AQ266">
            <v>0</v>
          </cell>
        </row>
        <row r="267">
          <cell r="AQ267" t="str">
            <v>×</v>
          </cell>
        </row>
        <row r="268">
          <cell r="AQ268" t="str">
            <v>×</v>
          </cell>
        </row>
        <row r="269">
          <cell r="AQ269">
            <v>0</v>
          </cell>
        </row>
        <row r="270">
          <cell r="AQ270" t="str">
            <v>×</v>
          </cell>
        </row>
        <row r="271">
          <cell r="AQ271">
            <v>0</v>
          </cell>
        </row>
        <row r="272">
          <cell r="AQ272">
            <v>0</v>
          </cell>
        </row>
        <row r="273">
          <cell r="AQ273">
            <v>0</v>
          </cell>
        </row>
        <row r="274">
          <cell r="AQ274">
            <v>0</v>
          </cell>
        </row>
        <row r="275">
          <cell r="AQ275">
            <v>0</v>
          </cell>
        </row>
        <row r="276">
          <cell r="AQ276">
            <v>0</v>
          </cell>
        </row>
        <row r="277">
          <cell r="AQ277">
            <v>0</v>
          </cell>
        </row>
        <row r="278">
          <cell r="AQ278">
            <v>0</v>
          </cell>
        </row>
        <row r="279">
          <cell r="AQ279">
            <v>0</v>
          </cell>
        </row>
        <row r="280">
          <cell r="AQ280">
            <v>0</v>
          </cell>
        </row>
        <row r="281">
          <cell r="AQ281">
            <v>0</v>
          </cell>
        </row>
        <row r="282">
          <cell r="AQ282">
            <v>0</v>
          </cell>
        </row>
        <row r="283">
          <cell r="AQ283">
            <v>0</v>
          </cell>
        </row>
        <row r="284">
          <cell r="AQ284">
            <v>0</v>
          </cell>
        </row>
        <row r="285">
          <cell r="AQ285">
            <v>0</v>
          </cell>
        </row>
        <row r="286">
          <cell r="AQ286">
            <v>0</v>
          </cell>
        </row>
        <row r="287">
          <cell r="AQ287">
            <v>0</v>
          </cell>
        </row>
        <row r="288">
          <cell r="AQ288">
            <v>0</v>
          </cell>
        </row>
        <row r="289">
          <cell r="AQ289">
            <v>0</v>
          </cell>
        </row>
        <row r="290">
          <cell r="AQ290">
            <v>0</v>
          </cell>
        </row>
        <row r="291">
          <cell r="AQ291">
            <v>0</v>
          </cell>
        </row>
        <row r="292">
          <cell r="AQ292">
            <v>0</v>
          </cell>
        </row>
        <row r="293">
          <cell r="AQ293">
            <v>0</v>
          </cell>
        </row>
        <row r="294">
          <cell r="AQ294">
            <v>0</v>
          </cell>
        </row>
        <row r="295">
          <cell r="AQ295">
            <v>0</v>
          </cell>
        </row>
        <row r="296">
          <cell r="AQ296">
            <v>0</v>
          </cell>
        </row>
        <row r="297">
          <cell r="AQ297">
            <v>0</v>
          </cell>
        </row>
        <row r="298">
          <cell r="AQ298">
            <v>0</v>
          </cell>
        </row>
        <row r="299">
          <cell r="AQ299">
            <v>0</v>
          </cell>
        </row>
        <row r="300">
          <cell r="AQ300">
            <v>0</v>
          </cell>
        </row>
        <row r="301">
          <cell r="AQ301">
            <v>0</v>
          </cell>
        </row>
        <row r="302">
          <cell r="AQ302">
            <v>0</v>
          </cell>
        </row>
        <row r="303">
          <cell r="AQ303">
            <v>0</v>
          </cell>
        </row>
        <row r="304">
          <cell r="AQ304">
            <v>0</v>
          </cell>
        </row>
        <row r="305">
          <cell r="AQ305">
            <v>0</v>
          </cell>
        </row>
        <row r="306">
          <cell r="AQ306">
            <v>0</v>
          </cell>
        </row>
        <row r="307">
          <cell r="AQ307">
            <v>0</v>
          </cell>
        </row>
        <row r="308">
          <cell r="AQ308">
            <v>0</v>
          </cell>
        </row>
        <row r="309">
          <cell r="AQ309">
            <v>0</v>
          </cell>
        </row>
        <row r="310">
          <cell r="AQ310">
            <v>0</v>
          </cell>
        </row>
        <row r="311">
          <cell r="AQ311">
            <v>0</v>
          </cell>
        </row>
        <row r="312">
          <cell r="AQ312">
            <v>0</v>
          </cell>
        </row>
        <row r="313">
          <cell r="AQ313">
            <v>0</v>
          </cell>
        </row>
        <row r="314">
          <cell r="AQ314">
            <v>0</v>
          </cell>
        </row>
        <row r="315">
          <cell r="AQ315">
            <v>0</v>
          </cell>
        </row>
        <row r="316">
          <cell r="AQ316">
            <v>0</v>
          </cell>
        </row>
        <row r="317">
          <cell r="AQ317">
            <v>0</v>
          </cell>
        </row>
        <row r="318">
          <cell r="AQ318">
            <v>0</v>
          </cell>
        </row>
        <row r="319">
          <cell r="AQ319">
            <v>0</v>
          </cell>
        </row>
        <row r="320">
          <cell r="AQ320" t="str">
            <v>×</v>
          </cell>
        </row>
        <row r="321">
          <cell r="AQ321">
            <v>0</v>
          </cell>
        </row>
        <row r="322">
          <cell r="AQ322">
            <v>0</v>
          </cell>
        </row>
        <row r="323">
          <cell r="AQ323">
            <v>0</v>
          </cell>
        </row>
        <row r="324">
          <cell r="AQ324">
            <v>0</v>
          </cell>
        </row>
        <row r="325">
          <cell r="AQ325" t="str">
            <v>×</v>
          </cell>
        </row>
        <row r="326">
          <cell r="AQ326" t="str">
            <v>×</v>
          </cell>
        </row>
        <row r="327">
          <cell r="AQ327">
            <v>0</v>
          </cell>
        </row>
        <row r="328">
          <cell r="AQ328" t="str">
            <v>×</v>
          </cell>
        </row>
        <row r="329">
          <cell r="AQ329" t="str">
            <v>×</v>
          </cell>
        </row>
        <row r="330">
          <cell r="AQ330">
            <v>0</v>
          </cell>
        </row>
        <row r="331">
          <cell r="AQ331">
            <v>0</v>
          </cell>
        </row>
        <row r="332">
          <cell r="AQ332" t="str">
            <v>×</v>
          </cell>
        </row>
        <row r="333">
          <cell r="AQ333">
            <v>0</v>
          </cell>
        </row>
        <row r="334">
          <cell r="AQ334">
            <v>0</v>
          </cell>
        </row>
        <row r="335">
          <cell r="AQ335" t="str">
            <v>×</v>
          </cell>
        </row>
        <row r="336">
          <cell r="AQ336">
            <v>0</v>
          </cell>
        </row>
        <row r="337">
          <cell r="AQ337">
            <v>0</v>
          </cell>
        </row>
        <row r="338">
          <cell r="AQ338">
            <v>0</v>
          </cell>
        </row>
        <row r="339">
          <cell r="AQ339">
            <v>0</v>
          </cell>
        </row>
        <row r="340">
          <cell r="AQ340">
            <v>0</v>
          </cell>
        </row>
        <row r="341">
          <cell r="AQ341">
            <v>0</v>
          </cell>
        </row>
        <row r="342">
          <cell r="AQ342">
            <v>0</v>
          </cell>
        </row>
        <row r="343">
          <cell r="AQ343">
            <v>0</v>
          </cell>
        </row>
        <row r="344">
          <cell r="AQ344">
            <v>0</v>
          </cell>
        </row>
        <row r="345">
          <cell r="AQ345">
            <v>0</v>
          </cell>
        </row>
        <row r="346">
          <cell r="AQ346">
            <v>0</v>
          </cell>
        </row>
        <row r="347">
          <cell r="AQ347">
            <v>0</v>
          </cell>
        </row>
        <row r="348">
          <cell r="AQ348">
            <v>0</v>
          </cell>
        </row>
        <row r="349">
          <cell r="AQ349">
            <v>0</v>
          </cell>
        </row>
        <row r="350">
          <cell r="AQ350">
            <v>0</v>
          </cell>
        </row>
        <row r="351">
          <cell r="AQ351">
            <v>0</v>
          </cell>
        </row>
        <row r="352">
          <cell r="AQ352">
            <v>0</v>
          </cell>
        </row>
        <row r="353">
          <cell r="AQ353">
            <v>0</v>
          </cell>
        </row>
        <row r="354">
          <cell r="AQ354">
            <v>0</v>
          </cell>
        </row>
        <row r="355">
          <cell r="AQ355" t="str">
            <v>×</v>
          </cell>
        </row>
        <row r="356">
          <cell r="AQ356">
            <v>0</v>
          </cell>
        </row>
        <row r="357">
          <cell r="AQ357">
            <v>0</v>
          </cell>
        </row>
        <row r="358">
          <cell r="AQ358">
            <v>0</v>
          </cell>
        </row>
        <row r="359">
          <cell r="AQ359">
            <v>0</v>
          </cell>
        </row>
        <row r="360">
          <cell r="AQ360">
            <v>0</v>
          </cell>
        </row>
        <row r="361">
          <cell r="AQ361">
            <v>0</v>
          </cell>
        </row>
        <row r="362">
          <cell r="AQ362" t="str">
            <v>×</v>
          </cell>
        </row>
        <row r="363">
          <cell r="AQ363" t="str">
            <v>×</v>
          </cell>
        </row>
        <row r="364">
          <cell r="AQ364">
            <v>0</v>
          </cell>
        </row>
        <row r="365">
          <cell r="AQ365" t="str">
            <v>×</v>
          </cell>
        </row>
        <row r="366">
          <cell r="AQ366">
            <v>0</v>
          </cell>
        </row>
        <row r="367">
          <cell r="AQ367">
            <v>0</v>
          </cell>
        </row>
        <row r="368">
          <cell r="AQ368" t="str">
            <v>×</v>
          </cell>
        </row>
        <row r="369">
          <cell r="AQ369">
            <v>0</v>
          </cell>
        </row>
        <row r="370">
          <cell r="AQ370">
            <v>0</v>
          </cell>
        </row>
        <row r="371">
          <cell r="AQ371">
            <v>0</v>
          </cell>
        </row>
        <row r="372">
          <cell r="AQ372">
            <v>0</v>
          </cell>
        </row>
        <row r="373">
          <cell r="AQ373" t="str">
            <v>×</v>
          </cell>
        </row>
        <row r="374">
          <cell r="AQ374">
            <v>0</v>
          </cell>
        </row>
        <row r="375">
          <cell r="AQ375">
            <v>0</v>
          </cell>
        </row>
        <row r="376">
          <cell r="AQ376">
            <v>0</v>
          </cell>
        </row>
        <row r="377">
          <cell r="AQ377">
            <v>0</v>
          </cell>
        </row>
        <row r="378">
          <cell r="AQ378">
            <v>0</v>
          </cell>
        </row>
        <row r="379">
          <cell r="AQ379">
            <v>0</v>
          </cell>
        </row>
        <row r="380">
          <cell r="AQ380">
            <v>0</v>
          </cell>
        </row>
        <row r="381">
          <cell r="AQ381">
            <v>0</v>
          </cell>
        </row>
        <row r="382">
          <cell r="AQ382" t="str">
            <v>×</v>
          </cell>
        </row>
        <row r="383">
          <cell r="AQ383">
            <v>0</v>
          </cell>
        </row>
        <row r="384">
          <cell r="AQ384">
            <v>0</v>
          </cell>
        </row>
        <row r="385">
          <cell r="AQ385">
            <v>0</v>
          </cell>
        </row>
        <row r="386">
          <cell r="AQ386">
            <v>0</v>
          </cell>
        </row>
        <row r="387">
          <cell r="AQ387">
            <v>0</v>
          </cell>
        </row>
        <row r="388">
          <cell r="AQ388">
            <v>0</v>
          </cell>
        </row>
        <row r="389">
          <cell r="AQ389">
            <v>0</v>
          </cell>
        </row>
        <row r="390">
          <cell r="AQ390" t="str">
            <v>×</v>
          </cell>
        </row>
        <row r="391">
          <cell r="AQ391">
            <v>0</v>
          </cell>
        </row>
        <row r="392">
          <cell r="AQ392" t="str">
            <v>×</v>
          </cell>
        </row>
        <row r="393">
          <cell r="AQ393">
            <v>0</v>
          </cell>
        </row>
        <row r="394">
          <cell r="AQ394">
            <v>0</v>
          </cell>
        </row>
        <row r="395">
          <cell r="AQ395" t="str">
            <v>×</v>
          </cell>
        </row>
        <row r="396">
          <cell r="AQ396">
            <v>0</v>
          </cell>
        </row>
        <row r="397">
          <cell r="AQ397">
            <v>0</v>
          </cell>
        </row>
        <row r="398">
          <cell r="AQ398" t="str">
            <v>×</v>
          </cell>
        </row>
        <row r="399">
          <cell r="AQ399">
            <v>0</v>
          </cell>
        </row>
        <row r="400">
          <cell r="AQ400" t="str">
            <v>×</v>
          </cell>
        </row>
        <row r="401">
          <cell r="AQ401">
            <v>0</v>
          </cell>
        </row>
        <row r="402">
          <cell r="AQ402">
            <v>0</v>
          </cell>
        </row>
        <row r="403">
          <cell r="AQ403" t="str">
            <v>×</v>
          </cell>
        </row>
        <row r="404">
          <cell r="AQ404">
            <v>0</v>
          </cell>
        </row>
        <row r="405">
          <cell r="AQ405" t="str">
            <v>×</v>
          </cell>
        </row>
        <row r="406">
          <cell r="AQ406" t="str">
            <v>×</v>
          </cell>
        </row>
        <row r="407">
          <cell r="AQ407" t="str">
            <v>×</v>
          </cell>
        </row>
        <row r="408">
          <cell r="AQ408">
            <v>0</v>
          </cell>
        </row>
        <row r="409">
          <cell r="AQ409" t="str">
            <v>×</v>
          </cell>
        </row>
        <row r="410">
          <cell r="AQ410">
            <v>0</v>
          </cell>
        </row>
        <row r="411">
          <cell r="AQ411">
            <v>0</v>
          </cell>
        </row>
        <row r="412">
          <cell r="AQ412">
            <v>0</v>
          </cell>
        </row>
        <row r="413">
          <cell r="AQ413">
            <v>0</v>
          </cell>
        </row>
        <row r="414">
          <cell r="AQ414">
            <v>0</v>
          </cell>
        </row>
        <row r="415">
          <cell r="AQ415">
            <v>0</v>
          </cell>
        </row>
        <row r="416">
          <cell r="AQ416" t="str">
            <v>×</v>
          </cell>
        </row>
        <row r="417">
          <cell r="AQ417">
            <v>0</v>
          </cell>
        </row>
        <row r="418">
          <cell r="AQ418">
            <v>0</v>
          </cell>
        </row>
        <row r="419">
          <cell r="AQ419">
            <v>0</v>
          </cell>
        </row>
        <row r="420">
          <cell r="AQ420">
            <v>0</v>
          </cell>
        </row>
        <row r="421">
          <cell r="AQ421">
            <v>0</v>
          </cell>
        </row>
        <row r="422">
          <cell r="AQ422">
            <v>0</v>
          </cell>
        </row>
        <row r="423">
          <cell r="AQ423">
            <v>0</v>
          </cell>
        </row>
        <row r="424">
          <cell r="AQ424">
            <v>0</v>
          </cell>
        </row>
        <row r="425">
          <cell r="AQ425">
            <v>0</v>
          </cell>
        </row>
        <row r="426">
          <cell r="AQ426">
            <v>0</v>
          </cell>
        </row>
        <row r="427">
          <cell r="AQ427">
            <v>0</v>
          </cell>
        </row>
        <row r="428">
          <cell r="AQ428">
            <v>0</v>
          </cell>
        </row>
        <row r="429">
          <cell r="AQ429">
            <v>0</v>
          </cell>
        </row>
        <row r="430">
          <cell r="AQ430">
            <v>0</v>
          </cell>
        </row>
        <row r="431">
          <cell r="AQ431" t="str">
            <v>×</v>
          </cell>
        </row>
        <row r="432">
          <cell r="AQ432">
            <v>0</v>
          </cell>
        </row>
        <row r="433">
          <cell r="AQ433">
            <v>0</v>
          </cell>
        </row>
        <row r="434">
          <cell r="AQ434" t="str">
            <v>×</v>
          </cell>
        </row>
        <row r="435">
          <cell r="AQ435">
            <v>0</v>
          </cell>
        </row>
        <row r="436">
          <cell r="AQ436" t="str">
            <v>×</v>
          </cell>
        </row>
        <row r="437">
          <cell r="AQ437" t="str">
            <v>×</v>
          </cell>
        </row>
        <row r="438">
          <cell r="AQ438">
            <v>0</v>
          </cell>
        </row>
        <row r="439">
          <cell r="AQ439">
            <v>0</v>
          </cell>
        </row>
        <row r="440">
          <cell r="AQ440" t="str">
            <v>×</v>
          </cell>
        </row>
        <row r="441">
          <cell r="AQ441">
            <v>0</v>
          </cell>
        </row>
        <row r="442">
          <cell r="AQ442" t="str">
            <v>×</v>
          </cell>
        </row>
        <row r="443">
          <cell r="AQ443" t="str">
            <v>×</v>
          </cell>
        </row>
        <row r="444">
          <cell r="AQ444">
            <v>0</v>
          </cell>
        </row>
        <row r="445">
          <cell r="AQ445">
            <v>0</v>
          </cell>
        </row>
        <row r="446">
          <cell r="AQ446">
            <v>0</v>
          </cell>
        </row>
        <row r="447">
          <cell r="AQ447" t="str">
            <v>×</v>
          </cell>
        </row>
        <row r="448">
          <cell r="AQ448">
            <v>0</v>
          </cell>
        </row>
        <row r="449">
          <cell r="AQ449">
            <v>0</v>
          </cell>
        </row>
        <row r="450">
          <cell r="AQ450">
            <v>0</v>
          </cell>
        </row>
        <row r="451">
          <cell r="AQ451" t="str">
            <v>×</v>
          </cell>
        </row>
        <row r="452">
          <cell r="AQ452">
            <v>0</v>
          </cell>
        </row>
        <row r="453">
          <cell r="AQ453">
            <v>0</v>
          </cell>
        </row>
        <row r="454">
          <cell r="AQ454">
            <v>0</v>
          </cell>
        </row>
        <row r="455">
          <cell r="AQ455">
            <v>0</v>
          </cell>
        </row>
        <row r="456">
          <cell r="AQ456" t="str">
            <v>×</v>
          </cell>
        </row>
        <row r="457">
          <cell r="AQ457">
            <v>0</v>
          </cell>
        </row>
        <row r="458">
          <cell r="AQ458">
            <v>0</v>
          </cell>
        </row>
        <row r="459">
          <cell r="AQ459" t="str">
            <v>×</v>
          </cell>
        </row>
        <row r="460">
          <cell r="AQ460">
            <v>0</v>
          </cell>
        </row>
        <row r="461">
          <cell r="AQ461">
            <v>0</v>
          </cell>
        </row>
        <row r="462">
          <cell r="AQ462">
            <v>0</v>
          </cell>
        </row>
        <row r="463">
          <cell r="AQ463">
            <v>0</v>
          </cell>
        </row>
        <row r="464">
          <cell r="AQ464">
            <v>0</v>
          </cell>
        </row>
        <row r="465">
          <cell r="AQ465">
            <v>0</v>
          </cell>
        </row>
        <row r="466">
          <cell r="AQ466" t="str">
            <v>×</v>
          </cell>
        </row>
        <row r="467">
          <cell r="AQ467">
            <v>0</v>
          </cell>
        </row>
        <row r="468">
          <cell r="AQ468">
            <v>0</v>
          </cell>
        </row>
        <row r="469">
          <cell r="AQ469">
            <v>0</v>
          </cell>
        </row>
        <row r="470">
          <cell r="AQ470">
            <v>0</v>
          </cell>
        </row>
        <row r="471">
          <cell r="AQ471">
            <v>0</v>
          </cell>
        </row>
        <row r="472">
          <cell r="AQ472">
            <v>0</v>
          </cell>
        </row>
        <row r="473">
          <cell r="AQ473">
            <v>0</v>
          </cell>
        </row>
        <row r="474">
          <cell r="AQ474">
            <v>0</v>
          </cell>
        </row>
        <row r="475">
          <cell r="AQ475">
            <v>0</v>
          </cell>
        </row>
        <row r="476">
          <cell r="AQ476">
            <v>0</v>
          </cell>
        </row>
        <row r="477">
          <cell r="AQ477">
            <v>0</v>
          </cell>
        </row>
        <row r="478">
          <cell r="AQ478">
            <v>0</v>
          </cell>
        </row>
        <row r="479">
          <cell r="AQ479">
            <v>0</v>
          </cell>
        </row>
        <row r="480">
          <cell r="AQ480">
            <v>0</v>
          </cell>
        </row>
        <row r="481">
          <cell r="AQ481">
            <v>0</v>
          </cell>
        </row>
        <row r="482">
          <cell r="AQ482">
            <v>0</v>
          </cell>
        </row>
        <row r="483">
          <cell r="AQ483">
            <v>0</v>
          </cell>
        </row>
        <row r="484">
          <cell r="AQ484">
            <v>0</v>
          </cell>
        </row>
        <row r="485">
          <cell r="AQ485" t="str">
            <v>×</v>
          </cell>
        </row>
        <row r="486">
          <cell r="AQ486">
            <v>0</v>
          </cell>
        </row>
        <row r="487">
          <cell r="AQ487" t="str">
            <v>×</v>
          </cell>
        </row>
        <row r="488">
          <cell r="AQ488">
            <v>0</v>
          </cell>
        </row>
        <row r="489">
          <cell r="AQ489">
            <v>0</v>
          </cell>
        </row>
        <row r="490">
          <cell r="AQ490" t="str">
            <v>×</v>
          </cell>
        </row>
        <row r="491">
          <cell r="AQ491">
            <v>0</v>
          </cell>
        </row>
        <row r="492">
          <cell r="AQ492">
            <v>0</v>
          </cell>
        </row>
        <row r="493">
          <cell r="AQ493">
            <v>0</v>
          </cell>
        </row>
        <row r="494">
          <cell r="AQ494">
            <v>0</v>
          </cell>
        </row>
        <row r="495">
          <cell r="AQ495">
            <v>0</v>
          </cell>
        </row>
        <row r="496">
          <cell r="AQ496">
            <v>0</v>
          </cell>
        </row>
        <row r="497">
          <cell r="AQ497">
            <v>0</v>
          </cell>
        </row>
        <row r="498">
          <cell r="AQ498" t="str">
            <v>×</v>
          </cell>
        </row>
        <row r="499">
          <cell r="AQ499">
            <v>0</v>
          </cell>
        </row>
        <row r="500">
          <cell r="AQ500">
            <v>0</v>
          </cell>
        </row>
        <row r="501">
          <cell r="AQ501">
            <v>0</v>
          </cell>
        </row>
        <row r="502">
          <cell r="AQ502">
            <v>0</v>
          </cell>
        </row>
        <row r="503">
          <cell r="AQ503">
            <v>0</v>
          </cell>
        </row>
        <row r="504">
          <cell r="AQ504">
            <v>0</v>
          </cell>
        </row>
        <row r="505">
          <cell r="AQ505">
            <v>0</v>
          </cell>
        </row>
        <row r="506">
          <cell r="AQ506" t="str">
            <v>×</v>
          </cell>
        </row>
        <row r="507">
          <cell r="AQ507">
            <v>0</v>
          </cell>
        </row>
        <row r="508">
          <cell r="AQ508">
            <v>0</v>
          </cell>
        </row>
        <row r="509">
          <cell r="AQ509">
            <v>0</v>
          </cell>
        </row>
        <row r="510">
          <cell r="AQ510" t="str">
            <v>×</v>
          </cell>
        </row>
        <row r="511">
          <cell r="AQ511">
            <v>0</v>
          </cell>
        </row>
        <row r="512">
          <cell r="AQ512">
            <v>0</v>
          </cell>
        </row>
        <row r="513">
          <cell r="AQ513" t="str">
            <v>×</v>
          </cell>
        </row>
        <row r="514">
          <cell r="AQ514" t="str">
            <v>×</v>
          </cell>
        </row>
        <row r="515">
          <cell r="AQ515">
            <v>0</v>
          </cell>
        </row>
        <row r="516">
          <cell r="AQ516">
            <v>0</v>
          </cell>
        </row>
        <row r="517">
          <cell r="AQ517">
            <v>0</v>
          </cell>
        </row>
        <row r="518">
          <cell r="AQ518">
            <v>0</v>
          </cell>
        </row>
        <row r="519">
          <cell r="AQ519">
            <v>0</v>
          </cell>
        </row>
        <row r="520">
          <cell r="AQ520">
            <v>0</v>
          </cell>
        </row>
        <row r="521">
          <cell r="AQ521" t="str">
            <v>×</v>
          </cell>
        </row>
        <row r="522">
          <cell r="AQ522">
            <v>0</v>
          </cell>
        </row>
        <row r="523">
          <cell r="AQ523">
            <v>0</v>
          </cell>
        </row>
        <row r="524">
          <cell r="AQ524">
            <v>0</v>
          </cell>
        </row>
        <row r="525">
          <cell r="AQ525">
            <v>0</v>
          </cell>
        </row>
        <row r="526">
          <cell r="AQ526">
            <v>0</v>
          </cell>
        </row>
        <row r="527">
          <cell r="AQ527">
            <v>0</v>
          </cell>
        </row>
        <row r="528">
          <cell r="AQ528">
            <v>0</v>
          </cell>
        </row>
        <row r="529">
          <cell r="AQ529">
            <v>0</v>
          </cell>
        </row>
        <row r="530">
          <cell r="AQ530" t="str">
            <v>×</v>
          </cell>
        </row>
        <row r="531">
          <cell r="AQ531">
            <v>0</v>
          </cell>
        </row>
        <row r="532">
          <cell r="AQ532">
            <v>0</v>
          </cell>
        </row>
        <row r="533">
          <cell r="AQ533">
            <v>0</v>
          </cell>
        </row>
        <row r="534">
          <cell r="AQ534">
            <v>0</v>
          </cell>
        </row>
        <row r="535">
          <cell r="AQ535">
            <v>0</v>
          </cell>
        </row>
        <row r="536">
          <cell r="AQ536">
            <v>0</v>
          </cell>
        </row>
        <row r="537">
          <cell r="AQ537">
            <v>0</v>
          </cell>
        </row>
        <row r="538">
          <cell r="AQ538" t="str">
            <v>×</v>
          </cell>
        </row>
        <row r="539">
          <cell r="AQ539">
            <v>0</v>
          </cell>
        </row>
        <row r="540">
          <cell r="AQ540">
            <v>0</v>
          </cell>
        </row>
        <row r="541">
          <cell r="AQ541">
            <v>0</v>
          </cell>
        </row>
        <row r="542">
          <cell r="AQ542" t="str">
            <v>×</v>
          </cell>
        </row>
        <row r="543">
          <cell r="AQ543">
            <v>0</v>
          </cell>
        </row>
        <row r="544">
          <cell r="AQ544" t="str">
            <v>×</v>
          </cell>
        </row>
        <row r="545">
          <cell r="AQ545">
            <v>0</v>
          </cell>
        </row>
        <row r="546">
          <cell r="AQ546">
            <v>0</v>
          </cell>
        </row>
        <row r="547">
          <cell r="AQ547" t="str">
            <v>×</v>
          </cell>
        </row>
        <row r="548">
          <cell r="AQ548" t="str">
            <v>×</v>
          </cell>
        </row>
        <row r="549">
          <cell r="AQ549" t="str">
            <v>×</v>
          </cell>
        </row>
        <row r="550">
          <cell r="AQ550">
            <v>0</v>
          </cell>
        </row>
        <row r="551">
          <cell r="AQ551">
            <v>0</v>
          </cell>
        </row>
        <row r="552">
          <cell r="AQ552">
            <v>0</v>
          </cell>
        </row>
        <row r="553">
          <cell r="AQ553" t="str">
            <v>×</v>
          </cell>
        </row>
        <row r="554">
          <cell r="AQ554">
            <v>0</v>
          </cell>
        </row>
        <row r="555">
          <cell r="AQ555">
            <v>0</v>
          </cell>
        </row>
        <row r="556">
          <cell r="AQ556">
            <v>0</v>
          </cell>
        </row>
        <row r="557">
          <cell r="AQ557">
            <v>0</v>
          </cell>
        </row>
        <row r="558">
          <cell r="AQ558">
            <v>0</v>
          </cell>
        </row>
        <row r="559">
          <cell r="AQ559">
            <v>0</v>
          </cell>
        </row>
        <row r="560">
          <cell r="AQ560">
            <v>0</v>
          </cell>
        </row>
        <row r="561">
          <cell r="AQ561">
            <v>0</v>
          </cell>
        </row>
        <row r="562">
          <cell r="AQ562">
            <v>0</v>
          </cell>
        </row>
        <row r="563">
          <cell r="AQ563" t="str">
            <v>×</v>
          </cell>
        </row>
        <row r="564">
          <cell r="AQ564" t="str">
            <v>×</v>
          </cell>
        </row>
        <row r="565">
          <cell r="AQ565" t="str">
            <v>×</v>
          </cell>
        </row>
        <row r="566">
          <cell r="AQ566">
            <v>0</v>
          </cell>
        </row>
        <row r="567">
          <cell r="AQ567" t="str">
            <v>×</v>
          </cell>
        </row>
        <row r="568">
          <cell r="AQ568">
            <v>0</v>
          </cell>
        </row>
        <row r="569">
          <cell r="AQ569">
            <v>0</v>
          </cell>
        </row>
        <row r="570">
          <cell r="AQ570">
            <v>0</v>
          </cell>
        </row>
        <row r="571">
          <cell r="AQ571">
            <v>0</v>
          </cell>
        </row>
        <row r="572">
          <cell r="AQ572">
            <v>0</v>
          </cell>
        </row>
        <row r="573">
          <cell r="AQ573">
            <v>0</v>
          </cell>
        </row>
        <row r="574">
          <cell r="AQ574">
            <v>0</v>
          </cell>
        </row>
        <row r="575">
          <cell r="AQ575" t="str">
            <v>×</v>
          </cell>
        </row>
        <row r="576">
          <cell r="AQ576">
            <v>0</v>
          </cell>
        </row>
        <row r="577">
          <cell r="AQ577">
            <v>0</v>
          </cell>
        </row>
        <row r="578">
          <cell r="AQ578">
            <v>0</v>
          </cell>
        </row>
        <row r="579">
          <cell r="AQ579">
            <v>0</v>
          </cell>
        </row>
        <row r="580">
          <cell r="AQ580">
            <v>0</v>
          </cell>
        </row>
        <row r="581">
          <cell r="AQ581" t="str">
            <v>×</v>
          </cell>
        </row>
        <row r="582">
          <cell r="AQ582">
            <v>0</v>
          </cell>
        </row>
        <row r="583">
          <cell r="AQ583" t="str">
            <v>×</v>
          </cell>
        </row>
        <row r="584">
          <cell r="AQ584">
            <v>0</v>
          </cell>
        </row>
        <row r="585">
          <cell r="AQ585">
            <v>0</v>
          </cell>
        </row>
        <row r="586">
          <cell r="AQ586">
            <v>0</v>
          </cell>
        </row>
        <row r="587">
          <cell r="AQ587">
            <v>0</v>
          </cell>
        </row>
        <row r="588">
          <cell r="AQ588">
            <v>0</v>
          </cell>
        </row>
        <row r="589">
          <cell r="AQ589">
            <v>0</v>
          </cell>
        </row>
        <row r="590">
          <cell r="AQ590" t="str">
            <v>×</v>
          </cell>
        </row>
        <row r="591">
          <cell r="AQ591">
            <v>0</v>
          </cell>
        </row>
        <row r="592">
          <cell r="AQ592">
            <v>0</v>
          </cell>
        </row>
        <row r="593">
          <cell r="AQ593">
            <v>0</v>
          </cell>
        </row>
        <row r="594">
          <cell r="AQ594">
            <v>0</v>
          </cell>
        </row>
        <row r="595">
          <cell r="AQ595">
            <v>0</v>
          </cell>
        </row>
        <row r="596">
          <cell r="AQ596">
            <v>0</v>
          </cell>
        </row>
        <row r="597">
          <cell r="AQ597">
            <v>0</v>
          </cell>
        </row>
        <row r="598">
          <cell r="AQ598">
            <v>0</v>
          </cell>
        </row>
        <row r="599">
          <cell r="AQ599">
            <v>0</v>
          </cell>
        </row>
        <row r="600">
          <cell r="AQ600">
            <v>0</v>
          </cell>
        </row>
        <row r="601">
          <cell r="AQ601">
            <v>0</v>
          </cell>
        </row>
        <row r="602">
          <cell r="AQ602">
            <v>0</v>
          </cell>
        </row>
        <row r="603">
          <cell r="AQ603">
            <v>0</v>
          </cell>
        </row>
        <row r="604">
          <cell r="AQ604">
            <v>0</v>
          </cell>
        </row>
        <row r="605">
          <cell r="AQ605">
            <v>0</v>
          </cell>
        </row>
        <row r="606">
          <cell r="AQ606">
            <v>0</v>
          </cell>
        </row>
        <row r="607">
          <cell r="AQ607">
            <v>0</v>
          </cell>
        </row>
        <row r="608">
          <cell r="AQ608">
            <v>0</v>
          </cell>
        </row>
        <row r="609">
          <cell r="AQ609">
            <v>0</v>
          </cell>
        </row>
        <row r="610">
          <cell r="AQ610">
            <v>0</v>
          </cell>
        </row>
        <row r="611">
          <cell r="AQ611" t="str">
            <v>×</v>
          </cell>
        </row>
        <row r="612">
          <cell r="AQ612">
            <v>0</v>
          </cell>
        </row>
        <row r="613">
          <cell r="AQ613">
            <v>0</v>
          </cell>
        </row>
        <row r="614">
          <cell r="AQ614">
            <v>0</v>
          </cell>
        </row>
        <row r="615">
          <cell r="AQ615">
            <v>0</v>
          </cell>
        </row>
        <row r="616">
          <cell r="AQ616">
            <v>0</v>
          </cell>
        </row>
        <row r="617">
          <cell r="AQ617">
            <v>0</v>
          </cell>
        </row>
        <row r="618">
          <cell r="AQ618" t="str">
            <v>×</v>
          </cell>
        </row>
        <row r="619">
          <cell r="AQ619">
            <v>0</v>
          </cell>
        </row>
        <row r="620">
          <cell r="AQ620">
            <v>0</v>
          </cell>
        </row>
        <row r="621">
          <cell r="AQ621" t="str">
            <v>×</v>
          </cell>
        </row>
        <row r="622">
          <cell r="AQ622">
            <v>0</v>
          </cell>
        </row>
        <row r="623">
          <cell r="AQ623">
            <v>0</v>
          </cell>
        </row>
        <row r="624">
          <cell r="AQ624">
            <v>0</v>
          </cell>
        </row>
        <row r="625">
          <cell r="AQ625">
            <v>0</v>
          </cell>
        </row>
        <row r="626">
          <cell r="AQ626" t="str">
            <v>×</v>
          </cell>
        </row>
        <row r="627">
          <cell r="AQ627">
            <v>0</v>
          </cell>
        </row>
        <row r="628">
          <cell r="AQ628">
            <v>0</v>
          </cell>
        </row>
        <row r="629">
          <cell r="AQ629">
            <v>0</v>
          </cell>
        </row>
        <row r="630">
          <cell r="AQ630">
            <v>0</v>
          </cell>
        </row>
        <row r="631">
          <cell r="AQ631">
            <v>0</v>
          </cell>
        </row>
        <row r="632">
          <cell r="AQ632">
            <v>0</v>
          </cell>
        </row>
        <row r="633">
          <cell r="AQ633" t="str">
            <v>×</v>
          </cell>
        </row>
        <row r="634">
          <cell r="AQ634" t="str">
            <v>×</v>
          </cell>
        </row>
        <row r="635">
          <cell r="AQ635">
            <v>0</v>
          </cell>
        </row>
        <row r="636">
          <cell r="AQ636">
            <v>0</v>
          </cell>
        </row>
        <row r="637">
          <cell r="AQ637">
            <v>0</v>
          </cell>
        </row>
        <row r="638">
          <cell r="AQ638" t="str">
            <v>×</v>
          </cell>
        </row>
        <row r="639">
          <cell r="AQ639">
            <v>0</v>
          </cell>
        </row>
        <row r="640">
          <cell r="AQ640">
            <v>0</v>
          </cell>
        </row>
        <row r="641">
          <cell r="AQ641">
            <v>0</v>
          </cell>
        </row>
        <row r="642">
          <cell r="AQ642">
            <v>0</v>
          </cell>
        </row>
        <row r="643">
          <cell r="AQ643">
            <v>0</v>
          </cell>
        </row>
        <row r="644">
          <cell r="AQ644">
            <v>0</v>
          </cell>
        </row>
        <row r="645">
          <cell r="AQ645">
            <v>0</v>
          </cell>
        </row>
        <row r="646">
          <cell r="AQ646">
            <v>0</v>
          </cell>
        </row>
        <row r="647">
          <cell r="AQ647">
            <v>0</v>
          </cell>
        </row>
        <row r="648">
          <cell r="AQ648" t="str">
            <v>×</v>
          </cell>
        </row>
        <row r="649">
          <cell r="AQ649">
            <v>0</v>
          </cell>
        </row>
        <row r="650">
          <cell r="AQ650">
            <v>0</v>
          </cell>
        </row>
        <row r="651">
          <cell r="AQ651">
            <v>0</v>
          </cell>
        </row>
        <row r="652">
          <cell r="AQ652">
            <v>0</v>
          </cell>
        </row>
        <row r="653">
          <cell r="AQ653">
            <v>0</v>
          </cell>
        </row>
        <row r="654">
          <cell r="AQ654">
            <v>0</v>
          </cell>
        </row>
        <row r="655">
          <cell r="AQ655">
            <v>0</v>
          </cell>
        </row>
        <row r="656">
          <cell r="AQ656">
            <v>0</v>
          </cell>
        </row>
        <row r="657">
          <cell r="AQ657" t="str">
            <v>×</v>
          </cell>
        </row>
        <row r="658">
          <cell r="AQ658" t="str">
            <v>×</v>
          </cell>
        </row>
        <row r="659">
          <cell r="AQ659">
            <v>0</v>
          </cell>
        </row>
        <row r="660">
          <cell r="AQ660">
            <v>0</v>
          </cell>
        </row>
        <row r="661">
          <cell r="AQ661">
            <v>0</v>
          </cell>
        </row>
        <row r="662">
          <cell r="AQ662">
            <v>0</v>
          </cell>
        </row>
        <row r="663">
          <cell r="AQ663">
            <v>0</v>
          </cell>
        </row>
        <row r="664">
          <cell r="AQ664">
            <v>0</v>
          </cell>
        </row>
        <row r="665">
          <cell r="AQ665">
            <v>0</v>
          </cell>
        </row>
        <row r="666">
          <cell r="AQ666">
            <v>0</v>
          </cell>
        </row>
        <row r="667">
          <cell r="AQ667">
            <v>0</v>
          </cell>
        </row>
        <row r="668">
          <cell r="AQ668" t="str">
            <v>×</v>
          </cell>
        </row>
        <row r="669">
          <cell r="AQ669" t="str">
            <v>×</v>
          </cell>
        </row>
        <row r="670">
          <cell r="AQ670">
            <v>0</v>
          </cell>
        </row>
        <row r="671">
          <cell r="AQ671">
            <v>0</v>
          </cell>
        </row>
        <row r="672">
          <cell r="AQ672">
            <v>0</v>
          </cell>
        </row>
        <row r="673">
          <cell r="AQ673" t="str">
            <v>×</v>
          </cell>
        </row>
        <row r="674">
          <cell r="AQ674">
            <v>0</v>
          </cell>
        </row>
        <row r="675">
          <cell r="AQ675">
            <v>0</v>
          </cell>
        </row>
        <row r="676">
          <cell r="AQ676">
            <v>0</v>
          </cell>
        </row>
        <row r="677">
          <cell r="AQ677" t="str">
            <v>×</v>
          </cell>
        </row>
        <row r="678">
          <cell r="AQ678" t="str">
            <v>×</v>
          </cell>
        </row>
        <row r="679">
          <cell r="AQ679">
            <v>0</v>
          </cell>
        </row>
        <row r="680">
          <cell r="AQ680">
            <v>0</v>
          </cell>
        </row>
        <row r="681">
          <cell r="AQ681">
            <v>0</v>
          </cell>
        </row>
        <row r="682">
          <cell r="AQ682" t="str">
            <v>×</v>
          </cell>
        </row>
        <row r="683">
          <cell r="AQ683">
            <v>0</v>
          </cell>
        </row>
        <row r="684">
          <cell r="AQ684">
            <v>0</v>
          </cell>
        </row>
        <row r="685">
          <cell r="AQ685" t="str">
            <v>×</v>
          </cell>
        </row>
        <row r="686">
          <cell r="AQ686">
            <v>0</v>
          </cell>
        </row>
        <row r="687">
          <cell r="AQ687" t="str">
            <v>×</v>
          </cell>
        </row>
        <row r="688">
          <cell r="AQ688">
            <v>0</v>
          </cell>
        </row>
        <row r="689">
          <cell r="AQ689">
            <v>0</v>
          </cell>
        </row>
        <row r="690">
          <cell r="AQ690">
            <v>0</v>
          </cell>
        </row>
        <row r="691">
          <cell r="AQ691">
            <v>0</v>
          </cell>
        </row>
        <row r="692">
          <cell r="AQ692">
            <v>0</v>
          </cell>
        </row>
        <row r="693">
          <cell r="AQ693" t="str">
            <v>×</v>
          </cell>
        </row>
        <row r="694">
          <cell r="AQ694">
            <v>0</v>
          </cell>
        </row>
        <row r="695">
          <cell r="AQ695">
            <v>0</v>
          </cell>
        </row>
        <row r="696">
          <cell r="AQ696">
            <v>0</v>
          </cell>
        </row>
        <row r="697">
          <cell r="AQ697">
            <v>0</v>
          </cell>
        </row>
        <row r="698">
          <cell r="AQ698">
            <v>0</v>
          </cell>
        </row>
        <row r="699">
          <cell r="AQ699">
            <v>0</v>
          </cell>
        </row>
        <row r="700">
          <cell r="AQ700">
            <v>0</v>
          </cell>
        </row>
        <row r="701">
          <cell r="AQ701">
            <v>0</v>
          </cell>
        </row>
        <row r="702">
          <cell r="AQ702">
            <v>0</v>
          </cell>
        </row>
        <row r="703">
          <cell r="AQ703" t="str">
            <v>×</v>
          </cell>
        </row>
        <row r="704">
          <cell r="AQ704">
            <v>0</v>
          </cell>
        </row>
        <row r="705">
          <cell r="AQ705">
            <v>0</v>
          </cell>
        </row>
        <row r="706">
          <cell r="AQ706">
            <v>0</v>
          </cell>
        </row>
        <row r="707">
          <cell r="AQ707" t="str">
            <v>×</v>
          </cell>
        </row>
        <row r="708">
          <cell r="AQ708">
            <v>0</v>
          </cell>
        </row>
        <row r="709">
          <cell r="AQ709">
            <v>0</v>
          </cell>
        </row>
        <row r="710">
          <cell r="AQ710">
            <v>0</v>
          </cell>
        </row>
        <row r="711">
          <cell r="AQ711">
            <v>0</v>
          </cell>
        </row>
        <row r="712">
          <cell r="AQ712" t="str">
            <v>×</v>
          </cell>
        </row>
        <row r="713">
          <cell r="AQ713">
            <v>0</v>
          </cell>
        </row>
        <row r="714">
          <cell r="AQ714">
            <v>0</v>
          </cell>
        </row>
        <row r="715">
          <cell r="AQ715">
            <v>0</v>
          </cell>
        </row>
        <row r="716">
          <cell r="AQ716">
            <v>0</v>
          </cell>
        </row>
        <row r="717">
          <cell r="AQ717">
            <v>0</v>
          </cell>
        </row>
        <row r="718">
          <cell r="AQ718">
            <v>0</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st-kataban@sii.or.jp"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Z512"/>
  <sheetViews>
    <sheetView showZeros="0" tabSelected="1" view="pageBreakPreview" zoomScale="55" zoomScaleNormal="70" zoomScaleSheetLayoutView="55" workbookViewId="0">
      <selection sqref="A1:G1"/>
    </sheetView>
  </sheetViews>
  <sheetFormatPr defaultColWidth="9" defaultRowHeight="19.5"/>
  <cols>
    <col min="1" max="1" width="11.75" style="15" customWidth="1"/>
    <col min="2" max="2" width="34.83203125" style="16" customWidth="1"/>
    <col min="3" max="3" width="34.83203125" style="15" customWidth="1"/>
    <col min="4" max="7" width="34.83203125" style="16" customWidth="1"/>
    <col min="8" max="8" width="48.58203125" style="16" customWidth="1"/>
    <col min="9" max="10" width="42.58203125" style="16" customWidth="1"/>
    <col min="11" max="11" width="40.58203125" style="17" customWidth="1"/>
    <col min="12" max="12" width="27.58203125" style="26" customWidth="1"/>
    <col min="13" max="13" width="70.58203125" style="81" customWidth="1"/>
    <col min="14" max="14" width="35.58203125" style="82" customWidth="1"/>
    <col min="15" max="15" width="11.25" style="82" customWidth="1"/>
    <col min="16" max="16" width="28.08203125" style="82" hidden="1" customWidth="1"/>
    <col min="17" max="18" width="15.5" style="16" hidden="1" customWidth="1"/>
    <col min="19" max="19" width="27.5" style="16" hidden="1" customWidth="1"/>
    <col min="20" max="25" width="0" style="16" hidden="1" customWidth="1"/>
    <col min="26" max="16384" width="9" style="16"/>
  </cols>
  <sheetData>
    <row r="1" spans="1:26" ht="40" customHeight="1">
      <c r="A1" s="134" t="s">
        <v>72</v>
      </c>
      <c r="B1" s="135"/>
      <c r="C1" s="135"/>
      <c r="D1" s="135"/>
      <c r="E1" s="135"/>
      <c r="F1" s="135"/>
      <c r="G1" s="136"/>
      <c r="H1" s="15"/>
      <c r="I1" s="137" t="s">
        <v>33</v>
      </c>
      <c r="J1" s="138"/>
      <c r="K1" s="139"/>
      <c r="L1" s="31"/>
      <c r="O1" s="16"/>
      <c r="P1" s="16"/>
    </row>
    <row r="2" spans="1:26" ht="120.75" customHeight="1">
      <c r="A2" s="140" t="s">
        <v>34</v>
      </c>
      <c r="B2" s="141"/>
      <c r="C2" s="142" t="s">
        <v>83</v>
      </c>
      <c r="D2" s="143"/>
      <c r="E2" s="32" t="s">
        <v>35</v>
      </c>
      <c r="F2" s="144" t="s">
        <v>84</v>
      </c>
      <c r="G2" s="145"/>
      <c r="H2" s="15"/>
      <c r="I2" s="33" t="s">
        <v>36</v>
      </c>
      <c r="J2" s="146" t="s">
        <v>73</v>
      </c>
      <c r="K2" s="147"/>
      <c r="L2" s="15"/>
      <c r="O2" s="16"/>
      <c r="P2" s="16"/>
    </row>
    <row r="3" spans="1:26" ht="120.75" customHeight="1">
      <c r="A3" s="129" t="s">
        <v>96</v>
      </c>
      <c r="B3" s="129"/>
      <c r="C3" s="129"/>
      <c r="D3" s="129"/>
      <c r="E3" s="129"/>
      <c r="F3" s="34" t="s">
        <v>37</v>
      </c>
      <c r="G3" s="83">
        <v>44306</v>
      </c>
      <c r="H3" s="15"/>
      <c r="I3" s="33" t="s">
        <v>38</v>
      </c>
      <c r="J3" s="130" t="s">
        <v>39</v>
      </c>
      <c r="K3" s="131"/>
      <c r="L3" s="35"/>
      <c r="O3" s="16"/>
      <c r="P3" s="16"/>
    </row>
    <row r="4" spans="1:26" ht="120.75" customHeight="1" thickBot="1">
      <c r="A4" s="129"/>
      <c r="B4" s="129"/>
      <c r="C4" s="129"/>
      <c r="D4" s="129"/>
      <c r="E4" s="129"/>
      <c r="F4" s="36" t="s">
        <v>40</v>
      </c>
      <c r="G4" s="36">
        <f>IF(C12="","",COUNTIF($B$12:$B$511,"冷凍冷蔵設備"))</f>
        <v>7</v>
      </c>
      <c r="H4" s="15"/>
      <c r="I4" s="37" t="s">
        <v>41</v>
      </c>
      <c r="J4" s="132" t="s">
        <v>42</v>
      </c>
      <c r="K4" s="133"/>
      <c r="L4" s="30"/>
      <c r="O4" s="71" t="str">
        <f>IF(COUNTIF(O12:O511,"✓")=0,"",COUNTIF(O12:O511,"✓"))</f>
        <v/>
      </c>
      <c r="P4" s="71"/>
    </row>
    <row r="5" spans="1:26" ht="30" customHeight="1" thickBot="1">
      <c r="A5" s="38"/>
      <c r="B5" s="15"/>
      <c r="C5" s="13"/>
      <c r="D5" s="39"/>
      <c r="E5" s="13"/>
      <c r="F5" s="13"/>
      <c r="G5" s="39"/>
      <c r="H5" s="39"/>
      <c r="I5" s="13"/>
      <c r="J5" s="39"/>
      <c r="K5" s="39"/>
      <c r="L5" s="39"/>
      <c r="M5" s="84"/>
      <c r="N5" s="85"/>
      <c r="O5" s="13"/>
      <c r="P5" s="13"/>
      <c r="Q5" s="13"/>
      <c r="R5" s="40"/>
      <c r="Y5" s="15"/>
      <c r="Z5" s="15"/>
    </row>
    <row r="6" spans="1:26" ht="48" customHeight="1">
      <c r="A6" s="41" t="s">
        <v>2</v>
      </c>
      <c r="B6" s="42">
        <f>COLUMN()-1</f>
        <v>1</v>
      </c>
      <c r="C6" s="42">
        <f t="shared" ref="C6:O6" si="0">COLUMN()-1</f>
        <v>2</v>
      </c>
      <c r="D6" s="42">
        <f t="shared" si="0"/>
        <v>3</v>
      </c>
      <c r="E6" s="43">
        <f t="shared" si="0"/>
        <v>4</v>
      </c>
      <c r="F6" s="42">
        <f t="shared" si="0"/>
        <v>5</v>
      </c>
      <c r="G6" s="42">
        <f t="shared" si="0"/>
        <v>6</v>
      </c>
      <c r="H6" s="43">
        <f t="shared" si="0"/>
        <v>7</v>
      </c>
      <c r="I6" s="43">
        <f t="shared" si="0"/>
        <v>8</v>
      </c>
      <c r="J6" s="43">
        <f t="shared" si="0"/>
        <v>9</v>
      </c>
      <c r="K6" s="43">
        <f t="shared" si="0"/>
        <v>10</v>
      </c>
      <c r="L6" s="86">
        <f t="shared" si="0"/>
        <v>11</v>
      </c>
      <c r="M6" s="43">
        <f t="shared" si="0"/>
        <v>12</v>
      </c>
      <c r="N6" s="87">
        <f t="shared" si="0"/>
        <v>13</v>
      </c>
      <c r="O6" s="88">
        <f t="shared" si="0"/>
        <v>14</v>
      </c>
      <c r="P6" s="88">
        <v>15</v>
      </c>
    </row>
    <row r="7" spans="1:26" s="18" customFormat="1" ht="40.4" customHeight="1">
      <c r="A7" s="44" t="s">
        <v>28</v>
      </c>
      <c r="B7" s="45" t="s">
        <v>25</v>
      </c>
      <c r="C7" s="45" t="s">
        <v>25</v>
      </c>
      <c r="D7" s="45" t="s">
        <v>25</v>
      </c>
      <c r="E7" s="46" t="s">
        <v>49</v>
      </c>
      <c r="F7" s="45" t="s">
        <v>25</v>
      </c>
      <c r="G7" s="45" t="s">
        <v>25</v>
      </c>
      <c r="H7" s="46" t="s">
        <v>43</v>
      </c>
      <c r="I7" s="46" t="s">
        <v>43</v>
      </c>
      <c r="J7" s="46" t="s">
        <v>43</v>
      </c>
      <c r="K7" s="46" t="s">
        <v>43</v>
      </c>
      <c r="L7" s="89" t="s">
        <v>49</v>
      </c>
      <c r="M7" s="46" t="s">
        <v>54</v>
      </c>
      <c r="N7" s="90" t="s">
        <v>49</v>
      </c>
      <c r="O7" s="91" t="s">
        <v>49</v>
      </c>
      <c r="P7" s="92" t="s">
        <v>58</v>
      </c>
      <c r="Q7" s="15"/>
      <c r="R7" s="15"/>
      <c r="S7" s="16"/>
    </row>
    <row r="8" spans="1:26" s="14" customFormat="1" ht="27.75" customHeight="1" thickBot="1">
      <c r="A8" s="47" t="s">
        <v>29</v>
      </c>
      <c r="B8" s="48" t="s">
        <v>26</v>
      </c>
      <c r="C8" s="58" t="s">
        <v>32</v>
      </c>
      <c r="D8" s="48" t="s">
        <v>26</v>
      </c>
      <c r="E8" s="48" t="s">
        <v>26</v>
      </c>
      <c r="F8" s="58" t="s">
        <v>32</v>
      </c>
      <c r="G8" s="58" t="s">
        <v>32</v>
      </c>
      <c r="H8" s="58" t="s">
        <v>32</v>
      </c>
      <c r="I8" s="48" t="s">
        <v>26</v>
      </c>
      <c r="J8" s="58" t="s">
        <v>32</v>
      </c>
      <c r="K8" s="58" t="s">
        <v>32</v>
      </c>
      <c r="L8" s="93" t="s">
        <v>31</v>
      </c>
      <c r="M8" s="58" t="s">
        <v>55</v>
      </c>
      <c r="N8" s="94" t="s">
        <v>31</v>
      </c>
      <c r="O8" s="95" t="s">
        <v>50</v>
      </c>
      <c r="P8" s="95" t="s">
        <v>26</v>
      </c>
      <c r="Q8" s="13"/>
      <c r="R8" s="13"/>
    </row>
    <row r="9" spans="1:26" ht="16.5" customHeight="1">
      <c r="A9" s="167" t="s">
        <v>21</v>
      </c>
      <c r="B9" s="169" t="s">
        <v>27</v>
      </c>
      <c r="C9" s="152" t="s">
        <v>0</v>
      </c>
      <c r="D9" s="169" t="s">
        <v>44</v>
      </c>
      <c r="E9" s="170" t="s">
        <v>30</v>
      </c>
      <c r="F9" s="152" t="s">
        <v>4</v>
      </c>
      <c r="G9" s="152" t="s">
        <v>6</v>
      </c>
      <c r="H9" s="156" t="s">
        <v>5</v>
      </c>
      <c r="I9" s="157" t="s">
        <v>86</v>
      </c>
      <c r="J9" s="158" t="s">
        <v>87</v>
      </c>
      <c r="K9" s="154" t="s">
        <v>88</v>
      </c>
      <c r="L9" s="150" t="s">
        <v>51</v>
      </c>
      <c r="M9" s="164" t="s">
        <v>53</v>
      </c>
      <c r="N9" s="160" t="s">
        <v>3</v>
      </c>
      <c r="O9" s="162" t="s">
        <v>52</v>
      </c>
      <c r="P9" s="166" t="s">
        <v>59</v>
      </c>
      <c r="Q9" s="148" t="s">
        <v>22</v>
      </c>
      <c r="R9" s="148"/>
      <c r="S9" s="149"/>
    </row>
    <row r="10" spans="1:26" ht="51.75" customHeight="1">
      <c r="A10" s="168"/>
      <c r="B10" s="169"/>
      <c r="C10" s="153"/>
      <c r="D10" s="169"/>
      <c r="E10" s="171"/>
      <c r="F10" s="153"/>
      <c r="G10" s="153"/>
      <c r="H10" s="156"/>
      <c r="I10" s="157"/>
      <c r="J10" s="159"/>
      <c r="K10" s="155"/>
      <c r="L10" s="151"/>
      <c r="M10" s="165"/>
      <c r="N10" s="161"/>
      <c r="O10" s="163"/>
      <c r="P10" s="163"/>
      <c r="Q10" s="118" t="s">
        <v>23</v>
      </c>
      <c r="R10" s="19" t="s">
        <v>20</v>
      </c>
      <c r="S10" s="20" t="s">
        <v>3</v>
      </c>
    </row>
    <row r="11" spans="1:26" ht="25" customHeight="1">
      <c r="A11" s="49" t="s">
        <v>24</v>
      </c>
      <c r="B11" s="59" t="s">
        <v>90</v>
      </c>
      <c r="C11" s="50" t="s">
        <v>7</v>
      </c>
      <c r="D11" s="59" t="s">
        <v>89</v>
      </c>
      <c r="E11" s="59" t="s">
        <v>84</v>
      </c>
      <c r="F11" s="50" t="s">
        <v>68</v>
      </c>
      <c r="G11" s="50" t="s">
        <v>61</v>
      </c>
      <c r="H11" s="96" t="s">
        <v>60</v>
      </c>
      <c r="I11" s="59">
        <v>100</v>
      </c>
      <c r="J11" s="50">
        <v>105</v>
      </c>
      <c r="K11" s="50">
        <v>450</v>
      </c>
      <c r="L11" s="97">
        <v>4000</v>
      </c>
      <c r="M11" s="73" t="s">
        <v>75</v>
      </c>
      <c r="N11" s="60"/>
      <c r="O11" s="61"/>
      <c r="P11" s="61"/>
      <c r="Q11" s="28"/>
      <c r="R11" s="24"/>
      <c r="S11" s="25"/>
      <c r="U11" s="98" t="s">
        <v>56</v>
      </c>
      <c r="V11" s="98" t="s">
        <v>57</v>
      </c>
      <c r="W11" s="98"/>
      <c r="X11" s="99" t="s">
        <v>47</v>
      </c>
      <c r="Y11" s="99" t="s">
        <v>48</v>
      </c>
    </row>
    <row r="12" spans="1:26" ht="25" customHeight="1">
      <c r="A12" s="29">
        <f t="shared" ref="A12:A75" si="1">ROW()-11</f>
        <v>1</v>
      </c>
      <c r="B12" s="51" t="str">
        <f>IF($C12="","","冷凍冷蔵設備")</f>
        <v>冷凍冷蔵設備</v>
      </c>
      <c r="C12" s="100" t="s">
        <v>7</v>
      </c>
      <c r="D12" s="22" t="str">
        <f>IF($B12&lt;&gt;"",$C$2,"")</f>
        <v>〇〇〇株式会社</v>
      </c>
      <c r="E12" s="22" t="str">
        <f>IF($B12&lt;&gt;"",$F$2,"")</f>
        <v>マルマルマル</v>
      </c>
      <c r="F12" s="96" t="s">
        <v>69</v>
      </c>
      <c r="G12" s="96" t="s">
        <v>62</v>
      </c>
      <c r="H12" s="96" t="s">
        <v>60</v>
      </c>
      <c r="I12" s="56">
        <f t="shared" ref="I12:I75" si="2">IF(B12&lt;&gt;"",N(100)," ")</f>
        <v>100</v>
      </c>
      <c r="J12" s="101">
        <v>120</v>
      </c>
      <c r="K12" s="102">
        <v>500</v>
      </c>
      <c r="L12" s="103"/>
      <c r="M12" s="96"/>
      <c r="N12" s="104"/>
      <c r="O12" s="61"/>
      <c r="P12" s="61" t="str">
        <f t="shared" ref="P12:P75" si="3">IF(G12="","",G12)</f>
        <v>XYZ-bbbb</v>
      </c>
      <c r="Q12" s="28"/>
      <c r="R12" s="24"/>
      <c r="S12" s="25"/>
      <c r="U12" s="105">
        <f t="shared" ref="U12:U75" si="4">IF(AND(($C12&lt;&gt;""),(OR($C$2="",$F$2="",$G$3="",C12="",F12="",G12="",H12="",J12="",K12=""))),1,0)</f>
        <v>0</v>
      </c>
      <c r="V12" s="105">
        <f t="shared" ref="V12:V75" si="5">IF(AND($G12&lt;&gt;"",COUNTIF($G12,"*■*")&gt;0,$M12=""),1,0)</f>
        <v>0</v>
      </c>
      <c r="W12" s="105" t="str">
        <f>TEXT(P12,"G/標準")</f>
        <v>XYZ-bbbb</v>
      </c>
      <c r="X12" s="106">
        <f t="shared" ref="X12:X75" si="6">IF(W12="",0,COUNTIF($W$12:$W$1048576,W12))</f>
        <v>2</v>
      </c>
      <c r="Y12" s="106" t="str">
        <f t="shared" ref="Y12:Y75" si="7">IF(OR(C12="",J12=""),"",IF($I12&gt;$J12,1,""))</f>
        <v/>
      </c>
    </row>
    <row r="13" spans="1:26" ht="25" customHeight="1">
      <c r="A13" s="29">
        <f t="shared" si="1"/>
        <v>2</v>
      </c>
      <c r="B13" s="51" t="str">
        <f t="shared" ref="B13:B76" si="8">IF($C13="","","冷凍冷蔵設備")</f>
        <v>冷凍冷蔵設備</v>
      </c>
      <c r="C13" s="100" t="s">
        <v>16</v>
      </c>
      <c r="D13" s="22" t="str">
        <f t="shared" ref="D13:D76" si="9">IF($B13&lt;&gt;"",$C$2,"")</f>
        <v>〇〇〇株式会社</v>
      </c>
      <c r="E13" s="22" t="str">
        <f t="shared" ref="E13:E76" si="10">IF($B13&lt;&gt;"",$F$2,"")</f>
        <v>マルマルマル</v>
      </c>
      <c r="F13" s="96" t="s">
        <v>69</v>
      </c>
      <c r="G13" s="96" t="s">
        <v>62</v>
      </c>
      <c r="H13" s="96" t="s">
        <v>60</v>
      </c>
      <c r="I13" s="56">
        <f t="shared" si="2"/>
        <v>100</v>
      </c>
      <c r="J13" s="101">
        <v>110</v>
      </c>
      <c r="K13" s="102">
        <v>530</v>
      </c>
      <c r="L13" s="103"/>
      <c r="M13" s="96"/>
      <c r="N13" s="104"/>
      <c r="O13" s="61"/>
      <c r="P13" s="61" t="str">
        <f t="shared" si="3"/>
        <v>XYZ-bbbb</v>
      </c>
      <c r="Q13" s="28"/>
      <c r="R13" s="24"/>
      <c r="S13" s="25"/>
      <c r="U13" s="105">
        <f t="shared" si="4"/>
        <v>0</v>
      </c>
      <c r="V13" s="105">
        <f t="shared" si="5"/>
        <v>0</v>
      </c>
      <c r="W13" s="105" t="str">
        <f t="shared" ref="W13:W76" si="11">TEXT(P13,"G/標準")</f>
        <v>XYZ-bbbb</v>
      </c>
      <c r="X13" s="106">
        <f t="shared" si="6"/>
        <v>2</v>
      </c>
      <c r="Y13" s="106" t="str">
        <f t="shared" si="7"/>
        <v/>
      </c>
    </row>
    <row r="14" spans="1:26" ht="25" customHeight="1">
      <c r="A14" s="29">
        <f t="shared" si="1"/>
        <v>3</v>
      </c>
      <c r="B14" s="51" t="str">
        <f t="shared" si="8"/>
        <v>冷凍冷蔵設備</v>
      </c>
      <c r="C14" s="100" t="s">
        <v>16</v>
      </c>
      <c r="D14" s="22" t="str">
        <f t="shared" si="9"/>
        <v>〇〇〇株式会社</v>
      </c>
      <c r="E14" s="22" t="str">
        <f t="shared" si="10"/>
        <v>マルマルマル</v>
      </c>
      <c r="F14" s="96" t="s">
        <v>69</v>
      </c>
      <c r="G14" s="96" t="s">
        <v>63</v>
      </c>
      <c r="H14" s="96" t="s">
        <v>60</v>
      </c>
      <c r="I14" s="56">
        <f t="shared" si="2"/>
        <v>100</v>
      </c>
      <c r="J14" s="101">
        <v>120</v>
      </c>
      <c r="K14" s="102">
        <v>530</v>
      </c>
      <c r="L14" s="103"/>
      <c r="M14" s="96"/>
      <c r="N14" s="104"/>
      <c r="O14" s="61"/>
      <c r="P14" s="61" t="str">
        <f t="shared" si="3"/>
        <v>XYZ-dddd</v>
      </c>
      <c r="Q14" s="28"/>
      <c r="R14" s="24"/>
      <c r="S14" s="25"/>
      <c r="U14" s="105">
        <f t="shared" si="4"/>
        <v>0</v>
      </c>
      <c r="V14" s="105">
        <f t="shared" si="5"/>
        <v>0</v>
      </c>
      <c r="W14" s="105" t="str">
        <f t="shared" si="11"/>
        <v>XYZ-dddd</v>
      </c>
      <c r="X14" s="106">
        <f t="shared" si="6"/>
        <v>1</v>
      </c>
      <c r="Y14" s="106" t="str">
        <f t="shared" si="7"/>
        <v/>
      </c>
    </row>
    <row r="15" spans="1:26" ht="25" customHeight="1">
      <c r="A15" s="29">
        <f t="shared" si="1"/>
        <v>4</v>
      </c>
      <c r="B15" s="51" t="str">
        <f t="shared" si="8"/>
        <v>冷凍冷蔵設備</v>
      </c>
      <c r="C15" s="100" t="s">
        <v>16</v>
      </c>
      <c r="D15" s="22" t="str">
        <f t="shared" si="9"/>
        <v>〇〇〇株式会社</v>
      </c>
      <c r="E15" s="22" t="str">
        <f t="shared" si="10"/>
        <v>マルマルマル</v>
      </c>
      <c r="F15" s="96" t="s">
        <v>69</v>
      </c>
      <c r="G15" s="96" t="s">
        <v>64</v>
      </c>
      <c r="H15" s="96" t="s">
        <v>60</v>
      </c>
      <c r="I15" s="56">
        <f t="shared" si="2"/>
        <v>100</v>
      </c>
      <c r="J15" s="101">
        <v>120</v>
      </c>
      <c r="K15" s="102">
        <v>540</v>
      </c>
      <c r="L15" s="103"/>
      <c r="M15" s="96"/>
      <c r="N15" s="104"/>
      <c r="O15" s="61"/>
      <c r="P15" s="61" t="str">
        <f t="shared" si="3"/>
        <v>XYZ-eeee</v>
      </c>
      <c r="Q15" s="28"/>
      <c r="R15" s="24"/>
      <c r="S15" s="25"/>
      <c r="U15" s="105">
        <f t="shared" si="4"/>
        <v>0</v>
      </c>
      <c r="V15" s="105">
        <f t="shared" si="5"/>
        <v>0</v>
      </c>
      <c r="W15" s="105" t="str">
        <f t="shared" si="11"/>
        <v>XYZ-eeee</v>
      </c>
      <c r="X15" s="106">
        <f t="shared" si="6"/>
        <v>1</v>
      </c>
      <c r="Y15" s="106" t="str">
        <f t="shared" si="7"/>
        <v/>
      </c>
    </row>
    <row r="16" spans="1:26" ht="25" customHeight="1">
      <c r="A16" s="29">
        <f t="shared" si="1"/>
        <v>5</v>
      </c>
      <c r="B16" s="51" t="str">
        <f t="shared" si="8"/>
        <v>冷凍冷蔵設備</v>
      </c>
      <c r="C16" s="100" t="s">
        <v>15</v>
      </c>
      <c r="D16" s="22" t="str">
        <f t="shared" si="9"/>
        <v>〇〇〇株式会社</v>
      </c>
      <c r="E16" s="22" t="str">
        <f t="shared" si="10"/>
        <v>マルマルマル</v>
      </c>
      <c r="F16" s="96" t="s">
        <v>70</v>
      </c>
      <c r="G16" s="96" t="s">
        <v>65</v>
      </c>
      <c r="H16" s="96" t="s">
        <v>14</v>
      </c>
      <c r="I16" s="56">
        <f t="shared" si="2"/>
        <v>100</v>
      </c>
      <c r="J16" s="101"/>
      <c r="K16" s="102"/>
      <c r="L16" s="103"/>
      <c r="M16" s="96"/>
      <c r="N16" s="104"/>
      <c r="O16" s="61"/>
      <c r="P16" s="61" t="str">
        <f t="shared" si="3"/>
        <v>ABC-1111</v>
      </c>
      <c r="Q16" s="28"/>
      <c r="R16" s="24"/>
      <c r="S16" s="25"/>
      <c r="U16" s="105">
        <f t="shared" si="4"/>
        <v>1</v>
      </c>
      <c r="V16" s="105">
        <f t="shared" si="5"/>
        <v>0</v>
      </c>
      <c r="W16" s="105" t="str">
        <f t="shared" si="11"/>
        <v>ABC-1111</v>
      </c>
      <c r="X16" s="106">
        <f t="shared" si="6"/>
        <v>1</v>
      </c>
      <c r="Y16" s="106" t="str">
        <f t="shared" si="7"/>
        <v/>
      </c>
    </row>
    <row r="17" spans="1:25" ht="25" customHeight="1">
      <c r="A17" s="29">
        <f t="shared" si="1"/>
        <v>6</v>
      </c>
      <c r="B17" s="51" t="str">
        <f t="shared" si="8"/>
        <v>冷凍冷蔵設備</v>
      </c>
      <c r="C17" s="100" t="s">
        <v>15</v>
      </c>
      <c r="D17" s="22" t="str">
        <f t="shared" si="9"/>
        <v>〇〇〇株式会社</v>
      </c>
      <c r="E17" s="22" t="str">
        <f t="shared" si="10"/>
        <v>マルマルマル</v>
      </c>
      <c r="F17" s="96" t="s">
        <v>70</v>
      </c>
      <c r="G17" s="96" t="s">
        <v>66</v>
      </c>
      <c r="H17" s="96" t="s">
        <v>14</v>
      </c>
      <c r="I17" s="56">
        <f t="shared" si="2"/>
        <v>100</v>
      </c>
      <c r="J17" s="101">
        <v>95</v>
      </c>
      <c r="K17" s="102">
        <v>520</v>
      </c>
      <c r="L17" s="103"/>
      <c r="M17" s="96"/>
      <c r="N17" s="104"/>
      <c r="O17" s="61"/>
      <c r="P17" s="61" t="str">
        <f t="shared" si="3"/>
        <v>ABC-2222</v>
      </c>
      <c r="Q17" s="28"/>
      <c r="R17" s="24"/>
      <c r="S17" s="25"/>
      <c r="U17" s="105">
        <f t="shared" si="4"/>
        <v>0</v>
      </c>
      <c r="V17" s="105">
        <f t="shared" si="5"/>
        <v>0</v>
      </c>
      <c r="W17" s="105" t="str">
        <f t="shared" si="11"/>
        <v>ABC-2222</v>
      </c>
      <c r="X17" s="106">
        <f t="shared" si="6"/>
        <v>1</v>
      </c>
      <c r="Y17" s="106">
        <f t="shared" si="7"/>
        <v>1</v>
      </c>
    </row>
    <row r="18" spans="1:25" ht="25" customHeight="1">
      <c r="A18" s="29">
        <f t="shared" si="1"/>
        <v>7</v>
      </c>
      <c r="B18" s="51" t="str">
        <f t="shared" si="8"/>
        <v>冷凍冷蔵設備</v>
      </c>
      <c r="C18" s="100" t="s">
        <v>16</v>
      </c>
      <c r="D18" s="22" t="str">
        <f t="shared" si="9"/>
        <v>〇〇〇株式会社</v>
      </c>
      <c r="E18" s="22" t="str">
        <f t="shared" si="10"/>
        <v>マルマルマル</v>
      </c>
      <c r="F18" s="96" t="s">
        <v>71</v>
      </c>
      <c r="G18" s="96" t="s">
        <v>67</v>
      </c>
      <c r="H18" s="96" t="s">
        <v>60</v>
      </c>
      <c r="I18" s="56">
        <f t="shared" si="2"/>
        <v>100</v>
      </c>
      <c r="J18" s="101">
        <v>105</v>
      </c>
      <c r="K18" s="102">
        <v>540</v>
      </c>
      <c r="L18" s="103"/>
      <c r="M18" s="107" t="s">
        <v>74</v>
      </c>
      <c r="N18" s="104"/>
      <c r="O18" s="61"/>
      <c r="P18" s="61" t="str">
        <f t="shared" si="3"/>
        <v>EFG-aaaa■</v>
      </c>
      <c r="Q18" s="28"/>
      <c r="R18" s="24"/>
      <c r="S18" s="25"/>
      <c r="U18" s="105">
        <f t="shared" si="4"/>
        <v>0</v>
      </c>
      <c r="V18" s="105">
        <f t="shared" si="5"/>
        <v>0</v>
      </c>
      <c r="W18" s="105" t="str">
        <f t="shared" si="11"/>
        <v>EFG-aaaa■</v>
      </c>
      <c r="X18" s="106">
        <f t="shared" si="6"/>
        <v>1</v>
      </c>
      <c r="Y18" s="106" t="str">
        <f t="shared" si="7"/>
        <v/>
      </c>
    </row>
    <row r="19" spans="1:25" ht="25" customHeight="1">
      <c r="A19" s="29">
        <f t="shared" si="1"/>
        <v>8</v>
      </c>
      <c r="B19" s="51" t="str">
        <f t="shared" si="8"/>
        <v/>
      </c>
      <c r="C19" s="100"/>
      <c r="D19" s="22" t="str">
        <f t="shared" si="9"/>
        <v/>
      </c>
      <c r="E19" s="22" t="str">
        <f t="shared" si="10"/>
        <v/>
      </c>
      <c r="F19" s="96"/>
      <c r="G19" s="96"/>
      <c r="H19" s="96"/>
      <c r="I19" s="56" t="str">
        <f t="shared" si="2"/>
        <v xml:space="preserve"> </v>
      </c>
      <c r="J19" s="101"/>
      <c r="K19" s="102"/>
      <c r="L19" s="103"/>
      <c r="M19" s="96"/>
      <c r="N19" s="104"/>
      <c r="O19" s="61"/>
      <c r="P19" s="61" t="str">
        <f t="shared" si="3"/>
        <v/>
      </c>
      <c r="Q19" s="28"/>
      <c r="R19" s="24"/>
      <c r="S19" s="25"/>
      <c r="U19" s="105">
        <f t="shared" si="4"/>
        <v>0</v>
      </c>
      <c r="V19" s="105">
        <f t="shared" si="5"/>
        <v>0</v>
      </c>
      <c r="W19" s="105" t="str">
        <f t="shared" si="11"/>
        <v/>
      </c>
      <c r="X19" s="106">
        <f t="shared" si="6"/>
        <v>0</v>
      </c>
      <c r="Y19" s="106" t="str">
        <f t="shared" si="7"/>
        <v/>
      </c>
    </row>
    <row r="20" spans="1:25" ht="25" customHeight="1">
      <c r="A20" s="29">
        <f t="shared" si="1"/>
        <v>9</v>
      </c>
      <c r="B20" s="51" t="str">
        <f t="shared" si="8"/>
        <v/>
      </c>
      <c r="C20" s="100"/>
      <c r="D20" s="22" t="str">
        <f t="shared" si="9"/>
        <v/>
      </c>
      <c r="E20" s="22" t="str">
        <f t="shared" si="10"/>
        <v/>
      </c>
      <c r="F20" s="96"/>
      <c r="G20" s="96"/>
      <c r="H20" s="96"/>
      <c r="I20" s="56" t="str">
        <f t="shared" si="2"/>
        <v xml:space="preserve"> </v>
      </c>
      <c r="J20" s="101"/>
      <c r="K20" s="102"/>
      <c r="L20" s="103"/>
      <c r="M20" s="96"/>
      <c r="N20" s="104"/>
      <c r="O20" s="61"/>
      <c r="P20" s="61" t="str">
        <f t="shared" si="3"/>
        <v/>
      </c>
      <c r="Q20" s="28"/>
      <c r="R20" s="24"/>
      <c r="S20" s="25"/>
      <c r="U20" s="105">
        <f t="shared" si="4"/>
        <v>0</v>
      </c>
      <c r="V20" s="105">
        <f t="shared" si="5"/>
        <v>0</v>
      </c>
      <c r="W20" s="105" t="str">
        <f t="shared" si="11"/>
        <v/>
      </c>
      <c r="X20" s="106">
        <f t="shared" si="6"/>
        <v>0</v>
      </c>
      <c r="Y20" s="106" t="str">
        <f t="shared" si="7"/>
        <v/>
      </c>
    </row>
    <row r="21" spans="1:25" ht="25" customHeight="1">
      <c r="A21" s="29">
        <f t="shared" si="1"/>
        <v>10</v>
      </c>
      <c r="B21" s="51" t="str">
        <f t="shared" si="8"/>
        <v/>
      </c>
      <c r="C21" s="100"/>
      <c r="D21" s="22" t="str">
        <f t="shared" si="9"/>
        <v/>
      </c>
      <c r="E21" s="22" t="str">
        <f t="shared" si="10"/>
        <v/>
      </c>
      <c r="F21" s="96"/>
      <c r="G21" s="96"/>
      <c r="H21" s="96"/>
      <c r="I21" s="56" t="str">
        <f t="shared" si="2"/>
        <v xml:space="preserve"> </v>
      </c>
      <c r="J21" s="101"/>
      <c r="K21" s="102"/>
      <c r="L21" s="103"/>
      <c r="M21" s="96"/>
      <c r="N21" s="104"/>
      <c r="O21" s="61"/>
      <c r="P21" s="61" t="str">
        <f t="shared" si="3"/>
        <v/>
      </c>
      <c r="Q21" s="28"/>
      <c r="R21" s="24"/>
      <c r="S21" s="25"/>
      <c r="U21" s="105">
        <f t="shared" si="4"/>
        <v>0</v>
      </c>
      <c r="V21" s="105">
        <f t="shared" si="5"/>
        <v>0</v>
      </c>
      <c r="W21" s="105" t="str">
        <f t="shared" si="11"/>
        <v/>
      </c>
      <c r="X21" s="106">
        <f t="shared" si="6"/>
        <v>0</v>
      </c>
      <c r="Y21" s="106" t="str">
        <f t="shared" si="7"/>
        <v/>
      </c>
    </row>
    <row r="22" spans="1:25" ht="25" customHeight="1">
      <c r="A22" s="29">
        <f t="shared" si="1"/>
        <v>11</v>
      </c>
      <c r="B22" s="51" t="str">
        <f t="shared" si="8"/>
        <v/>
      </c>
      <c r="C22" s="100"/>
      <c r="D22" s="22" t="str">
        <f t="shared" si="9"/>
        <v/>
      </c>
      <c r="E22" s="22" t="str">
        <f t="shared" si="10"/>
        <v/>
      </c>
      <c r="F22" s="96"/>
      <c r="G22" s="96"/>
      <c r="H22" s="96"/>
      <c r="I22" s="56" t="str">
        <f t="shared" si="2"/>
        <v xml:space="preserve"> </v>
      </c>
      <c r="J22" s="101"/>
      <c r="K22" s="102"/>
      <c r="L22" s="103"/>
      <c r="M22" s="96"/>
      <c r="N22" s="104"/>
      <c r="O22" s="61"/>
      <c r="P22" s="61" t="str">
        <f t="shared" si="3"/>
        <v/>
      </c>
      <c r="Q22" s="28"/>
      <c r="R22" s="24"/>
      <c r="S22" s="25"/>
      <c r="U22" s="105">
        <f t="shared" si="4"/>
        <v>0</v>
      </c>
      <c r="V22" s="105">
        <f t="shared" si="5"/>
        <v>0</v>
      </c>
      <c r="W22" s="105" t="str">
        <f t="shared" si="11"/>
        <v/>
      </c>
      <c r="X22" s="106">
        <f t="shared" si="6"/>
        <v>0</v>
      </c>
      <c r="Y22" s="106" t="str">
        <f t="shared" si="7"/>
        <v/>
      </c>
    </row>
    <row r="23" spans="1:25" ht="25" customHeight="1">
      <c r="A23" s="29">
        <f t="shared" si="1"/>
        <v>12</v>
      </c>
      <c r="B23" s="51" t="str">
        <f t="shared" si="8"/>
        <v/>
      </c>
      <c r="C23" s="100"/>
      <c r="D23" s="22" t="str">
        <f t="shared" si="9"/>
        <v/>
      </c>
      <c r="E23" s="22" t="str">
        <f t="shared" si="10"/>
        <v/>
      </c>
      <c r="F23" s="96"/>
      <c r="G23" s="96"/>
      <c r="H23" s="96"/>
      <c r="I23" s="56" t="str">
        <f t="shared" si="2"/>
        <v xml:space="preserve"> </v>
      </c>
      <c r="J23" s="101"/>
      <c r="K23" s="102"/>
      <c r="L23" s="103"/>
      <c r="M23" s="96"/>
      <c r="N23" s="104"/>
      <c r="O23" s="61"/>
      <c r="P23" s="61" t="str">
        <f t="shared" si="3"/>
        <v/>
      </c>
      <c r="Q23" s="28"/>
      <c r="R23" s="24"/>
      <c r="S23" s="25"/>
      <c r="U23" s="105">
        <f t="shared" si="4"/>
        <v>0</v>
      </c>
      <c r="V23" s="105">
        <f t="shared" si="5"/>
        <v>0</v>
      </c>
      <c r="W23" s="105" t="str">
        <f t="shared" si="11"/>
        <v/>
      </c>
      <c r="X23" s="106">
        <f t="shared" si="6"/>
        <v>0</v>
      </c>
      <c r="Y23" s="106" t="str">
        <f t="shared" si="7"/>
        <v/>
      </c>
    </row>
    <row r="24" spans="1:25" ht="25" customHeight="1">
      <c r="A24" s="29">
        <f t="shared" si="1"/>
        <v>13</v>
      </c>
      <c r="B24" s="51" t="str">
        <f t="shared" si="8"/>
        <v/>
      </c>
      <c r="C24" s="100"/>
      <c r="D24" s="22" t="str">
        <f t="shared" si="9"/>
        <v/>
      </c>
      <c r="E24" s="22" t="str">
        <f t="shared" si="10"/>
        <v/>
      </c>
      <c r="F24" s="96"/>
      <c r="G24" s="96"/>
      <c r="H24" s="96"/>
      <c r="I24" s="56" t="str">
        <f t="shared" si="2"/>
        <v xml:space="preserve"> </v>
      </c>
      <c r="J24" s="101"/>
      <c r="K24" s="102"/>
      <c r="L24" s="103"/>
      <c r="M24" s="96"/>
      <c r="N24" s="104"/>
      <c r="O24" s="61"/>
      <c r="P24" s="61" t="str">
        <f t="shared" si="3"/>
        <v/>
      </c>
      <c r="Q24" s="28"/>
      <c r="R24" s="24"/>
      <c r="S24" s="25"/>
      <c r="U24" s="105">
        <f t="shared" si="4"/>
        <v>0</v>
      </c>
      <c r="V24" s="105">
        <f t="shared" si="5"/>
        <v>0</v>
      </c>
      <c r="W24" s="105" t="str">
        <f t="shared" si="11"/>
        <v/>
      </c>
      <c r="X24" s="106">
        <f t="shared" si="6"/>
        <v>0</v>
      </c>
      <c r="Y24" s="106" t="str">
        <f t="shared" si="7"/>
        <v/>
      </c>
    </row>
    <row r="25" spans="1:25" ht="25" customHeight="1">
      <c r="A25" s="29">
        <f t="shared" si="1"/>
        <v>14</v>
      </c>
      <c r="B25" s="51" t="str">
        <f t="shared" si="8"/>
        <v/>
      </c>
      <c r="C25" s="100"/>
      <c r="D25" s="22" t="str">
        <f t="shared" si="9"/>
        <v/>
      </c>
      <c r="E25" s="22" t="str">
        <f t="shared" si="10"/>
        <v/>
      </c>
      <c r="F25" s="96"/>
      <c r="G25" s="96"/>
      <c r="H25" s="96"/>
      <c r="I25" s="56" t="str">
        <f t="shared" si="2"/>
        <v xml:space="preserve"> </v>
      </c>
      <c r="J25" s="101"/>
      <c r="K25" s="102"/>
      <c r="L25" s="103"/>
      <c r="M25" s="96"/>
      <c r="N25" s="104"/>
      <c r="O25" s="61"/>
      <c r="P25" s="61" t="str">
        <f t="shared" si="3"/>
        <v/>
      </c>
      <c r="Q25" s="28"/>
      <c r="R25" s="24"/>
      <c r="S25" s="25"/>
      <c r="U25" s="105">
        <f t="shared" si="4"/>
        <v>0</v>
      </c>
      <c r="V25" s="105">
        <f t="shared" si="5"/>
        <v>0</v>
      </c>
      <c r="W25" s="105" t="str">
        <f t="shared" si="11"/>
        <v/>
      </c>
      <c r="X25" s="106">
        <f t="shared" si="6"/>
        <v>0</v>
      </c>
      <c r="Y25" s="106" t="str">
        <f t="shared" si="7"/>
        <v/>
      </c>
    </row>
    <row r="26" spans="1:25" ht="25" customHeight="1">
      <c r="A26" s="29">
        <f t="shared" si="1"/>
        <v>15</v>
      </c>
      <c r="B26" s="51" t="str">
        <f t="shared" si="8"/>
        <v/>
      </c>
      <c r="C26" s="100"/>
      <c r="D26" s="22" t="str">
        <f t="shared" si="9"/>
        <v/>
      </c>
      <c r="E26" s="22" t="str">
        <f t="shared" si="10"/>
        <v/>
      </c>
      <c r="F26" s="96"/>
      <c r="G26" s="96"/>
      <c r="H26" s="96"/>
      <c r="I26" s="56" t="str">
        <f t="shared" si="2"/>
        <v xml:space="preserve"> </v>
      </c>
      <c r="J26" s="101"/>
      <c r="K26" s="102"/>
      <c r="L26" s="103"/>
      <c r="M26" s="96"/>
      <c r="N26" s="104"/>
      <c r="O26" s="61"/>
      <c r="P26" s="61" t="str">
        <f t="shared" si="3"/>
        <v/>
      </c>
      <c r="Q26" s="28"/>
      <c r="R26" s="24"/>
      <c r="S26" s="25"/>
      <c r="U26" s="105">
        <f t="shared" si="4"/>
        <v>0</v>
      </c>
      <c r="V26" s="105">
        <f t="shared" si="5"/>
        <v>0</v>
      </c>
      <c r="W26" s="105" t="str">
        <f t="shared" si="11"/>
        <v/>
      </c>
      <c r="X26" s="106">
        <f t="shared" si="6"/>
        <v>0</v>
      </c>
      <c r="Y26" s="106" t="str">
        <f t="shared" si="7"/>
        <v/>
      </c>
    </row>
    <row r="27" spans="1:25" ht="25" customHeight="1">
      <c r="A27" s="29">
        <f t="shared" si="1"/>
        <v>16</v>
      </c>
      <c r="B27" s="51" t="str">
        <f t="shared" si="8"/>
        <v/>
      </c>
      <c r="C27" s="100"/>
      <c r="D27" s="22" t="str">
        <f t="shared" si="9"/>
        <v/>
      </c>
      <c r="E27" s="22" t="str">
        <f t="shared" si="10"/>
        <v/>
      </c>
      <c r="F27" s="96"/>
      <c r="G27" s="96"/>
      <c r="H27" s="96"/>
      <c r="I27" s="56" t="str">
        <f t="shared" si="2"/>
        <v xml:space="preserve"> </v>
      </c>
      <c r="J27" s="101"/>
      <c r="K27" s="102"/>
      <c r="L27" s="103"/>
      <c r="M27" s="96"/>
      <c r="N27" s="104"/>
      <c r="O27" s="61"/>
      <c r="P27" s="61" t="str">
        <f t="shared" si="3"/>
        <v/>
      </c>
      <c r="Q27" s="28"/>
      <c r="R27" s="24"/>
      <c r="S27" s="25"/>
      <c r="U27" s="105">
        <f t="shared" si="4"/>
        <v>0</v>
      </c>
      <c r="V27" s="105">
        <f t="shared" si="5"/>
        <v>0</v>
      </c>
      <c r="W27" s="105" t="str">
        <f t="shared" si="11"/>
        <v/>
      </c>
      <c r="X27" s="106">
        <f t="shared" si="6"/>
        <v>0</v>
      </c>
      <c r="Y27" s="106" t="str">
        <f t="shared" si="7"/>
        <v/>
      </c>
    </row>
    <row r="28" spans="1:25" ht="25" customHeight="1">
      <c r="A28" s="29">
        <f t="shared" si="1"/>
        <v>17</v>
      </c>
      <c r="B28" s="51" t="str">
        <f t="shared" si="8"/>
        <v/>
      </c>
      <c r="C28" s="100"/>
      <c r="D28" s="22" t="str">
        <f t="shared" si="9"/>
        <v/>
      </c>
      <c r="E28" s="22" t="str">
        <f t="shared" si="10"/>
        <v/>
      </c>
      <c r="F28" s="96"/>
      <c r="G28" s="96"/>
      <c r="H28" s="96"/>
      <c r="I28" s="56" t="str">
        <f t="shared" si="2"/>
        <v xml:space="preserve"> </v>
      </c>
      <c r="J28" s="101"/>
      <c r="K28" s="102"/>
      <c r="L28" s="103"/>
      <c r="M28" s="96"/>
      <c r="N28" s="104"/>
      <c r="O28" s="61"/>
      <c r="P28" s="61" t="str">
        <f t="shared" si="3"/>
        <v/>
      </c>
      <c r="Q28" s="28"/>
      <c r="R28" s="24"/>
      <c r="S28" s="25"/>
      <c r="U28" s="105">
        <f t="shared" si="4"/>
        <v>0</v>
      </c>
      <c r="V28" s="105">
        <f t="shared" si="5"/>
        <v>0</v>
      </c>
      <c r="W28" s="105" t="str">
        <f t="shared" si="11"/>
        <v/>
      </c>
      <c r="X28" s="106">
        <f t="shared" si="6"/>
        <v>0</v>
      </c>
      <c r="Y28" s="106" t="str">
        <f t="shared" si="7"/>
        <v/>
      </c>
    </row>
    <row r="29" spans="1:25" ht="25" customHeight="1">
      <c r="A29" s="29">
        <f t="shared" si="1"/>
        <v>18</v>
      </c>
      <c r="B29" s="51" t="str">
        <f t="shared" si="8"/>
        <v/>
      </c>
      <c r="C29" s="100"/>
      <c r="D29" s="22" t="str">
        <f t="shared" si="9"/>
        <v/>
      </c>
      <c r="E29" s="22" t="str">
        <f t="shared" si="10"/>
        <v/>
      </c>
      <c r="F29" s="96"/>
      <c r="G29" s="96"/>
      <c r="H29" s="96"/>
      <c r="I29" s="56" t="str">
        <f t="shared" si="2"/>
        <v xml:space="preserve"> </v>
      </c>
      <c r="J29" s="101"/>
      <c r="K29" s="102"/>
      <c r="L29" s="103"/>
      <c r="M29" s="96"/>
      <c r="N29" s="104"/>
      <c r="O29" s="61"/>
      <c r="P29" s="61" t="str">
        <f t="shared" si="3"/>
        <v/>
      </c>
      <c r="Q29" s="28"/>
      <c r="R29" s="24"/>
      <c r="S29" s="25"/>
      <c r="U29" s="105">
        <f t="shared" si="4"/>
        <v>0</v>
      </c>
      <c r="V29" s="105">
        <f t="shared" si="5"/>
        <v>0</v>
      </c>
      <c r="W29" s="105" t="str">
        <f t="shared" si="11"/>
        <v/>
      </c>
      <c r="X29" s="106">
        <f t="shared" si="6"/>
        <v>0</v>
      </c>
      <c r="Y29" s="106" t="str">
        <f t="shared" si="7"/>
        <v/>
      </c>
    </row>
    <row r="30" spans="1:25" ht="25" customHeight="1">
      <c r="A30" s="29">
        <f t="shared" si="1"/>
        <v>19</v>
      </c>
      <c r="B30" s="51" t="str">
        <f t="shared" si="8"/>
        <v/>
      </c>
      <c r="C30" s="100"/>
      <c r="D30" s="22" t="str">
        <f t="shared" si="9"/>
        <v/>
      </c>
      <c r="E30" s="22" t="str">
        <f t="shared" si="10"/>
        <v/>
      </c>
      <c r="F30" s="96"/>
      <c r="G30" s="96"/>
      <c r="H30" s="96"/>
      <c r="I30" s="56" t="str">
        <f t="shared" si="2"/>
        <v xml:space="preserve"> </v>
      </c>
      <c r="J30" s="101"/>
      <c r="K30" s="102"/>
      <c r="L30" s="103"/>
      <c r="M30" s="96"/>
      <c r="N30" s="104"/>
      <c r="O30" s="61"/>
      <c r="P30" s="61" t="str">
        <f t="shared" si="3"/>
        <v/>
      </c>
      <c r="Q30" s="28"/>
      <c r="R30" s="24"/>
      <c r="S30" s="25"/>
      <c r="U30" s="105">
        <f t="shared" si="4"/>
        <v>0</v>
      </c>
      <c r="V30" s="105">
        <f t="shared" si="5"/>
        <v>0</v>
      </c>
      <c r="W30" s="105" t="str">
        <f t="shared" si="11"/>
        <v/>
      </c>
      <c r="X30" s="106">
        <f t="shared" si="6"/>
        <v>0</v>
      </c>
      <c r="Y30" s="106" t="str">
        <f t="shared" si="7"/>
        <v/>
      </c>
    </row>
    <row r="31" spans="1:25" ht="25" customHeight="1">
      <c r="A31" s="29">
        <f t="shared" si="1"/>
        <v>20</v>
      </c>
      <c r="B31" s="51" t="str">
        <f t="shared" si="8"/>
        <v/>
      </c>
      <c r="C31" s="100"/>
      <c r="D31" s="22" t="str">
        <f t="shared" si="9"/>
        <v/>
      </c>
      <c r="E31" s="22" t="str">
        <f t="shared" si="10"/>
        <v/>
      </c>
      <c r="F31" s="96"/>
      <c r="G31" s="96"/>
      <c r="H31" s="96"/>
      <c r="I31" s="56" t="str">
        <f t="shared" si="2"/>
        <v xml:space="preserve"> </v>
      </c>
      <c r="J31" s="101"/>
      <c r="K31" s="102"/>
      <c r="L31" s="103"/>
      <c r="M31" s="96"/>
      <c r="N31" s="104"/>
      <c r="O31" s="61"/>
      <c r="P31" s="61" t="str">
        <f t="shared" si="3"/>
        <v/>
      </c>
      <c r="Q31" s="28"/>
      <c r="R31" s="24"/>
      <c r="S31" s="25"/>
      <c r="U31" s="105">
        <f t="shared" si="4"/>
        <v>0</v>
      </c>
      <c r="V31" s="105">
        <f t="shared" si="5"/>
        <v>0</v>
      </c>
      <c r="W31" s="105" t="str">
        <f t="shared" si="11"/>
        <v/>
      </c>
      <c r="X31" s="106">
        <f t="shared" si="6"/>
        <v>0</v>
      </c>
      <c r="Y31" s="106" t="str">
        <f t="shared" si="7"/>
        <v/>
      </c>
    </row>
    <row r="32" spans="1:25" ht="25" customHeight="1">
      <c r="A32" s="29">
        <f t="shared" si="1"/>
        <v>21</v>
      </c>
      <c r="B32" s="51" t="str">
        <f t="shared" si="8"/>
        <v/>
      </c>
      <c r="C32" s="100"/>
      <c r="D32" s="22" t="str">
        <f t="shared" si="9"/>
        <v/>
      </c>
      <c r="E32" s="22" t="str">
        <f t="shared" si="10"/>
        <v/>
      </c>
      <c r="F32" s="96"/>
      <c r="G32" s="96"/>
      <c r="H32" s="96"/>
      <c r="I32" s="56" t="str">
        <f t="shared" si="2"/>
        <v xml:space="preserve"> </v>
      </c>
      <c r="J32" s="101"/>
      <c r="K32" s="102"/>
      <c r="L32" s="103"/>
      <c r="M32" s="96"/>
      <c r="N32" s="104"/>
      <c r="O32" s="61"/>
      <c r="P32" s="61" t="str">
        <f t="shared" si="3"/>
        <v/>
      </c>
      <c r="Q32" s="28"/>
      <c r="R32" s="24"/>
      <c r="S32" s="25"/>
      <c r="U32" s="105">
        <f t="shared" si="4"/>
        <v>0</v>
      </c>
      <c r="V32" s="105">
        <f t="shared" si="5"/>
        <v>0</v>
      </c>
      <c r="W32" s="105" t="str">
        <f t="shared" si="11"/>
        <v/>
      </c>
      <c r="X32" s="106">
        <f t="shared" si="6"/>
        <v>0</v>
      </c>
      <c r="Y32" s="106" t="str">
        <f t="shared" si="7"/>
        <v/>
      </c>
    </row>
    <row r="33" spans="1:25" ht="25" customHeight="1">
      <c r="A33" s="29">
        <f t="shared" si="1"/>
        <v>22</v>
      </c>
      <c r="B33" s="51" t="str">
        <f t="shared" si="8"/>
        <v/>
      </c>
      <c r="C33" s="100"/>
      <c r="D33" s="22" t="str">
        <f t="shared" si="9"/>
        <v/>
      </c>
      <c r="E33" s="22" t="str">
        <f t="shared" si="10"/>
        <v/>
      </c>
      <c r="F33" s="96"/>
      <c r="G33" s="96"/>
      <c r="H33" s="96"/>
      <c r="I33" s="56" t="str">
        <f t="shared" si="2"/>
        <v xml:space="preserve"> </v>
      </c>
      <c r="J33" s="101"/>
      <c r="K33" s="102"/>
      <c r="L33" s="103"/>
      <c r="M33" s="96"/>
      <c r="N33" s="104"/>
      <c r="O33" s="61"/>
      <c r="P33" s="61" t="str">
        <f t="shared" si="3"/>
        <v/>
      </c>
      <c r="Q33" s="28"/>
      <c r="R33" s="24"/>
      <c r="S33" s="25"/>
      <c r="U33" s="105">
        <f t="shared" si="4"/>
        <v>0</v>
      </c>
      <c r="V33" s="105">
        <f t="shared" si="5"/>
        <v>0</v>
      </c>
      <c r="W33" s="105" t="str">
        <f t="shared" si="11"/>
        <v/>
      </c>
      <c r="X33" s="106">
        <f t="shared" si="6"/>
        <v>0</v>
      </c>
      <c r="Y33" s="106" t="str">
        <f t="shared" si="7"/>
        <v/>
      </c>
    </row>
    <row r="34" spans="1:25" ht="25" customHeight="1">
      <c r="A34" s="29">
        <f t="shared" si="1"/>
        <v>23</v>
      </c>
      <c r="B34" s="51" t="str">
        <f t="shared" si="8"/>
        <v/>
      </c>
      <c r="C34" s="100"/>
      <c r="D34" s="22" t="str">
        <f t="shared" si="9"/>
        <v/>
      </c>
      <c r="E34" s="22" t="str">
        <f t="shared" si="10"/>
        <v/>
      </c>
      <c r="F34" s="96"/>
      <c r="G34" s="96"/>
      <c r="H34" s="96"/>
      <c r="I34" s="56" t="str">
        <f t="shared" si="2"/>
        <v xml:space="preserve"> </v>
      </c>
      <c r="J34" s="101"/>
      <c r="K34" s="102"/>
      <c r="L34" s="103"/>
      <c r="M34" s="96"/>
      <c r="N34" s="104"/>
      <c r="O34" s="61"/>
      <c r="P34" s="61" t="str">
        <f t="shared" si="3"/>
        <v/>
      </c>
      <c r="Q34" s="28"/>
      <c r="R34" s="24"/>
      <c r="S34" s="25"/>
      <c r="U34" s="105">
        <f t="shared" si="4"/>
        <v>0</v>
      </c>
      <c r="V34" s="105">
        <f t="shared" si="5"/>
        <v>0</v>
      </c>
      <c r="W34" s="105" t="str">
        <f t="shared" si="11"/>
        <v/>
      </c>
      <c r="X34" s="106">
        <f t="shared" si="6"/>
        <v>0</v>
      </c>
      <c r="Y34" s="106" t="str">
        <f t="shared" si="7"/>
        <v/>
      </c>
    </row>
    <row r="35" spans="1:25" ht="25" customHeight="1">
      <c r="A35" s="29">
        <f t="shared" si="1"/>
        <v>24</v>
      </c>
      <c r="B35" s="51" t="str">
        <f t="shared" si="8"/>
        <v/>
      </c>
      <c r="C35" s="100"/>
      <c r="D35" s="22" t="str">
        <f t="shared" si="9"/>
        <v/>
      </c>
      <c r="E35" s="22" t="str">
        <f t="shared" si="10"/>
        <v/>
      </c>
      <c r="F35" s="96"/>
      <c r="G35" s="96"/>
      <c r="H35" s="96"/>
      <c r="I35" s="56" t="str">
        <f t="shared" si="2"/>
        <v xml:space="preserve"> </v>
      </c>
      <c r="J35" s="101"/>
      <c r="K35" s="102"/>
      <c r="L35" s="103"/>
      <c r="M35" s="96"/>
      <c r="N35" s="104"/>
      <c r="O35" s="61"/>
      <c r="P35" s="61" t="str">
        <f t="shared" si="3"/>
        <v/>
      </c>
      <c r="Q35" s="28"/>
      <c r="R35" s="24"/>
      <c r="S35" s="25"/>
      <c r="U35" s="105">
        <f t="shared" si="4"/>
        <v>0</v>
      </c>
      <c r="V35" s="105">
        <f t="shared" si="5"/>
        <v>0</v>
      </c>
      <c r="W35" s="105" t="str">
        <f t="shared" si="11"/>
        <v/>
      </c>
      <c r="X35" s="106">
        <f t="shared" si="6"/>
        <v>0</v>
      </c>
      <c r="Y35" s="106" t="str">
        <f t="shared" si="7"/>
        <v/>
      </c>
    </row>
    <row r="36" spans="1:25" ht="25" customHeight="1">
      <c r="A36" s="29">
        <f t="shared" si="1"/>
        <v>25</v>
      </c>
      <c r="B36" s="51" t="str">
        <f t="shared" si="8"/>
        <v/>
      </c>
      <c r="C36" s="100"/>
      <c r="D36" s="22" t="str">
        <f t="shared" si="9"/>
        <v/>
      </c>
      <c r="E36" s="22" t="str">
        <f t="shared" si="10"/>
        <v/>
      </c>
      <c r="F36" s="96"/>
      <c r="G36" s="96"/>
      <c r="H36" s="96"/>
      <c r="I36" s="56" t="str">
        <f t="shared" si="2"/>
        <v xml:space="preserve"> </v>
      </c>
      <c r="J36" s="101"/>
      <c r="K36" s="102"/>
      <c r="L36" s="103"/>
      <c r="M36" s="96"/>
      <c r="N36" s="104"/>
      <c r="O36" s="61"/>
      <c r="P36" s="61" t="str">
        <f t="shared" si="3"/>
        <v/>
      </c>
      <c r="Q36" s="28"/>
      <c r="R36" s="24"/>
      <c r="S36" s="25"/>
      <c r="U36" s="105">
        <f t="shared" si="4"/>
        <v>0</v>
      </c>
      <c r="V36" s="105">
        <f t="shared" si="5"/>
        <v>0</v>
      </c>
      <c r="W36" s="105" t="str">
        <f t="shared" si="11"/>
        <v/>
      </c>
      <c r="X36" s="106">
        <f t="shared" si="6"/>
        <v>0</v>
      </c>
      <c r="Y36" s="106" t="str">
        <f t="shared" si="7"/>
        <v/>
      </c>
    </row>
    <row r="37" spans="1:25" ht="25" customHeight="1">
      <c r="A37" s="29">
        <f t="shared" si="1"/>
        <v>26</v>
      </c>
      <c r="B37" s="51" t="str">
        <f t="shared" si="8"/>
        <v/>
      </c>
      <c r="C37" s="100"/>
      <c r="D37" s="22" t="str">
        <f t="shared" si="9"/>
        <v/>
      </c>
      <c r="E37" s="22" t="str">
        <f t="shared" si="10"/>
        <v/>
      </c>
      <c r="F37" s="96"/>
      <c r="G37" s="96"/>
      <c r="H37" s="96"/>
      <c r="I37" s="56" t="str">
        <f t="shared" si="2"/>
        <v xml:space="preserve"> </v>
      </c>
      <c r="J37" s="101"/>
      <c r="K37" s="102"/>
      <c r="L37" s="103"/>
      <c r="M37" s="96"/>
      <c r="N37" s="104"/>
      <c r="O37" s="61"/>
      <c r="P37" s="61" t="str">
        <f t="shared" si="3"/>
        <v/>
      </c>
      <c r="Q37" s="28"/>
      <c r="R37" s="24"/>
      <c r="S37" s="25"/>
      <c r="U37" s="105">
        <f t="shared" si="4"/>
        <v>0</v>
      </c>
      <c r="V37" s="105">
        <f t="shared" si="5"/>
        <v>0</v>
      </c>
      <c r="W37" s="105" t="str">
        <f t="shared" si="11"/>
        <v/>
      </c>
      <c r="X37" s="106">
        <f t="shared" si="6"/>
        <v>0</v>
      </c>
      <c r="Y37" s="106" t="str">
        <f t="shared" si="7"/>
        <v/>
      </c>
    </row>
    <row r="38" spans="1:25" ht="25" customHeight="1">
      <c r="A38" s="29">
        <f t="shared" si="1"/>
        <v>27</v>
      </c>
      <c r="B38" s="51" t="str">
        <f t="shared" si="8"/>
        <v/>
      </c>
      <c r="C38" s="100"/>
      <c r="D38" s="22" t="str">
        <f t="shared" si="9"/>
        <v/>
      </c>
      <c r="E38" s="22" t="str">
        <f t="shared" si="10"/>
        <v/>
      </c>
      <c r="F38" s="96"/>
      <c r="G38" s="96"/>
      <c r="H38" s="96"/>
      <c r="I38" s="56" t="str">
        <f t="shared" si="2"/>
        <v xml:space="preserve"> </v>
      </c>
      <c r="J38" s="101"/>
      <c r="K38" s="102"/>
      <c r="L38" s="103"/>
      <c r="M38" s="96"/>
      <c r="N38" s="104"/>
      <c r="O38" s="61"/>
      <c r="P38" s="61" t="str">
        <f t="shared" si="3"/>
        <v/>
      </c>
      <c r="Q38" s="28"/>
      <c r="R38" s="24"/>
      <c r="S38" s="25"/>
      <c r="U38" s="105">
        <f t="shared" si="4"/>
        <v>0</v>
      </c>
      <c r="V38" s="105">
        <f t="shared" si="5"/>
        <v>0</v>
      </c>
      <c r="W38" s="105" t="str">
        <f t="shared" si="11"/>
        <v/>
      </c>
      <c r="X38" s="106">
        <f t="shared" si="6"/>
        <v>0</v>
      </c>
      <c r="Y38" s="106" t="str">
        <f t="shared" si="7"/>
        <v/>
      </c>
    </row>
    <row r="39" spans="1:25" ht="25" customHeight="1">
      <c r="A39" s="29">
        <f t="shared" si="1"/>
        <v>28</v>
      </c>
      <c r="B39" s="51" t="str">
        <f t="shared" si="8"/>
        <v/>
      </c>
      <c r="C39" s="100"/>
      <c r="D39" s="22" t="str">
        <f t="shared" si="9"/>
        <v/>
      </c>
      <c r="E39" s="22" t="str">
        <f t="shared" si="10"/>
        <v/>
      </c>
      <c r="F39" s="96"/>
      <c r="G39" s="96"/>
      <c r="H39" s="96"/>
      <c r="I39" s="56" t="str">
        <f t="shared" si="2"/>
        <v xml:space="preserve"> </v>
      </c>
      <c r="J39" s="101"/>
      <c r="K39" s="102"/>
      <c r="L39" s="103"/>
      <c r="M39" s="96"/>
      <c r="N39" s="104"/>
      <c r="O39" s="61"/>
      <c r="P39" s="61" t="str">
        <f t="shared" si="3"/>
        <v/>
      </c>
      <c r="Q39" s="28"/>
      <c r="R39" s="24"/>
      <c r="S39" s="25"/>
      <c r="U39" s="105">
        <f t="shared" si="4"/>
        <v>0</v>
      </c>
      <c r="V39" s="105">
        <f t="shared" si="5"/>
        <v>0</v>
      </c>
      <c r="W39" s="105" t="str">
        <f t="shared" si="11"/>
        <v/>
      </c>
      <c r="X39" s="106">
        <f t="shared" si="6"/>
        <v>0</v>
      </c>
      <c r="Y39" s="106" t="str">
        <f t="shared" si="7"/>
        <v/>
      </c>
    </row>
    <row r="40" spans="1:25" ht="25" customHeight="1">
      <c r="A40" s="29">
        <f t="shared" si="1"/>
        <v>29</v>
      </c>
      <c r="B40" s="51" t="str">
        <f t="shared" si="8"/>
        <v/>
      </c>
      <c r="C40" s="100"/>
      <c r="D40" s="22" t="str">
        <f t="shared" si="9"/>
        <v/>
      </c>
      <c r="E40" s="22" t="str">
        <f t="shared" si="10"/>
        <v/>
      </c>
      <c r="F40" s="96"/>
      <c r="G40" s="96"/>
      <c r="H40" s="96"/>
      <c r="I40" s="56" t="str">
        <f t="shared" si="2"/>
        <v xml:space="preserve"> </v>
      </c>
      <c r="J40" s="101"/>
      <c r="K40" s="102"/>
      <c r="L40" s="103"/>
      <c r="M40" s="96"/>
      <c r="N40" s="104"/>
      <c r="O40" s="61"/>
      <c r="P40" s="61" t="str">
        <f t="shared" si="3"/>
        <v/>
      </c>
      <c r="Q40" s="28"/>
      <c r="R40" s="24"/>
      <c r="S40" s="25"/>
      <c r="U40" s="105">
        <f t="shared" si="4"/>
        <v>0</v>
      </c>
      <c r="V40" s="105">
        <f t="shared" si="5"/>
        <v>0</v>
      </c>
      <c r="W40" s="105" t="str">
        <f t="shared" si="11"/>
        <v/>
      </c>
      <c r="X40" s="106">
        <f t="shared" si="6"/>
        <v>0</v>
      </c>
      <c r="Y40" s="106" t="str">
        <f t="shared" si="7"/>
        <v/>
      </c>
    </row>
    <row r="41" spans="1:25" ht="25" customHeight="1">
      <c r="A41" s="29">
        <f t="shared" si="1"/>
        <v>30</v>
      </c>
      <c r="B41" s="51" t="str">
        <f t="shared" si="8"/>
        <v/>
      </c>
      <c r="C41" s="100"/>
      <c r="D41" s="22" t="str">
        <f t="shared" si="9"/>
        <v/>
      </c>
      <c r="E41" s="22" t="str">
        <f t="shared" si="10"/>
        <v/>
      </c>
      <c r="F41" s="96"/>
      <c r="G41" s="96"/>
      <c r="H41" s="96"/>
      <c r="I41" s="56" t="str">
        <f t="shared" si="2"/>
        <v xml:space="preserve"> </v>
      </c>
      <c r="J41" s="101"/>
      <c r="K41" s="102"/>
      <c r="L41" s="103"/>
      <c r="M41" s="96"/>
      <c r="N41" s="104"/>
      <c r="O41" s="61"/>
      <c r="P41" s="61" t="str">
        <f t="shared" si="3"/>
        <v/>
      </c>
      <c r="Q41" s="28"/>
      <c r="R41" s="24"/>
      <c r="S41" s="25"/>
      <c r="U41" s="105">
        <f t="shared" si="4"/>
        <v>0</v>
      </c>
      <c r="V41" s="105">
        <f t="shared" si="5"/>
        <v>0</v>
      </c>
      <c r="W41" s="105" t="str">
        <f t="shared" si="11"/>
        <v/>
      </c>
      <c r="X41" s="106">
        <f t="shared" si="6"/>
        <v>0</v>
      </c>
      <c r="Y41" s="106" t="str">
        <f t="shared" si="7"/>
        <v/>
      </c>
    </row>
    <row r="42" spans="1:25" ht="25" customHeight="1">
      <c r="A42" s="29">
        <f t="shared" si="1"/>
        <v>31</v>
      </c>
      <c r="B42" s="51" t="str">
        <f t="shared" si="8"/>
        <v/>
      </c>
      <c r="C42" s="100"/>
      <c r="D42" s="22" t="str">
        <f t="shared" si="9"/>
        <v/>
      </c>
      <c r="E42" s="22" t="str">
        <f t="shared" si="10"/>
        <v/>
      </c>
      <c r="F42" s="96"/>
      <c r="G42" s="96"/>
      <c r="H42" s="96"/>
      <c r="I42" s="56" t="str">
        <f t="shared" si="2"/>
        <v xml:space="preserve"> </v>
      </c>
      <c r="J42" s="101"/>
      <c r="K42" s="102"/>
      <c r="L42" s="103"/>
      <c r="M42" s="96"/>
      <c r="N42" s="104"/>
      <c r="O42" s="61"/>
      <c r="P42" s="61" t="str">
        <f t="shared" si="3"/>
        <v/>
      </c>
      <c r="Q42" s="28"/>
      <c r="R42" s="24"/>
      <c r="S42" s="25"/>
      <c r="U42" s="105">
        <f t="shared" si="4"/>
        <v>0</v>
      </c>
      <c r="V42" s="105">
        <f t="shared" si="5"/>
        <v>0</v>
      </c>
      <c r="W42" s="105" t="str">
        <f t="shared" si="11"/>
        <v/>
      </c>
      <c r="X42" s="106">
        <f t="shared" si="6"/>
        <v>0</v>
      </c>
      <c r="Y42" s="106" t="str">
        <f t="shared" si="7"/>
        <v/>
      </c>
    </row>
    <row r="43" spans="1:25" ht="25" customHeight="1">
      <c r="A43" s="29">
        <f t="shared" si="1"/>
        <v>32</v>
      </c>
      <c r="B43" s="51" t="str">
        <f t="shared" si="8"/>
        <v/>
      </c>
      <c r="C43" s="100"/>
      <c r="D43" s="22" t="str">
        <f t="shared" si="9"/>
        <v/>
      </c>
      <c r="E43" s="22" t="str">
        <f t="shared" si="10"/>
        <v/>
      </c>
      <c r="F43" s="96"/>
      <c r="G43" s="96"/>
      <c r="H43" s="96"/>
      <c r="I43" s="56" t="str">
        <f t="shared" si="2"/>
        <v xml:space="preserve"> </v>
      </c>
      <c r="J43" s="101"/>
      <c r="K43" s="102"/>
      <c r="L43" s="103"/>
      <c r="M43" s="96"/>
      <c r="N43" s="104"/>
      <c r="O43" s="61"/>
      <c r="P43" s="61" t="str">
        <f t="shared" si="3"/>
        <v/>
      </c>
      <c r="Q43" s="28"/>
      <c r="R43" s="24"/>
      <c r="S43" s="25"/>
      <c r="U43" s="105">
        <f t="shared" si="4"/>
        <v>0</v>
      </c>
      <c r="V43" s="105">
        <f t="shared" si="5"/>
        <v>0</v>
      </c>
      <c r="W43" s="105" t="str">
        <f t="shared" si="11"/>
        <v/>
      </c>
      <c r="X43" s="106">
        <f t="shared" si="6"/>
        <v>0</v>
      </c>
      <c r="Y43" s="106" t="str">
        <f t="shared" si="7"/>
        <v/>
      </c>
    </row>
    <row r="44" spans="1:25" ht="25" customHeight="1">
      <c r="A44" s="29">
        <f t="shared" si="1"/>
        <v>33</v>
      </c>
      <c r="B44" s="51" t="str">
        <f t="shared" si="8"/>
        <v/>
      </c>
      <c r="C44" s="100"/>
      <c r="D44" s="22" t="str">
        <f t="shared" si="9"/>
        <v/>
      </c>
      <c r="E44" s="22" t="str">
        <f t="shared" si="10"/>
        <v/>
      </c>
      <c r="F44" s="96"/>
      <c r="G44" s="96"/>
      <c r="H44" s="96"/>
      <c r="I44" s="56" t="str">
        <f t="shared" si="2"/>
        <v xml:space="preserve"> </v>
      </c>
      <c r="J44" s="101"/>
      <c r="K44" s="102"/>
      <c r="L44" s="103"/>
      <c r="M44" s="96"/>
      <c r="N44" s="104"/>
      <c r="O44" s="61"/>
      <c r="P44" s="61" t="str">
        <f t="shared" si="3"/>
        <v/>
      </c>
      <c r="Q44" s="28"/>
      <c r="R44" s="24"/>
      <c r="S44" s="25"/>
      <c r="U44" s="105">
        <f t="shared" si="4"/>
        <v>0</v>
      </c>
      <c r="V44" s="105">
        <f t="shared" si="5"/>
        <v>0</v>
      </c>
      <c r="W44" s="105" t="str">
        <f t="shared" si="11"/>
        <v/>
      </c>
      <c r="X44" s="106">
        <f t="shared" si="6"/>
        <v>0</v>
      </c>
      <c r="Y44" s="106" t="str">
        <f t="shared" si="7"/>
        <v/>
      </c>
    </row>
    <row r="45" spans="1:25" ht="25" customHeight="1">
      <c r="A45" s="29">
        <f t="shared" si="1"/>
        <v>34</v>
      </c>
      <c r="B45" s="51" t="str">
        <f t="shared" si="8"/>
        <v/>
      </c>
      <c r="C45" s="100"/>
      <c r="D45" s="22" t="str">
        <f t="shared" si="9"/>
        <v/>
      </c>
      <c r="E45" s="22" t="str">
        <f t="shared" si="10"/>
        <v/>
      </c>
      <c r="F45" s="96"/>
      <c r="G45" s="96"/>
      <c r="H45" s="96"/>
      <c r="I45" s="56" t="str">
        <f t="shared" si="2"/>
        <v xml:space="preserve"> </v>
      </c>
      <c r="J45" s="101"/>
      <c r="K45" s="102"/>
      <c r="L45" s="103"/>
      <c r="M45" s="96"/>
      <c r="N45" s="104"/>
      <c r="O45" s="61"/>
      <c r="P45" s="61" t="str">
        <f t="shared" si="3"/>
        <v/>
      </c>
      <c r="Q45" s="28"/>
      <c r="R45" s="24"/>
      <c r="S45" s="25"/>
      <c r="U45" s="105">
        <f t="shared" si="4"/>
        <v>0</v>
      </c>
      <c r="V45" s="105">
        <f t="shared" si="5"/>
        <v>0</v>
      </c>
      <c r="W45" s="105" t="str">
        <f t="shared" si="11"/>
        <v/>
      </c>
      <c r="X45" s="106">
        <f t="shared" si="6"/>
        <v>0</v>
      </c>
      <c r="Y45" s="106" t="str">
        <f t="shared" si="7"/>
        <v/>
      </c>
    </row>
    <row r="46" spans="1:25" ht="25" customHeight="1">
      <c r="A46" s="29">
        <f t="shared" si="1"/>
        <v>35</v>
      </c>
      <c r="B46" s="51" t="str">
        <f t="shared" si="8"/>
        <v/>
      </c>
      <c r="C46" s="100"/>
      <c r="D46" s="22" t="str">
        <f t="shared" si="9"/>
        <v/>
      </c>
      <c r="E46" s="22" t="str">
        <f t="shared" si="10"/>
        <v/>
      </c>
      <c r="F46" s="96"/>
      <c r="G46" s="96"/>
      <c r="H46" s="96"/>
      <c r="I46" s="56" t="str">
        <f t="shared" si="2"/>
        <v xml:space="preserve"> </v>
      </c>
      <c r="J46" s="101"/>
      <c r="K46" s="102"/>
      <c r="L46" s="103"/>
      <c r="M46" s="96"/>
      <c r="N46" s="104"/>
      <c r="O46" s="61"/>
      <c r="P46" s="61" t="str">
        <f t="shared" si="3"/>
        <v/>
      </c>
      <c r="Q46" s="28"/>
      <c r="R46" s="24"/>
      <c r="S46" s="25"/>
      <c r="U46" s="105">
        <f t="shared" si="4"/>
        <v>0</v>
      </c>
      <c r="V46" s="105">
        <f t="shared" si="5"/>
        <v>0</v>
      </c>
      <c r="W46" s="105" t="str">
        <f t="shared" si="11"/>
        <v/>
      </c>
      <c r="X46" s="106">
        <f t="shared" si="6"/>
        <v>0</v>
      </c>
      <c r="Y46" s="106" t="str">
        <f t="shared" si="7"/>
        <v/>
      </c>
    </row>
    <row r="47" spans="1:25" ht="25" customHeight="1">
      <c r="A47" s="29">
        <f t="shared" si="1"/>
        <v>36</v>
      </c>
      <c r="B47" s="51" t="str">
        <f t="shared" si="8"/>
        <v/>
      </c>
      <c r="C47" s="100"/>
      <c r="D47" s="22" t="str">
        <f t="shared" si="9"/>
        <v/>
      </c>
      <c r="E47" s="22" t="str">
        <f t="shared" si="10"/>
        <v/>
      </c>
      <c r="F47" s="96"/>
      <c r="G47" s="96"/>
      <c r="H47" s="96"/>
      <c r="I47" s="56" t="str">
        <f t="shared" si="2"/>
        <v xml:space="preserve"> </v>
      </c>
      <c r="J47" s="101"/>
      <c r="K47" s="102"/>
      <c r="L47" s="103"/>
      <c r="M47" s="96"/>
      <c r="N47" s="104"/>
      <c r="O47" s="61"/>
      <c r="P47" s="61" t="str">
        <f t="shared" si="3"/>
        <v/>
      </c>
      <c r="Q47" s="28"/>
      <c r="R47" s="24"/>
      <c r="S47" s="25"/>
      <c r="U47" s="105">
        <f t="shared" si="4"/>
        <v>0</v>
      </c>
      <c r="V47" s="105">
        <f t="shared" si="5"/>
        <v>0</v>
      </c>
      <c r="W47" s="105" t="str">
        <f t="shared" si="11"/>
        <v/>
      </c>
      <c r="X47" s="106">
        <f t="shared" si="6"/>
        <v>0</v>
      </c>
      <c r="Y47" s="106" t="str">
        <f t="shared" si="7"/>
        <v/>
      </c>
    </row>
    <row r="48" spans="1:25" ht="25" customHeight="1">
      <c r="A48" s="29">
        <f t="shared" si="1"/>
        <v>37</v>
      </c>
      <c r="B48" s="51" t="str">
        <f t="shared" si="8"/>
        <v/>
      </c>
      <c r="C48" s="100"/>
      <c r="D48" s="22" t="str">
        <f t="shared" si="9"/>
        <v/>
      </c>
      <c r="E48" s="22" t="str">
        <f t="shared" si="10"/>
        <v/>
      </c>
      <c r="F48" s="96"/>
      <c r="G48" s="96"/>
      <c r="H48" s="96"/>
      <c r="I48" s="56" t="str">
        <f t="shared" si="2"/>
        <v xml:space="preserve"> </v>
      </c>
      <c r="J48" s="101"/>
      <c r="K48" s="102"/>
      <c r="L48" s="103"/>
      <c r="M48" s="96"/>
      <c r="N48" s="104"/>
      <c r="O48" s="61"/>
      <c r="P48" s="61" t="str">
        <f t="shared" si="3"/>
        <v/>
      </c>
      <c r="Q48" s="28"/>
      <c r="R48" s="24"/>
      <c r="S48" s="25"/>
      <c r="U48" s="105">
        <f t="shared" si="4"/>
        <v>0</v>
      </c>
      <c r="V48" s="105">
        <f t="shared" si="5"/>
        <v>0</v>
      </c>
      <c r="W48" s="105" t="str">
        <f t="shared" si="11"/>
        <v/>
      </c>
      <c r="X48" s="106">
        <f t="shared" si="6"/>
        <v>0</v>
      </c>
      <c r="Y48" s="106" t="str">
        <f t="shared" si="7"/>
        <v/>
      </c>
    </row>
    <row r="49" spans="1:25" ht="25" customHeight="1">
      <c r="A49" s="29">
        <f t="shared" si="1"/>
        <v>38</v>
      </c>
      <c r="B49" s="51" t="str">
        <f t="shared" si="8"/>
        <v/>
      </c>
      <c r="C49" s="100"/>
      <c r="D49" s="22" t="str">
        <f t="shared" si="9"/>
        <v/>
      </c>
      <c r="E49" s="22" t="str">
        <f t="shared" si="10"/>
        <v/>
      </c>
      <c r="F49" s="96"/>
      <c r="G49" s="96"/>
      <c r="H49" s="96"/>
      <c r="I49" s="56" t="str">
        <f t="shared" si="2"/>
        <v xml:space="preserve"> </v>
      </c>
      <c r="J49" s="101"/>
      <c r="K49" s="102"/>
      <c r="L49" s="103"/>
      <c r="M49" s="96"/>
      <c r="N49" s="104"/>
      <c r="O49" s="61"/>
      <c r="P49" s="61" t="str">
        <f t="shared" si="3"/>
        <v/>
      </c>
      <c r="Q49" s="28"/>
      <c r="R49" s="24"/>
      <c r="S49" s="25"/>
      <c r="U49" s="105">
        <f t="shared" si="4"/>
        <v>0</v>
      </c>
      <c r="V49" s="105">
        <f t="shared" si="5"/>
        <v>0</v>
      </c>
      <c r="W49" s="105" t="str">
        <f t="shared" si="11"/>
        <v/>
      </c>
      <c r="X49" s="106">
        <f t="shared" si="6"/>
        <v>0</v>
      </c>
      <c r="Y49" s="106" t="str">
        <f t="shared" si="7"/>
        <v/>
      </c>
    </row>
    <row r="50" spans="1:25" ht="25" customHeight="1">
      <c r="A50" s="29">
        <f t="shared" si="1"/>
        <v>39</v>
      </c>
      <c r="B50" s="51" t="str">
        <f t="shared" si="8"/>
        <v/>
      </c>
      <c r="C50" s="100"/>
      <c r="D50" s="22" t="str">
        <f t="shared" si="9"/>
        <v/>
      </c>
      <c r="E50" s="22" t="str">
        <f t="shared" si="10"/>
        <v/>
      </c>
      <c r="F50" s="96"/>
      <c r="G50" s="96"/>
      <c r="H50" s="96"/>
      <c r="I50" s="56" t="str">
        <f t="shared" si="2"/>
        <v xml:space="preserve"> </v>
      </c>
      <c r="J50" s="101"/>
      <c r="K50" s="102"/>
      <c r="L50" s="103"/>
      <c r="M50" s="96"/>
      <c r="N50" s="104"/>
      <c r="O50" s="61"/>
      <c r="P50" s="61" t="str">
        <f t="shared" si="3"/>
        <v/>
      </c>
      <c r="Q50" s="28"/>
      <c r="R50" s="24"/>
      <c r="S50" s="25"/>
      <c r="U50" s="105">
        <f t="shared" si="4"/>
        <v>0</v>
      </c>
      <c r="V50" s="105">
        <f t="shared" si="5"/>
        <v>0</v>
      </c>
      <c r="W50" s="105" t="str">
        <f t="shared" si="11"/>
        <v/>
      </c>
      <c r="X50" s="106">
        <f t="shared" si="6"/>
        <v>0</v>
      </c>
      <c r="Y50" s="106" t="str">
        <f t="shared" si="7"/>
        <v/>
      </c>
    </row>
    <row r="51" spans="1:25" ht="25" customHeight="1">
      <c r="A51" s="29">
        <f t="shared" si="1"/>
        <v>40</v>
      </c>
      <c r="B51" s="51" t="str">
        <f t="shared" si="8"/>
        <v/>
      </c>
      <c r="C51" s="100"/>
      <c r="D51" s="22" t="str">
        <f t="shared" si="9"/>
        <v/>
      </c>
      <c r="E51" s="22" t="str">
        <f t="shared" si="10"/>
        <v/>
      </c>
      <c r="F51" s="96"/>
      <c r="G51" s="96"/>
      <c r="H51" s="96"/>
      <c r="I51" s="56" t="str">
        <f t="shared" si="2"/>
        <v xml:space="preserve"> </v>
      </c>
      <c r="J51" s="101"/>
      <c r="K51" s="102"/>
      <c r="L51" s="103"/>
      <c r="M51" s="96"/>
      <c r="N51" s="104"/>
      <c r="O51" s="61"/>
      <c r="P51" s="61" t="str">
        <f t="shared" si="3"/>
        <v/>
      </c>
      <c r="Q51" s="28"/>
      <c r="R51" s="24"/>
      <c r="S51" s="25"/>
      <c r="U51" s="105">
        <f t="shared" si="4"/>
        <v>0</v>
      </c>
      <c r="V51" s="105">
        <f t="shared" si="5"/>
        <v>0</v>
      </c>
      <c r="W51" s="105" t="str">
        <f t="shared" si="11"/>
        <v/>
      </c>
      <c r="X51" s="106">
        <f t="shared" si="6"/>
        <v>0</v>
      </c>
      <c r="Y51" s="106" t="str">
        <f t="shared" si="7"/>
        <v/>
      </c>
    </row>
    <row r="52" spans="1:25" ht="25" customHeight="1">
      <c r="A52" s="29">
        <f t="shared" si="1"/>
        <v>41</v>
      </c>
      <c r="B52" s="51" t="str">
        <f t="shared" si="8"/>
        <v/>
      </c>
      <c r="C52" s="100"/>
      <c r="D52" s="22" t="str">
        <f t="shared" si="9"/>
        <v/>
      </c>
      <c r="E52" s="22" t="str">
        <f t="shared" si="10"/>
        <v/>
      </c>
      <c r="F52" s="96"/>
      <c r="G52" s="96"/>
      <c r="H52" s="96"/>
      <c r="I52" s="56" t="str">
        <f t="shared" si="2"/>
        <v xml:space="preserve"> </v>
      </c>
      <c r="J52" s="101"/>
      <c r="K52" s="102"/>
      <c r="L52" s="103"/>
      <c r="M52" s="96"/>
      <c r="N52" s="104"/>
      <c r="O52" s="61"/>
      <c r="P52" s="61" t="str">
        <f t="shared" si="3"/>
        <v/>
      </c>
      <c r="Q52" s="28"/>
      <c r="R52" s="24"/>
      <c r="S52" s="25"/>
      <c r="U52" s="105">
        <f t="shared" si="4"/>
        <v>0</v>
      </c>
      <c r="V52" s="105">
        <f t="shared" si="5"/>
        <v>0</v>
      </c>
      <c r="W52" s="105" t="str">
        <f t="shared" si="11"/>
        <v/>
      </c>
      <c r="X52" s="106">
        <f t="shared" si="6"/>
        <v>0</v>
      </c>
      <c r="Y52" s="106" t="str">
        <f t="shared" si="7"/>
        <v/>
      </c>
    </row>
    <row r="53" spans="1:25" ht="25" customHeight="1">
      <c r="A53" s="29">
        <f t="shared" si="1"/>
        <v>42</v>
      </c>
      <c r="B53" s="51" t="str">
        <f t="shared" si="8"/>
        <v/>
      </c>
      <c r="C53" s="100"/>
      <c r="D53" s="22" t="str">
        <f t="shared" si="9"/>
        <v/>
      </c>
      <c r="E53" s="22" t="str">
        <f t="shared" si="10"/>
        <v/>
      </c>
      <c r="F53" s="96"/>
      <c r="G53" s="96"/>
      <c r="H53" s="96"/>
      <c r="I53" s="56" t="str">
        <f t="shared" si="2"/>
        <v xml:space="preserve"> </v>
      </c>
      <c r="J53" s="101"/>
      <c r="K53" s="102"/>
      <c r="L53" s="103"/>
      <c r="M53" s="96"/>
      <c r="N53" s="104"/>
      <c r="O53" s="61"/>
      <c r="P53" s="61" t="str">
        <f t="shared" si="3"/>
        <v/>
      </c>
      <c r="Q53" s="28"/>
      <c r="R53" s="24"/>
      <c r="S53" s="25"/>
      <c r="U53" s="105">
        <f t="shared" si="4"/>
        <v>0</v>
      </c>
      <c r="V53" s="105">
        <f t="shared" si="5"/>
        <v>0</v>
      </c>
      <c r="W53" s="105" t="str">
        <f t="shared" si="11"/>
        <v/>
      </c>
      <c r="X53" s="106">
        <f t="shared" si="6"/>
        <v>0</v>
      </c>
      <c r="Y53" s="106" t="str">
        <f t="shared" si="7"/>
        <v/>
      </c>
    </row>
    <row r="54" spans="1:25" ht="25" customHeight="1">
      <c r="A54" s="29">
        <f t="shared" si="1"/>
        <v>43</v>
      </c>
      <c r="B54" s="51" t="str">
        <f t="shared" si="8"/>
        <v/>
      </c>
      <c r="C54" s="100"/>
      <c r="D54" s="22" t="str">
        <f t="shared" si="9"/>
        <v/>
      </c>
      <c r="E54" s="22" t="str">
        <f t="shared" si="10"/>
        <v/>
      </c>
      <c r="F54" s="96"/>
      <c r="G54" s="96"/>
      <c r="H54" s="96"/>
      <c r="I54" s="56" t="str">
        <f t="shared" si="2"/>
        <v xml:space="preserve"> </v>
      </c>
      <c r="J54" s="101"/>
      <c r="K54" s="102"/>
      <c r="L54" s="103"/>
      <c r="M54" s="96"/>
      <c r="N54" s="104"/>
      <c r="O54" s="61"/>
      <c r="P54" s="61" t="str">
        <f t="shared" si="3"/>
        <v/>
      </c>
      <c r="Q54" s="28"/>
      <c r="R54" s="24"/>
      <c r="S54" s="25"/>
      <c r="U54" s="105">
        <f t="shared" si="4"/>
        <v>0</v>
      </c>
      <c r="V54" s="105">
        <f t="shared" si="5"/>
        <v>0</v>
      </c>
      <c r="W54" s="105" t="str">
        <f t="shared" si="11"/>
        <v/>
      </c>
      <c r="X54" s="106">
        <f t="shared" si="6"/>
        <v>0</v>
      </c>
      <c r="Y54" s="106" t="str">
        <f t="shared" si="7"/>
        <v/>
      </c>
    </row>
    <row r="55" spans="1:25" ht="25" customHeight="1">
      <c r="A55" s="29">
        <f t="shared" si="1"/>
        <v>44</v>
      </c>
      <c r="B55" s="51" t="str">
        <f t="shared" si="8"/>
        <v/>
      </c>
      <c r="C55" s="100"/>
      <c r="D55" s="22" t="str">
        <f t="shared" si="9"/>
        <v/>
      </c>
      <c r="E55" s="22" t="str">
        <f t="shared" si="10"/>
        <v/>
      </c>
      <c r="F55" s="96"/>
      <c r="G55" s="96"/>
      <c r="H55" s="96"/>
      <c r="I55" s="56" t="str">
        <f t="shared" si="2"/>
        <v xml:space="preserve"> </v>
      </c>
      <c r="J55" s="101"/>
      <c r="K55" s="102"/>
      <c r="L55" s="103"/>
      <c r="M55" s="96"/>
      <c r="N55" s="104"/>
      <c r="O55" s="61"/>
      <c r="P55" s="61" t="str">
        <f t="shared" si="3"/>
        <v/>
      </c>
      <c r="Q55" s="28"/>
      <c r="R55" s="24"/>
      <c r="S55" s="25"/>
      <c r="U55" s="105">
        <f t="shared" si="4"/>
        <v>0</v>
      </c>
      <c r="V55" s="105">
        <f t="shared" si="5"/>
        <v>0</v>
      </c>
      <c r="W55" s="105" t="str">
        <f t="shared" si="11"/>
        <v/>
      </c>
      <c r="X55" s="106">
        <f t="shared" si="6"/>
        <v>0</v>
      </c>
      <c r="Y55" s="106" t="str">
        <f t="shared" si="7"/>
        <v/>
      </c>
    </row>
    <row r="56" spans="1:25" ht="25" customHeight="1">
      <c r="A56" s="29">
        <f t="shared" si="1"/>
        <v>45</v>
      </c>
      <c r="B56" s="51" t="str">
        <f t="shared" si="8"/>
        <v/>
      </c>
      <c r="C56" s="100"/>
      <c r="D56" s="22" t="str">
        <f t="shared" si="9"/>
        <v/>
      </c>
      <c r="E56" s="22" t="str">
        <f t="shared" si="10"/>
        <v/>
      </c>
      <c r="F56" s="96"/>
      <c r="G56" s="96"/>
      <c r="H56" s="96"/>
      <c r="I56" s="56" t="str">
        <f t="shared" si="2"/>
        <v xml:space="preserve"> </v>
      </c>
      <c r="J56" s="101"/>
      <c r="K56" s="102"/>
      <c r="L56" s="103"/>
      <c r="M56" s="96"/>
      <c r="N56" s="104"/>
      <c r="O56" s="61"/>
      <c r="P56" s="61" t="str">
        <f t="shared" si="3"/>
        <v/>
      </c>
      <c r="Q56" s="28"/>
      <c r="R56" s="24"/>
      <c r="S56" s="25"/>
      <c r="U56" s="105">
        <f t="shared" si="4"/>
        <v>0</v>
      </c>
      <c r="V56" s="105">
        <f t="shared" si="5"/>
        <v>0</v>
      </c>
      <c r="W56" s="105" t="str">
        <f t="shared" si="11"/>
        <v/>
      </c>
      <c r="X56" s="106">
        <f t="shared" si="6"/>
        <v>0</v>
      </c>
      <c r="Y56" s="106" t="str">
        <f t="shared" si="7"/>
        <v/>
      </c>
    </row>
    <row r="57" spans="1:25" ht="25" customHeight="1">
      <c r="A57" s="29">
        <f t="shared" si="1"/>
        <v>46</v>
      </c>
      <c r="B57" s="51" t="str">
        <f t="shared" si="8"/>
        <v/>
      </c>
      <c r="C57" s="100"/>
      <c r="D57" s="22" t="str">
        <f t="shared" si="9"/>
        <v/>
      </c>
      <c r="E57" s="22" t="str">
        <f t="shared" si="10"/>
        <v/>
      </c>
      <c r="F57" s="96"/>
      <c r="G57" s="96"/>
      <c r="H57" s="96"/>
      <c r="I57" s="56" t="str">
        <f t="shared" si="2"/>
        <v xml:space="preserve"> </v>
      </c>
      <c r="J57" s="101"/>
      <c r="K57" s="102"/>
      <c r="L57" s="103"/>
      <c r="M57" s="96"/>
      <c r="N57" s="104"/>
      <c r="O57" s="61"/>
      <c r="P57" s="61" t="str">
        <f t="shared" si="3"/>
        <v/>
      </c>
      <c r="Q57" s="28"/>
      <c r="R57" s="24"/>
      <c r="S57" s="25"/>
      <c r="U57" s="105">
        <f t="shared" si="4"/>
        <v>0</v>
      </c>
      <c r="V57" s="105">
        <f t="shared" si="5"/>
        <v>0</v>
      </c>
      <c r="W57" s="105" t="str">
        <f t="shared" si="11"/>
        <v/>
      </c>
      <c r="X57" s="106">
        <f t="shared" si="6"/>
        <v>0</v>
      </c>
      <c r="Y57" s="106" t="str">
        <f t="shared" si="7"/>
        <v/>
      </c>
    </row>
    <row r="58" spans="1:25" ht="25" customHeight="1">
      <c r="A58" s="29">
        <f t="shared" si="1"/>
        <v>47</v>
      </c>
      <c r="B58" s="51" t="str">
        <f t="shared" si="8"/>
        <v/>
      </c>
      <c r="C58" s="100"/>
      <c r="D58" s="22" t="str">
        <f t="shared" si="9"/>
        <v/>
      </c>
      <c r="E58" s="22" t="str">
        <f t="shared" si="10"/>
        <v/>
      </c>
      <c r="F58" s="96"/>
      <c r="G58" s="96"/>
      <c r="H58" s="96"/>
      <c r="I58" s="56" t="str">
        <f t="shared" si="2"/>
        <v xml:space="preserve"> </v>
      </c>
      <c r="J58" s="101"/>
      <c r="K58" s="102"/>
      <c r="L58" s="103"/>
      <c r="M58" s="96"/>
      <c r="N58" s="104"/>
      <c r="O58" s="61"/>
      <c r="P58" s="61" t="str">
        <f t="shared" si="3"/>
        <v/>
      </c>
      <c r="Q58" s="28"/>
      <c r="R58" s="24"/>
      <c r="S58" s="25"/>
      <c r="U58" s="105">
        <f t="shared" si="4"/>
        <v>0</v>
      </c>
      <c r="V58" s="105">
        <f t="shared" si="5"/>
        <v>0</v>
      </c>
      <c r="W58" s="105" t="str">
        <f t="shared" si="11"/>
        <v/>
      </c>
      <c r="X58" s="106">
        <f t="shared" si="6"/>
        <v>0</v>
      </c>
      <c r="Y58" s="106" t="str">
        <f t="shared" si="7"/>
        <v/>
      </c>
    </row>
    <row r="59" spans="1:25" ht="25" customHeight="1">
      <c r="A59" s="29">
        <f t="shared" si="1"/>
        <v>48</v>
      </c>
      <c r="B59" s="51" t="str">
        <f t="shared" si="8"/>
        <v/>
      </c>
      <c r="C59" s="100"/>
      <c r="D59" s="22" t="str">
        <f t="shared" si="9"/>
        <v/>
      </c>
      <c r="E59" s="22" t="str">
        <f t="shared" si="10"/>
        <v/>
      </c>
      <c r="F59" s="96"/>
      <c r="G59" s="96"/>
      <c r="H59" s="96"/>
      <c r="I59" s="56" t="str">
        <f t="shared" si="2"/>
        <v xml:space="preserve"> </v>
      </c>
      <c r="J59" s="101"/>
      <c r="K59" s="102"/>
      <c r="L59" s="103"/>
      <c r="M59" s="96"/>
      <c r="N59" s="104"/>
      <c r="O59" s="61"/>
      <c r="P59" s="61" t="str">
        <f t="shared" si="3"/>
        <v/>
      </c>
      <c r="Q59" s="28"/>
      <c r="R59" s="24"/>
      <c r="S59" s="25"/>
      <c r="U59" s="105">
        <f t="shared" si="4"/>
        <v>0</v>
      </c>
      <c r="V59" s="105">
        <f t="shared" si="5"/>
        <v>0</v>
      </c>
      <c r="W59" s="105" t="str">
        <f t="shared" si="11"/>
        <v/>
      </c>
      <c r="X59" s="106">
        <f t="shared" si="6"/>
        <v>0</v>
      </c>
      <c r="Y59" s="106" t="str">
        <f t="shared" si="7"/>
        <v/>
      </c>
    </row>
    <row r="60" spans="1:25" ht="25" customHeight="1">
      <c r="A60" s="29">
        <f t="shared" si="1"/>
        <v>49</v>
      </c>
      <c r="B60" s="51" t="str">
        <f t="shared" si="8"/>
        <v/>
      </c>
      <c r="C60" s="100"/>
      <c r="D60" s="22" t="str">
        <f t="shared" si="9"/>
        <v/>
      </c>
      <c r="E60" s="22" t="str">
        <f t="shared" si="10"/>
        <v/>
      </c>
      <c r="F60" s="96"/>
      <c r="G60" s="96"/>
      <c r="H60" s="96"/>
      <c r="I60" s="56" t="str">
        <f t="shared" si="2"/>
        <v xml:space="preserve"> </v>
      </c>
      <c r="J60" s="101"/>
      <c r="K60" s="102"/>
      <c r="L60" s="103"/>
      <c r="M60" s="96"/>
      <c r="N60" s="104"/>
      <c r="O60" s="61"/>
      <c r="P60" s="61" t="str">
        <f t="shared" si="3"/>
        <v/>
      </c>
      <c r="Q60" s="28"/>
      <c r="R60" s="24"/>
      <c r="S60" s="25"/>
      <c r="U60" s="105">
        <f t="shared" si="4"/>
        <v>0</v>
      </c>
      <c r="V60" s="105">
        <f t="shared" si="5"/>
        <v>0</v>
      </c>
      <c r="W60" s="105" t="str">
        <f t="shared" si="11"/>
        <v/>
      </c>
      <c r="X60" s="106">
        <f t="shared" si="6"/>
        <v>0</v>
      </c>
      <c r="Y60" s="106" t="str">
        <f t="shared" si="7"/>
        <v/>
      </c>
    </row>
    <row r="61" spans="1:25" ht="25" customHeight="1">
      <c r="A61" s="29">
        <f t="shared" si="1"/>
        <v>50</v>
      </c>
      <c r="B61" s="51" t="str">
        <f t="shared" si="8"/>
        <v/>
      </c>
      <c r="C61" s="100"/>
      <c r="D61" s="22" t="str">
        <f t="shared" si="9"/>
        <v/>
      </c>
      <c r="E61" s="22" t="str">
        <f t="shared" si="10"/>
        <v/>
      </c>
      <c r="F61" s="96"/>
      <c r="G61" s="96"/>
      <c r="H61" s="96"/>
      <c r="I61" s="56" t="str">
        <f t="shared" si="2"/>
        <v xml:space="preserve"> </v>
      </c>
      <c r="J61" s="101"/>
      <c r="K61" s="102"/>
      <c r="L61" s="103"/>
      <c r="M61" s="96"/>
      <c r="N61" s="104"/>
      <c r="O61" s="61"/>
      <c r="P61" s="61" t="str">
        <f t="shared" si="3"/>
        <v/>
      </c>
      <c r="Q61" s="28"/>
      <c r="R61" s="24"/>
      <c r="S61" s="25"/>
      <c r="U61" s="105">
        <f t="shared" si="4"/>
        <v>0</v>
      </c>
      <c r="V61" s="105">
        <f t="shared" si="5"/>
        <v>0</v>
      </c>
      <c r="W61" s="105" t="str">
        <f t="shared" si="11"/>
        <v/>
      </c>
      <c r="X61" s="106">
        <f t="shared" si="6"/>
        <v>0</v>
      </c>
      <c r="Y61" s="106" t="str">
        <f t="shared" si="7"/>
        <v/>
      </c>
    </row>
    <row r="62" spans="1:25" ht="25" customHeight="1">
      <c r="A62" s="29">
        <f t="shared" si="1"/>
        <v>51</v>
      </c>
      <c r="B62" s="51" t="str">
        <f t="shared" si="8"/>
        <v/>
      </c>
      <c r="C62" s="100"/>
      <c r="D62" s="22" t="str">
        <f t="shared" si="9"/>
        <v/>
      </c>
      <c r="E62" s="22" t="str">
        <f t="shared" si="10"/>
        <v/>
      </c>
      <c r="F62" s="96"/>
      <c r="G62" s="96"/>
      <c r="H62" s="96"/>
      <c r="I62" s="56" t="str">
        <f t="shared" si="2"/>
        <v xml:space="preserve"> </v>
      </c>
      <c r="J62" s="101"/>
      <c r="K62" s="102"/>
      <c r="L62" s="103"/>
      <c r="M62" s="96"/>
      <c r="N62" s="104"/>
      <c r="O62" s="61"/>
      <c r="P62" s="61" t="str">
        <f t="shared" si="3"/>
        <v/>
      </c>
      <c r="Q62" s="28"/>
      <c r="R62" s="24"/>
      <c r="S62" s="25"/>
      <c r="U62" s="105">
        <f t="shared" si="4"/>
        <v>0</v>
      </c>
      <c r="V62" s="105">
        <f t="shared" si="5"/>
        <v>0</v>
      </c>
      <c r="W62" s="105" t="str">
        <f t="shared" si="11"/>
        <v/>
      </c>
      <c r="X62" s="106">
        <f t="shared" si="6"/>
        <v>0</v>
      </c>
      <c r="Y62" s="106" t="str">
        <f t="shared" si="7"/>
        <v/>
      </c>
    </row>
    <row r="63" spans="1:25" ht="25" customHeight="1">
      <c r="A63" s="29">
        <f t="shared" si="1"/>
        <v>52</v>
      </c>
      <c r="B63" s="51" t="str">
        <f t="shared" si="8"/>
        <v/>
      </c>
      <c r="C63" s="100"/>
      <c r="D63" s="22" t="str">
        <f t="shared" si="9"/>
        <v/>
      </c>
      <c r="E63" s="22" t="str">
        <f t="shared" si="10"/>
        <v/>
      </c>
      <c r="F63" s="96"/>
      <c r="G63" s="96"/>
      <c r="H63" s="96"/>
      <c r="I63" s="56" t="str">
        <f t="shared" si="2"/>
        <v xml:space="preserve"> </v>
      </c>
      <c r="J63" s="101"/>
      <c r="K63" s="102"/>
      <c r="L63" s="103"/>
      <c r="M63" s="96"/>
      <c r="N63" s="104"/>
      <c r="O63" s="61"/>
      <c r="P63" s="61" t="str">
        <f t="shared" si="3"/>
        <v/>
      </c>
      <c r="Q63" s="28"/>
      <c r="R63" s="24"/>
      <c r="S63" s="25"/>
      <c r="U63" s="105">
        <f t="shared" si="4"/>
        <v>0</v>
      </c>
      <c r="V63" s="105">
        <f t="shared" si="5"/>
        <v>0</v>
      </c>
      <c r="W63" s="105" t="str">
        <f t="shared" si="11"/>
        <v/>
      </c>
      <c r="X63" s="106">
        <f t="shared" si="6"/>
        <v>0</v>
      </c>
      <c r="Y63" s="106" t="str">
        <f t="shared" si="7"/>
        <v/>
      </c>
    </row>
    <row r="64" spans="1:25" ht="25" customHeight="1">
      <c r="A64" s="29">
        <f t="shared" si="1"/>
        <v>53</v>
      </c>
      <c r="B64" s="51" t="str">
        <f t="shared" si="8"/>
        <v/>
      </c>
      <c r="C64" s="100"/>
      <c r="D64" s="22" t="str">
        <f t="shared" si="9"/>
        <v/>
      </c>
      <c r="E64" s="22" t="str">
        <f t="shared" si="10"/>
        <v/>
      </c>
      <c r="F64" s="96"/>
      <c r="G64" s="96"/>
      <c r="H64" s="96"/>
      <c r="I64" s="56" t="str">
        <f t="shared" si="2"/>
        <v xml:space="preserve"> </v>
      </c>
      <c r="J64" s="101"/>
      <c r="K64" s="102"/>
      <c r="L64" s="103"/>
      <c r="M64" s="96"/>
      <c r="N64" s="104"/>
      <c r="O64" s="61"/>
      <c r="P64" s="61" t="str">
        <f t="shared" si="3"/>
        <v/>
      </c>
      <c r="Q64" s="28"/>
      <c r="R64" s="24"/>
      <c r="S64" s="25"/>
      <c r="U64" s="105">
        <f t="shared" si="4"/>
        <v>0</v>
      </c>
      <c r="V64" s="105">
        <f t="shared" si="5"/>
        <v>0</v>
      </c>
      <c r="W64" s="105" t="str">
        <f t="shared" si="11"/>
        <v/>
      </c>
      <c r="X64" s="106">
        <f t="shared" si="6"/>
        <v>0</v>
      </c>
      <c r="Y64" s="106" t="str">
        <f t="shared" si="7"/>
        <v/>
      </c>
    </row>
    <row r="65" spans="1:25" ht="25" customHeight="1">
      <c r="A65" s="29">
        <f t="shared" si="1"/>
        <v>54</v>
      </c>
      <c r="B65" s="51" t="str">
        <f t="shared" si="8"/>
        <v/>
      </c>
      <c r="C65" s="100"/>
      <c r="D65" s="22" t="str">
        <f t="shared" si="9"/>
        <v/>
      </c>
      <c r="E65" s="22" t="str">
        <f t="shared" si="10"/>
        <v/>
      </c>
      <c r="F65" s="96"/>
      <c r="G65" s="96"/>
      <c r="H65" s="96"/>
      <c r="I65" s="56" t="str">
        <f t="shared" si="2"/>
        <v xml:space="preserve"> </v>
      </c>
      <c r="J65" s="101"/>
      <c r="K65" s="102"/>
      <c r="L65" s="103"/>
      <c r="M65" s="96"/>
      <c r="N65" s="104"/>
      <c r="O65" s="61"/>
      <c r="P65" s="61" t="str">
        <f t="shared" si="3"/>
        <v/>
      </c>
      <c r="Q65" s="28"/>
      <c r="R65" s="24"/>
      <c r="S65" s="25"/>
      <c r="U65" s="105">
        <f t="shared" si="4"/>
        <v>0</v>
      </c>
      <c r="V65" s="105">
        <f t="shared" si="5"/>
        <v>0</v>
      </c>
      <c r="W65" s="105" t="str">
        <f t="shared" si="11"/>
        <v/>
      </c>
      <c r="X65" s="106">
        <f t="shared" si="6"/>
        <v>0</v>
      </c>
      <c r="Y65" s="106" t="str">
        <f t="shared" si="7"/>
        <v/>
      </c>
    </row>
    <row r="66" spans="1:25" ht="25" customHeight="1">
      <c r="A66" s="29">
        <f t="shared" si="1"/>
        <v>55</v>
      </c>
      <c r="B66" s="51" t="str">
        <f t="shared" si="8"/>
        <v/>
      </c>
      <c r="C66" s="100"/>
      <c r="D66" s="22" t="str">
        <f t="shared" si="9"/>
        <v/>
      </c>
      <c r="E66" s="22" t="str">
        <f t="shared" si="10"/>
        <v/>
      </c>
      <c r="F66" s="96"/>
      <c r="G66" s="96"/>
      <c r="H66" s="96"/>
      <c r="I66" s="56" t="str">
        <f t="shared" si="2"/>
        <v xml:space="preserve"> </v>
      </c>
      <c r="J66" s="101"/>
      <c r="K66" s="102"/>
      <c r="L66" s="103"/>
      <c r="M66" s="96"/>
      <c r="N66" s="104"/>
      <c r="O66" s="61"/>
      <c r="P66" s="61" t="str">
        <f t="shared" si="3"/>
        <v/>
      </c>
      <c r="Q66" s="28"/>
      <c r="R66" s="24"/>
      <c r="S66" s="25"/>
      <c r="U66" s="105">
        <f t="shared" si="4"/>
        <v>0</v>
      </c>
      <c r="V66" s="105">
        <f t="shared" si="5"/>
        <v>0</v>
      </c>
      <c r="W66" s="105" t="str">
        <f t="shared" si="11"/>
        <v/>
      </c>
      <c r="X66" s="106">
        <f t="shared" si="6"/>
        <v>0</v>
      </c>
      <c r="Y66" s="106" t="str">
        <f t="shared" si="7"/>
        <v/>
      </c>
    </row>
    <row r="67" spans="1:25" ht="25" customHeight="1">
      <c r="A67" s="29">
        <f t="shared" si="1"/>
        <v>56</v>
      </c>
      <c r="B67" s="51" t="str">
        <f t="shared" si="8"/>
        <v/>
      </c>
      <c r="C67" s="100"/>
      <c r="D67" s="22" t="str">
        <f t="shared" si="9"/>
        <v/>
      </c>
      <c r="E67" s="22" t="str">
        <f t="shared" si="10"/>
        <v/>
      </c>
      <c r="F67" s="96"/>
      <c r="G67" s="96"/>
      <c r="H67" s="96"/>
      <c r="I67" s="56" t="str">
        <f t="shared" si="2"/>
        <v xml:space="preserve"> </v>
      </c>
      <c r="J67" s="101"/>
      <c r="K67" s="102"/>
      <c r="L67" s="103"/>
      <c r="M67" s="96"/>
      <c r="N67" s="104"/>
      <c r="O67" s="61"/>
      <c r="P67" s="61" t="str">
        <f t="shared" si="3"/>
        <v/>
      </c>
      <c r="Q67" s="28"/>
      <c r="R67" s="24"/>
      <c r="S67" s="25"/>
      <c r="U67" s="105">
        <f t="shared" si="4"/>
        <v>0</v>
      </c>
      <c r="V67" s="105">
        <f t="shared" si="5"/>
        <v>0</v>
      </c>
      <c r="W67" s="105" t="str">
        <f t="shared" si="11"/>
        <v/>
      </c>
      <c r="X67" s="106">
        <f t="shared" si="6"/>
        <v>0</v>
      </c>
      <c r="Y67" s="106" t="str">
        <f t="shared" si="7"/>
        <v/>
      </c>
    </row>
    <row r="68" spans="1:25" ht="25" customHeight="1">
      <c r="A68" s="29">
        <f t="shared" si="1"/>
        <v>57</v>
      </c>
      <c r="B68" s="51" t="str">
        <f t="shared" si="8"/>
        <v/>
      </c>
      <c r="C68" s="100"/>
      <c r="D68" s="22" t="str">
        <f t="shared" si="9"/>
        <v/>
      </c>
      <c r="E68" s="22" t="str">
        <f t="shared" si="10"/>
        <v/>
      </c>
      <c r="F68" s="96"/>
      <c r="G68" s="96"/>
      <c r="H68" s="96"/>
      <c r="I68" s="56" t="str">
        <f t="shared" si="2"/>
        <v xml:space="preserve"> </v>
      </c>
      <c r="J68" s="101"/>
      <c r="K68" s="102"/>
      <c r="L68" s="103"/>
      <c r="M68" s="96"/>
      <c r="N68" s="104"/>
      <c r="O68" s="61"/>
      <c r="P68" s="61" t="str">
        <f t="shared" si="3"/>
        <v/>
      </c>
      <c r="Q68" s="28"/>
      <c r="R68" s="24"/>
      <c r="S68" s="25"/>
      <c r="U68" s="105">
        <f t="shared" si="4"/>
        <v>0</v>
      </c>
      <c r="V68" s="105">
        <f t="shared" si="5"/>
        <v>0</v>
      </c>
      <c r="W68" s="105" t="str">
        <f t="shared" si="11"/>
        <v/>
      </c>
      <c r="X68" s="106">
        <f t="shared" si="6"/>
        <v>0</v>
      </c>
      <c r="Y68" s="106" t="str">
        <f t="shared" si="7"/>
        <v/>
      </c>
    </row>
    <row r="69" spans="1:25" ht="25" customHeight="1">
      <c r="A69" s="29">
        <f t="shared" si="1"/>
        <v>58</v>
      </c>
      <c r="B69" s="51" t="str">
        <f t="shared" si="8"/>
        <v/>
      </c>
      <c r="C69" s="100"/>
      <c r="D69" s="22" t="str">
        <f t="shared" si="9"/>
        <v/>
      </c>
      <c r="E69" s="22" t="str">
        <f t="shared" si="10"/>
        <v/>
      </c>
      <c r="F69" s="96"/>
      <c r="G69" s="96"/>
      <c r="H69" s="96"/>
      <c r="I69" s="56" t="str">
        <f t="shared" si="2"/>
        <v xml:space="preserve"> </v>
      </c>
      <c r="J69" s="101"/>
      <c r="K69" s="102"/>
      <c r="L69" s="103"/>
      <c r="M69" s="96"/>
      <c r="N69" s="104"/>
      <c r="O69" s="61"/>
      <c r="P69" s="61" t="str">
        <f t="shared" si="3"/>
        <v/>
      </c>
      <c r="Q69" s="28"/>
      <c r="R69" s="24"/>
      <c r="S69" s="25"/>
      <c r="U69" s="105">
        <f t="shared" si="4"/>
        <v>0</v>
      </c>
      <c r="V69" s="105">
        <f t="shared" si="5"/>
        <v>0</v>
      </c>
      <c r="W69" s="105" t="str">
        <f t="shared" si="11"/>
        <v/>
      </c>
      <c r="X69" s="106">
        <f t="shared" si="6"/>
        <v>0</v>
      </c>
      <c r="Y69" s="106" t="str">
        <f t="shared" si="7"/>
        <v/>
      </c>
    </row>
    <row r="70" spans="1:25" ht="25" customHeight="1">
      <c r="A70" s="29">
        <f t="shared" si="1"/>
        <v>59</v>
      </c>
      <c r="B70" s="51" t="str">
        <f t="shared" si="8"/>
        <v/>
      </c>
      <c r="C70" s="100"/>
      <c r="D70" s="22" t="str">
        <f t="shared" si="9"/>
        <v/>
      </c>
      <c r="E70" s="22" t="str">
        <f t="shared" si="10"/>
        <v/>
      </c>
      <c r="F70" s="96"/>
      <c r="G70" s="96"/>
      <c r="H70" s="96"/>
      <c r="I70" s="56" t="str">
        <f t="shared" si="2"/>
        <v xml:space="preserve"> </v>
      </c>
      <c r="J70" s="101"/>
      <c r="K70" s="102"/>
      <c r="L70" s="103"/>
      <c r="M70" s="96"/>
      <c r="N70" s="104"/>
      <c r="O70" s="61"/>
      <c r="P70" s="61" t="str">
        <f t="shared" si="3"/>
        <v/>
      </c>
      <c r="Q70" s="28"/>
      <c r="R70" s="24"/>
      <c r="S70" s="25"/>
      <c r="U70" s="105">
        <f t="shared" si="4"/>
        <v>0</v>
      </c>
      <c r="V70" s="105">
        <f t="shared" si="5"/>
        <v>0</v>
      </c>
      <c r="W70" s="105" t="str">
        <f t="shared" si="11"/>
        <v/>
      </c>
      <c r="X70" s="106">
        <f t="shared" si="6"/>
        <v>0</v>
      </c>
      <c r="Y70" s="106" t="str">
        <f t="shared" si="7"/>
        <v/>
      </c>
    </row>
    <row r="71" spans="1:25" ht="25" customHeight="1">
      <c r="A71" s="29">
        <f t="shared" si="1"/>
        <v>60</v>
      </c>
      <c r="B71" s="51" t="str">
        <f t="shared" si="8"/>
        <v/>
      </c>
      <c r="C71" s="100"/>
      <c r="D71" s="22" t="str">
        <f t="shared" si="9"/>
        <v/>
      </c>
      <c r="E71" s="22" t="str">
        <f t="shared" si="10"/>
        <v/>
      </c>
      <c r="F71" s="96"/>
      <c r="G71" s="96"/>
      <c r="H71" s="96"/>
      <c r="I71" s="56" t="str">
        <f t="shared" si="2"/>
        <v xml:space="preserve"> </v>
      </c>
      <c r="J71" s="101"/>
      <c r="K71" s="102"/>
      <c r="L71" s="103"/>
      <c r="M71" s="96"/>
      <c r="N71" s="104"/>
      <c r="O71" s="61"/>
      <c r="P71" s="61" t="str">
        <f t="shared" si="3"/>
        <v/>
      </c>
      <c r="Q71" s="28"/>
      <c r="R71" s="24"/>
      <c r="S71" s="25"/>
      <c r="U71" s="105">
        <f t="shared" si="4"/>
        <v>0</v>
      </c>
      <c r="V71" s="105">
        <f t="shared" si="5"/>
        <v>0</v>
      </c>
      <c r="W71" s="105" t="str">
        <f t="shared" si="11"/>
        <v/>
      </c>
      <c r="X71" s="106">
        <f t="shared" si="6"/>
        <v>0</v>
      </c>
      <c r="Y71" s="106" t="str">
        <f t="shared" si="7"/>
        <v/>
      </c>
    </row>
    <row r="72" spans="1:25" ht="25" customHeight="1">
      <c r="A72" s="29">
        <f t="shared" si="1"/>
        <v>61</v>
      </c>
      <c r="B72" s="51" t="str">
        <f t="shared" si="8"/>
        <v/>
      </c>
      <c r="C72" s="100"/>
      <c r="D72" s="22" t="str">
        <f t="shared" si="9"/>
        <v/>
      </c>
      <c r="E72" s="22" t="str">
        <f t="shared" si="10"/>
        <v/>
      </c>
      <c r="F72" s="96"/>
      <c r="G72" s="96"/>
      <c r="H72" s="96"/>
      <c r="I72" s="56" t="str">
        <f t="shared" si="2"/>
        <v xml:space="preserve"> </v>
      </c>
      <c r="J72" s="101"/>
      <c r="K72" s="102"/>
      <c r="L72" s="103"/>
      <c r="M72" s="96"/>
      <c r="N72" s="104"/>
      <c r="O72" s="61"/>
      <c r="P72" s="61" t="str">
        <f t="shared" si="3"/>
        <v/>
      </c>
      <c r="Q72" s="28"/>
      <c r="R72" s="24"/>
      <c r="S72" s="25"/>
      <c r="U72" s="105">
        <f t="shared" si="4"/>
        <v>0</v>
      </c>
      <c r="V72" s="105">
        <f t="shared" si="5"/>
        <v>0</v>
      </c>
      <c r="W72" s="105" t="str">
        <f t="shared" si="11"/>
        <v/>
      </c>
      <c r="X72" s="106">
        <f t="shared" si="6"/>
        <v>0</v>
      </c>
      <c r="Y72" s="106" t="str">
        <f t="shared" si="7"/>
        <v/>
      </c>
    </row>
    <row r="73" spans="1:25" ht="25" customHeight="1">
      <c r="A73" s="29">
        <f t="shared" si="1"/>
        <v>62</v>
      </c>
      <c r="B73" s="51" t="str">
        <f t="shared" si="8"/>
        <v/>
      </c>
      <c r="C73" s="100"/>
      <c r="D73" s="22" t="str">
        <f t="shared" si="9"/>
        <v/>
      </c>
      <c r="E73" s="22" t="str">
        <f t="shared" si="10"/>
        <v/>
      </c>
      <c r="F73" s="96"/>
      <c r="G73" s="96"/>
      <c r="H73" s="96"/>
      <c r="I73" s="56" t="str">
        <f t="shared" si="2"/>
        <v xml:space="preserve"> </v>
      </c>
      <c r="J73" s="101"/>
      <c r="K73" s="102"/>
      <c r="L73" s="103"/>
      <c r="M73" s="96"/>
      <c r="N73" s="104"/>
      <c r="O73" s="61"/>
      <c r="P73" s="61" t="str">
        <f t="shared" si="3"/>
        <v/>
      </c>
      <c r="Q73" s="28"/>
      <c r="R73" s="24"/>
      <c r="S73" s="25"/>
      <c r="U73" s="105">
        <f t="shared" si="4"/>
        <v>0</v>
      </c>
      <c r="V73" s="105">
        <f t="shared" si="5"/>
        <v>0</v>
      </c>
      <c r="W73" s="105" t="str">
        <f t="shared" si="11"/>
        <v/>
      </c>
      <c r="X73" s="106">
        <f t="shared" si="6"/>
        <v>0</v>
      </c>
      <c r="Y73" s="106" t="str">
        <f t="shared" si="7"/>
        <v/>
      </c>
    </row>
    <row r="74" spans="1:25" ht="25" customHeight="1">
      <c r="A74" s="29">
        <f t="shared" si="1"/>
        <v>63</v>
      </c>
      <c r="B74" s="51" t="str">
        <f t="shared" si="8"/>
        <v/>
      </c>
      <c r="C74" s="100"/>
      <c r="D74" s="22" t="str">
        <f t="shared" si="9"/>
        <v/>
      </c>
      <c r="E74" s="22" t="str">
        <f t="shared" si="10"/>
        <v/>
      </c>
      <c r="F74" s="96"/>
      <c r="G74" s="96"/>
      <c r="H74" s="96"/>
      <c r="I74" s="56" t="str">
        <f t="shared" si="2"/>
        <v xml:space="preserve"> </v>
      </c>
      <c r="J74" s="101"/>
      <c r="K74" s="102"/>
      <c r="L74" s="103"/>
      <c r="M74" s="96"/>
      <c r="N74" s="104"/>
      <c r="O74" s="61"/>
      <c r="P74" s="61" t="str">
        <f t="shared" si="3"/>
        <v/>
      </c>
      <c r="Q74" s="28"/>
      <c r="R74" s="24"/>
      <c r="S74" s="25"/>
      <c r="U74" s="105">
        <f t="shared" si="4"/>
        <v>0</v>
      </c>
      <c r="V74" s="105">
        <f t="shared" si="5"/>
        <v>0</v>
      </c>
      <c r="W74" s="105" t="str">
        <f t="shared" si="11"/>
        <v/>
      </c>
      <c r="X74" s="106">
        <f t="shared" si="6"/>
        <v>0</v>
      </c>
      <c r="Y74" s="106" t="str">
        <f t="shared" si="7"/>
        <v/>
      </c>
    </row>
    <row r="75" spans="1:25" ht="25" customHeight="1">
      <c r="A75" s="29">
        <f t="shared" si="1"/>
        <v>64</v>
      </c>
      <c r="B75" s="51" t="str">
        <f t="shared" si="8"/>
        <v/>
      </c>
      <c r="C75" s="100"/>
      <c r="D75" s="22" t="str">
        <f t="shared" si="9"/>
        <v/>
      </c>
      <c r="E75" s="22" t="str">
        <f t="shared" si="10"/>
        <v/>
      </c>
      <c r="F75" s="96"/>
      <c r="G75" s="96"/>
      <c r="H75" s="96"/>
      <c r="I75" s="56" t="str">
        <f t="shared" si="2"/>
        <v xml:space="preserve"> </v>
      </c>
      <c r="J75" s="101"/>
      <c r="K75" s="102"/>
      <c r="L75" s="103"/>
      <c r="M75" s="96"/>
      <c r="N75" s="104"/>
      <c r="O75" s="61"/>
      <c r="P75" s="61" t="str">
        <f t="shared" si="3"/>
        <v/>
      </c>
      <c r="Q75" s="28"/>
      <c r="R75" s="24"/>
      <c r="S75" s="25"/>
      <c r="U75" s="105">
        <f t="shared" si="4"/>
        <v>0</v>
      </c>
      <c r="V75" s="105">
        <f t="shared" si="5"/>
        <v>0</v>
      </c>
      <c r="W75" s="105" t="str">
        <f t="shared" si="11"/>
        <v/>
      </c>
      <c r="X75" s="106">
        <f t="shared" si="6"/>
        <v>0</v>
      </c>
      <c r="Y75" s="106" t="str">
        <f t="shared" si="7"/>
        <v/>
      </c>
    </row>
    <row r="76" spans="1:25" ht="25" customHeight="1">
      <c r="A76" s="29">
        <f t="shared" ref="A76:A139" si="12">ROW()-11</f>
        <v>65</v>
      </c>
      <c r="B76" s="51" t="str">
        <f t="shared" si="8"/>
        <v/>
      </c>
      <c r="C76" s="100"/>
      <c r="D76" s="22" t="str">
        <f t="shared" si="9"/>
        <v/>
      </c>
      <c r="E76" s="22" t="str">
        <f t="shared" si="10"/>
        <v/>
      </c>
      <c r="F76" s="96"/>
      <c r="G76" s="96"/>
      <c r="H76" s="96"/>
      <c r="I76" s="56" t="str">
        <f t="shared" ref="I76:I139" si="13">IF(B76&lt;&gt;"",N(100)," ")</f>
        <v xml:space="preserve"> </v>
      </c>
      <c r="J76" s="101"/>
      <c r="K76" s="102"/>
      <c r="L76" s="103"/>
      <c r="M76" s="96"/>
      <c r="N76" s="104"/>
      <c r="O76" s="61"/>
      <c r="P76" s="61" t="str">
        <f t="shared" ref="P76:P139" si="14">IF(G76="","",G76)</f>
        <v/>
      </c>
      <c r="Q76" s="28"/>
      <c r="R76" s="24"/>
      <c r="S76" s="25"/>
      <c r="U76" s="105">
        <f t="shared" ref="U76:U139" si="15">IF(AND(($C76&lt;&gt;""),(OR($C$2="",$F$2="",$G$3="",C76="",F76="",G76="",H76="",J76="",K76=""))),1,0)</f>
        <v>0</v>
      </c>
      <c r="V76" s="105">
        <f t="shared" ref="V76:V139" si="16">IF(AND($G76&lt;&gt;"",COUNTIF($G76,"*■*")&gt;0,$M76=""),1,0)</f>
        <v>0</v>
      </c>
      <c r="W76" s="105" t="str">
        <f t="shared" si="11"/>
        <v/>
      </c>
      <c r="X76" s="106">
        <f t="shared" ref="X76:X139" si="17">IF(W76="",0,COUNTIF($W$12:$W$1048576,W76))</f>
        <v>0</v>
      </c>
      <c r="Y76" s="106" t="str">
        <f t="shared" ref="Y76:Y139" si="18">IF(OR(C76="",J76=""),"",IF($I76&gt;$J76,1,""))</f>
        <v/>
      </c>
    </row>
    <row r="77" spans="1:25" ht="25" customHeight="1">
      <c r="A77" s="29">
        <f t="shared" si="12"/>
        <v>66</v>
      </c>
      <c r="B77" s="51" t="str">
        <f t="shared" ref="B77:B140" si="19">IF($C77="","","冷凍冷蔵設備")</f>
        <v/>
      </c>
      <c r="C77" s="100"/>
      <c r="D77" s="22" t="str">
        <f t="shared" ref="D77:D140" si="20">IF($B77&lt;&gt;"",$C$2,"")</f>
        <v/>
      </c>
      <c r="E77" s="22" t="str">
        <f t="shared" ref="E77:E140" si="21">IF($B77&lt;&gt;"",$F$2,"")</f>
        <v/>
      </c>
      <c r="F77" s="96"/>
      <c r="G77" s="96"/>
      <c r="H77" s="96"/>
      <c r="I77" s="56" t="str">
        <f t="shared" si="13"/>
        <v xml:space="preserve"> </v>
      </c>
      <c r="J77" s="101"/>
      <c r="K77" s="102"/>
      <c r="L77" s="103"/>
      <c r="M77" s="96"/>
      <c r="N77" s="104"/>
      <c r="O77" s="61"/>
      <c r="P77" s="61" t="str">
        <f t="shared" si="14"/>
        <v/>
      </c>
      <c r="Q77" s="28"/>
      <c r="R77" s="24"/>
      <c r="S77" s="25"/>
      <c r="U77" s="105">
        <f t="shared" si="15"/>
        <v>0</v>
      </c>
      <c r="V77" s="105">
        <f t="shared" si="16"/>
        <v>0</v>
      </c>
      <c r="W77" s="105" t="str">
        <f t="shared" ref="W77:W140" si="22">TEXT(P77,"G/標準")</f>
        <v/>
      </c>
      <c r="X77" s="106">
        <f t="shared" si="17"/>
        <v>0</v>
      </c>
      <c r="Y77" s="106" t="str">
        <f t="shared" si="18"/>
        <v/>
      </c>
    </row>
    <row r="78" spans="1:25" ht="25" customHeight="1">
      <c r="A78" s="29">
        <f t="shared" si="12"/>
        <v>67</v>
      </c>
      <c r="B78" s="51" t="str">
        <f t="shared" si="19"/>
        <v/>
      </c>
      <c r="C78" s="100"/>
      <c r="D78" s="22" t="str">
        <f t="shared" si="20"/>
        <v/>
      </c>
      <c r="E78" s="22" t="str">
        <f t="shared" si="21"/>
        <v/>
      </c>
      <c r="F78" s="96"/>
      <c r="G78" s="96"/>
      <c r="H78" s="96"/>
      <c r="I78" s="56" t="str">
        <f t="shared" si="13"/>
        <v xml:space="preserve"> </v>
      </c>
      <c r="J78" s="101"/>
      <c r="K78" s="102"/>
      <c r="L78" s="103"/>
      <c r="M78" s="96"/>
      <c r="N78" s="104"/>
      <c r="O78" s="61"/>
      <c r="P78" s="61" t="str">
        <f t="shared" si="14"/>
        <v/>
      </c>
      <c r="Q78" s="28"/>
      <c r="R78" s="24"/>
      <c r="S78" s="25"/>
      <c r="U78" s="105">
        <f t="shared" si="15"/>
        <v>0</v>
      </c>
      <c r="V78" s="105">
        <f t="shared" si="16"/>
        <v>0</v>
      </c>
      <c r="W78" s="105" t="str">
        <f t="shared" si="22"/>
        <v/>
      </c>
      <c r="X78" s="106">
        <f t="shared" si="17"/>
        <v>0</v>
      </c>
      <c r="Y78" s="106" t="str">
        <f t="shared" si="18"/>
        <v/>
      </c>
    </row>
    <row r="79" spans="1:25" ht="25" customHeight="1">
      <c r="A79" s="29">
        <f t="shared" si="12"/>
        <v>68</v>
      </c>
      <c r="B79" s="51" t="str">
        <f t="shared" si="19"/>
        <v/>
      </c>
      <c r="C79" s="100"/>
      <c r="D79" s="22" t="str">
        <f t="shared" si="20"/>
        <v/>
      </c>
      <c r="E79" s="22" t="str">
        <f t="shared" si="21"/>
        <v/>
      </c>
      <c r="F79" s="96"/>
      <c r="G79" s="96"/>
      <c r="H79" s="96"/>
      <c r="I79" s="56" t="str">
        <f t="shared" si="13"/>
        <v xml:space="preserve"> </v>
      </c>
      <c r="J79" s="101"/>
      <c r="K79" s="102"/>
      <c r="L79" s="103"/>
      <c r="M79" s="96"/>
      <c r="N79" s="104"/>
      <c r="O79" s="61"/>
      <c r="P79" s="61" t="str">
        <f t="shared" si="14"/>
        <v/>
      </c>
      <c r="Q79" s="28"/>
      <c r="R79" s="24"/>
      <c r="S79" s="25"/>
      <c r="U79" s="105">
        <f t="shared" si="15"/>
        <v>0</v>
      </c>
      <c r="V79" s="105">
        <f t="shared" si="16"/>
        <v>0</v>
      </c>
      <c r="W79" s="105" t="str">
        <f t="shared" si="22"/>
        <v/>
      </c>
      <c r="X79" s="106">
        <f t="shared" si="17"/>
        <v>0</v>
      </c>
      <c r="Y79" s="106" t="str">
        <f t="shared" si="18"/>
        <v/>
      </c>
    </row>
    <row r="80" spans="1:25" ht="25" customHeight="1">
      <c r="A80" s="29">
        <f t="shared" si="12"/>
        <v>69</v>
      </c>
      <c r="B80" s="51" t="str">
        <f t="shared" si="19"/>
        <v/>
      </c>
      <c r="C80" s="100"/>
      <c r="D80" s="22" t="str">
        <f t="shared" si="20"/>
        <v/>
      </c>
      <c r="E80" s="22" t="str">
        <f t="shared" si="21"/>
        <v/>
      </c>
      <c r="F80" s="96"/>
      <c r="G80" s="96"/>
      <c r="H80" s="96"/>
      <c r="I80" s="56" t="str">
        <f t="shared" si="13"/>
        <v xml:space="preserve"> </v>
      </c>
      <c r="J80" s="101"/>
      <c r="K80" s="102"/>
      <c r="L80" s="103"/>
      <c r="M80" s="96"/>
      <c r="N80" s="104"/>
      <c r="O80" s="61"/>
      <c r="P80" s="61" t="str">
        <f t="shared" si="14"/>
        <v/>
      </c>
      <c r="Q80" s="28"/>
      <c r="R80" s="24"/>
      <c r="S80" s="25"/>
      <c r="U80" s="105">
        <f t="shared" si="15"/>
        <v>0</v>
      </c>
      <c r="V80" s="105">
        <f t="shared" si="16"/>
        <v>0</v>
      </c>
      <c r="W80" s="105" t="str">
        <f t="shared" si="22"/>
        <v/>
      </c>
      <c r="X80" s="106">
        <f t="shared" si="17"/>
        <v>0</v>
      </c>
      <c r="Y80" s="106" t="str">
        <f t="shared" si="18"/>
        <v/>
      </c>
    </row>
    <row r="81" spans="1:25" ht="25" customHeight="1">
      <c r="A81" s="29">
        <f t="shared" si="12"/>
        <v>70</v>
      </c>
      <c r="B81" s="51" t="str">
        <f t="shared" si="19"/>
        <v/>
      </c>
      <c r="C81" s="100"/>
      <c r="D81" s="22" t="str">
        <f t="shared" si="20"/>
        <v/>
      </c>
      <c r="E81" s="22" t="str">
        <f t="shared" si="21"/>
        <v/>
      </c>
      <c r="F81" s="96"/>
      <c r="G81" s="96"/>
      <c r="H81" s="96"/>
      <c r="I81" s="56" t="str">
        <f t="shared" si="13"/>
        <v xml:space="preserve"> </v>
      </c>
      <c r="J81" s="101"/>
      <c r="K81" s="102"/>
      <c r="L81" s="103"/>
      <c r="M81" s="96"/>
      <c r="N81" s="104"/>
      <c r="O81" s="61"/>
      <c r="P81" s="61" t="str">
        <f t="shared" si="14"/>
        <v/>
      </c>
      <c r="Q81" s="28"/>
      <c r="R81" s="24"/>
      <c r="S81" s="25"/>
      <c r="U81" s="105">
        <f t="shared" si="15"/>
        <v>0</v>
      </c>
      <c r="V81" s="105">
        <f t="shared" si="16"/>
        <v>0</v>
      </c>
      <c r="W81" s="105" t="str">
        <f t="shared" si="22"/>
        <v/>
      </c>
      <c r="X81" s="106">
        <f t="shared" si="17"/>
        <v>0</v>
      </c>
      <c r="Y81" s="106" t="str">
        <f t="shared" si="18"/>
        <v/>
      </c>
    </row>
    <row r="82" spans="1:25" ht="25" customHeight="1">
      <c r="A82" s="29">
        <f t="shared" si="12"/>
        <v>71</v>
      </c>
      <c r="B82" s="51" t="str">
        <f t="shared" si="19"/>
        <v/>
      </c>
      <c r="C82" s="100"/>
      <c r="D82" s="22" t="str">
        <f t="shared" si="20"/>
        <v/>
      </c>
      <c r="E82" s="22" t="str">
        <f t="shared" si="21"/>
        <v/>
      </c>
      <c r="F82" s="96"/>
      <c r="G82" s="96"/>
      <c r="H82" s="96"/>
      <c r="I82" s="56" t="str">
        <f t="shared" si="13"/>
        <v xml:space="preserve"> </v>
      </c>
      <c r="J82" s="101"/>
      <c r="K82" s="102"/>
      <c r="L82" s="103"/>
      <c r="M82" s="96"/>
      <c r="N82" s="104"/>
      <c r="O82" s="61"/>
      <c r="P82" s="61" t="str">
        <f t="shared" si="14"/>
        <v/>
      </c>
      <c r="Q82" s="28"/>
      <c r="R82" s="24"/>
      <c r="S82" s="25"/>
      <c r="U82" s="105">
        <f t="shared" si="15"/>
        <v>0</v>
      </c>
      <c r="V82" s="105">
        <f t="shared" si="16"/>
        <v>0</v>
      </c>
      <c r="W82" s="105" t="str">
        <f t="shared" si="22"/>
        <v/>
      </c>
      <c r="X82" s="106">
        <f t="shared" si="17"/>
        <v>0</v>
      </c>
      <c r="Y82" s="106" t="str">
        <f t="shared" si="18"/>
        <v/>
      </c>
    </row>
    <row r="83" spans="1:25" ht="25" customHeight="1">
      <c r="A83" s="29">
        <f t="shared" si="12"/>
        <v>72</v>
      </c>
      <c r="B83" s="51" t="str">
        <f t="shared" si="19"/>
        <v/>
      </c>
      <c r="C83" s="100"/>
      <c r="D83" s="22" t="str">
        <f t="shared" si="20"/>
        <v/>
      </c>
      <c r="E83" s="22" t="str">
        <f t="shared" si="21"/>
        <v/>
      </c>
      <c r="F83" s="96"/>
      <c r="G83" s="96"/>
      <c r="H83" s="96"/>
      <c r="I83" s="56" t="str">
        <f t="shared" si="13"/>
        <v xml:space="preserve"> </v>
      </c>
      <c r="J83" s="101"/>
      <c r="K83" s="102"/>
      <c r="L83" s="103"/>
      <c r="M83" s="96"/>
      <c r="N83" s="104"/>
      <c r="O83" s="61"/>
      <c r="P83" s="61" t="str">
        <f t="shared" si="14"/>
        <v/>
      </c>
      <c r="Q83" s="28"/>
      <c r="R83" s="24"/>
      <c r="S83" s="25"/>
      <c r="U83" s="105">
        <f t="shared" si="15"/>
        <v>0</v>
      </c>
      <c r="V83" s="105">
        <f t="shared" si="16"/>
        <v>0</v>
      </c>
      <c r="W83" s="105" t="str">
        <f t="shared" si="22"/>
        <v/>
      </c>
      <c r="X83" s="106">
        <f t="shared" si="17"/>
        <v>0</v>
      </c>
      <c r="Y83" s="106" t="str">
        <f t="shared" si="18"/>
        <v/>
      </c>
    </row>
    <row r="84" spans="1:25" ht="25" customHeight="1">
      <c r="A84" s="29">
        <f t="shared" si="12"/>
        <v>73</v>
      </c>
      <c r="B84" s="51" t="str">
        <f t="shared" si="19"/>
        <v/>
      </c>
      <c r="C84" s="100"/>
      <c r="D84" s="22" t="str">
        <f t="shared" si="20"/>
        <v/>
      </c>
      <c r="E84" s="22" t="str">
        <f t="shared" si="21"/>
        <v/>
      </c>
      <c r="F84" s="96"/>
      <c r="G84" s="96"/>
      <c r="H84" s="96"/>
      <c r="I84" s="56" t="str">
        <f t="shared" si="13"/>
        <v xml:space="preserve"> </v>
      </c>
      <c r="J84" s="101"/>
      <c r="K84" s="102"/>
      <c r="L84" s="103"/>
      <c r="M84" s="96"/>
      <c r="N84" s="104"/>
      <c r="O84" s="61"/>
      <c r="P84" s="61" t="str">
        <f t="shared" si="14"/>
        <v/>
      </c>
      <c r="Q84" s="28"/>
      <c r="R84" s="24"/>
      <c r="S84" s="25"/>
      <c r="U84" s="105">
        <f t="shared" si="15"/>
        <v>0</v>
      </c>
      <c r="V84" s="105">
        <f t="shared" si="16"/>
        <v>0</v>
      </c>
      <c r="W84" s="105" t="str">
        <f t="shared" si="22"/>
        <v/>
      </c>
      <c r="X84" s="106">
        <f t="shared" si="17"/>
        <v>0</v>
      </c>
      <c r="Y84" s="106" t="str">
        <f t="shared" si="18"/>
        <v/>
      </c>
    </row>
    <row r="85" spans="1:25" ht="25" customHeight="1">
      <c r="A85" s="29">
        <f t="shared" si="12"/>
        <v>74</v>
      </c>
      <c r="B85" s="51" t="str">
        <f t="shared" si="19"/>
        <v/>
      </c>
      <c r="C85" s="100"/>
      <c r="D85" s="22" t="str">
        <f t="shared" si="20"/>
        <v/>
      </c>
      <c r="E85" s="22" t="str">
        <f t="shared" si="21"/>
        <v/>
      </c>
      <c r="F85" s="96"/>
      <c r="G85" s="96"/>
      <c r="H85" s="96"/>
      <c r="I85" s="56" t="str">
        <f t="shared" si="13"/>
        <v xml:space="preserve"> </v>
      </c>
      <c r="J85" s="101"/>
      <c r="K85" s="102"/>
      <c r="L85" s="103"/>
      <c r="M85" s="96"/>
      <c r="N85" s="104"/>
      <c r="O85" s="61"/>
      <c r="P85" s="61" t="str">
        <f t="shared" si="14"/>
        <v/>
      </c>
      <c r="Q85" s="28"/>
      <c r="R85" s="24"/>
      <c r="S85" s="25"/>
      <c r="U85" s="105">
        <f t="shared" si="15"/>
        <v>0</v>
      </c>
      <c r="V85" s="105">
        <f t="shared" si="16"/>
        <v>0</v>
      </c>
      <c r="W85" s="105" t="str">
        <f t="shared" si="22"/>
        <v/>
      </c>
      <c r="X85" s="106">
        <f t="shared" si="17"/>
        <v>0</v>
      </c>
      <c r="Y85" s="106" t="str">
        <f t="shared" si="18"/>
        <v/>
      </c>
    </row>
    <row r="86" spans="1:25" ht="25" customHeight="1">
      <c r="A86" s="29">
        <f t="shared" si="12"/>
        <v>75</v>
      </c>
      <c r="B86" s="51" t="str">
        <f t="shared" si="19"/>
        <v/>
      </c>
      <c r="C86" s="100"/>
      <c r="D86" s="22" t="str">
        <f t="shared" si="20"/>
        <v/>
      </c>
      <c r="E86" s="22" t="str">
        <f t="shared" si="21"/>
        <v/>
      </c>
      <c r="F86" s="96"/>
      <c r="G86" s="96"/>
      <c r="H86" s="96"/>
      <c r="I86" s="56" t="str">
        <f t="shared" si="13"/>
        <v xml:space="preserve"> </v>
      </c>
      <c r="J86" s="101"/>
      <c r="K86" s="102"/>
      <c r="L86" s="103"/>
      <c r="M86" s="96"/>
      <c r="N86" s="104"/>
      <c r="O86" s="61"/>
      <c r="P86" s="61" t="str">
        <f t="shared" si="14"/>
        <v/>
      </c>
      <c r="Q86" s="28"/>
      <c r="R86" s="24"/>
      <c r="S86" s="25"/>
      <c r="U86" s="105">
        <f t="shared" si="15"/>
        <v>0</v>
      </c>
      <c r="V86" s="105">
        <f t="shared" si="16"/>
        <v>0</v>
      </c>
      <c r="W86" s="105" t="str">
        <f t="shared" si="22"/>
        <v/>
      </c>
      <c r="X86" s="106">
        <f t="shared" si="17"/>
        <v>0</v>
      </c>
      <c r="Y86" s="106" t="str">
        <f t="shared" si="18"/>
        <v/>
      </c>
    </row>
    <row r="87" spans="1:25" ht="25" customHeight="1">
      <c r="A87" s="29">
        <f t="shared" si="12"/>
        <v>76</v>
      </c>
      <c r="B87" s="51" t="str">
        <f t="shared" si="19"/>
        <v/>
      </c>
      <c r="C87" s="100"/>
      <c r="D87" s="22" t="str">
        <f t="shared" si="20"/>
        <v/>
      </c>
      <c r="E87" s="22" t="str">
        <f t="shared" si="21"/>
        <v/>
      </c>
      <c r="F87" s="96"/>
      <c r="G87" s="96"/>
      <c r="H87" s="96"/>
      <c r="I87" s="56" t="str">
        <f t="shared" si="13"/>
        <v xml:space="preserve"> </v>
      </c>
      <c r="J87" s="101"/>
      <c r="K87" s="102"/>
      <c r="L87" s="103"/>
      <c r="M87" s="96"/>
      <c r="N87" s="104"/>
      <c r="O87" s="61"/>
      <c r="P87" s="61" t="str">
        <f t="shared" si="14"/>
        <v/>
      </c>
      <c r="Q87" s="28"/>
      <c r="R87" s="24"/>
      <c r="S87" s="25"/>
      <c r="U87" s="105">
        <f t="shared" si="15"/>
        <v>0</v>
      </c>
      <c r="V87" s="105">
        <f t="shared" si="16"/>
        <v>0</v>
      </c>
      <c r="W87" s="105" t="str">
        <f t="shared" si="22"/>
        <v/>
      </c>
      <c r="X87" s="106">
        <f t="shared" si="17"/>
        <v>0</v>
      </c>
      <c r="Y87" s="106" t="str">
        <f t="shared" si="18"/>
        <v/>
      </c>
    </row>
    <row r="88" spans="1:25" ht="25" customHeight="1">
      <c r="A88" s="29">
        <f t="shared" si="12"/>
        <v>77</v>
      </c>
      <c r="B88" s="51" t="str">
        <f t="shared" si="19"/>
        <v/>
      </c>
      <c r="C88" s="100"/>
      <c r="D88" s="22" t="str">
        <f t="shared" si="20"/>
        <v/>
      </c>
      <c r="E88" s="22" t="str">
        <f t="shared" si="21"/>
        <v/>
      </c>
      <c r="F88" s="96"/>
      <c r="G88" s="96"/>
      <c r="H88" s="96"/>
      <c r="I88" s="56" t="str">
        <f t="shared" si="13"/>
        <v xml:space="preserve"> </v>
      </c>
      <c r="J88" s="101"/>
      <c r="K88" s="102"/>
      <c r="L88" s="103"/>
      <c r="M88" s="96"/>
      <c r="N88" s="104"/>
      <c r="O88" s="61"/>
      <c r="P88" s="61" t="str">
        <f t="shared" si="14"/>
        <v/>
      </c>
      <c r="Q88" s="28"/>
      <c r="R88" s="24"/>
      <c r="S88" s="25"/>
      <c r="U88" s="105">
        <f t="shared" si="15"/>
        <v>0</v>
      </c>
      <c r="V88" s="105">
        <f t="shared" si="16"/>
        <v>0</v>
      </c>
      <c r="W88" s="105" t="str">
        <f t="shared" si="22"/>
        <v/>
      </c>
      <c r="X88" s="106">
        <f t="shared" si="17"/>
        <v>0</v>
      </c>
      <c r="Y88" s="106" t="str">
        <f t="shared" si="18"/>
        <v/>
      </c>
    </row>
    <row r="89" spans="1:25" ht="25" customHeight="1">
      <c r="A89" s="29">
        <f t="shared" si="12"/>
        <v>78</v>
      </c>
      <c r="B89" s="51" t="str">
        <f t="shared" si="19"/>
        <v/>
      </c>
      <c r="C89" s="100"/>
      <c r="D89" s="22" t="str">
        <f t="shared" si="20"/>
        <v/>
      </c>
      <c r="E89" s="22" t="str">
        <f t="shared" si="21"/>
        <v/>
      </c>
      <c r="F89" s="96"/>
      <c r="G89" s="96"/>
      <c r="H89" s="96"/>
      <c r="I89" s="56" t="str">
        <f t="shared" si="13"/>
        <v xml:space="preserve"> </v>
      </c>
      <c r="J89" s="101"/>
      <c r="K89" s="102"/>
      <c r="L89" s="103"/>
      <c r="M89" s="96"/>
      <c r="N89" s="104"/>
      <c r="O89" s="61"/>
      <c r="P89" s="61" t="str">
        <f t="shared" si="14"/>
        <v/>
      </c>
      <c r="Q89" s="28"/>
      <c r="R89" s="24"/>
      <c r="S89" s="25"/>
      <c r="U89" s="105">
        <f t="shared" si="15"/>
        <v>0</v>
      </c>
      <c r="V89" s="105">
        <f t="shared" si="16"/>
        <v>0</v>
      </c>
      <c r="W89" s="105" t="str">
        <f t="shared" si="22"/>
        <v/>
      </c>
      <c r="X89" s="106">
        <f t="shared" si="17"/>
        <v>0</v>
      </c>
      <c r="Y89" s="106" t="str">
        <f t="shared" si="18"/>
        <v/>
      </c>
    </row>
    <row r="90" spans="1:25" ht="25" customHeight="1">
      <c r="A90" s="29">
        <f t="shared" si="12"/>
        <v>79</v>
      </c>
      <c r="B90" s="51" t="str">
        <f t="shared" si="19"/>
        <v/>
      </c>
      <c r="C90" s="100"/>
      <c r="D90" s="22" t="str">
        <f t="shared" si="20"/>
        <v/>
      </c>
      <c r="E90" s="22" t="str">
        <f t="shared" si="21"/>
        <v/>
      </c>
      <c r="F90" s="96"/>
      <c r="G90" s="96"/>
      <c r="H90" s="96"/>
      <c r="I90" s="56" t="str">
        <f t="shared" si="13"/>
        <v xml:space="preserve"> </v>
      </c>
      <c r="J90" s="101"/>
      <c r="K90" s="102"/>
      <c r="L90" s="103"/>
      <c r="M90" s="96"/>
      <c r="N90" s="104"/>
      <c r="O90" s="61"/>
      <c r="P90" s="61" t="str">
        <f t="shared" si="14"/>
        <v/>
      </c>
      <c r="Q90" s="28"/>
      <c r="R90" s="24"/>
      <c r="S90" s="25"/>
      <c r="U90" s="105">
        <f t="shared" si="15"/>
        <v>0</v>
      </c>
      <c r="V90" s="105">
        <f t="shared" si="16"/>
        <v>0</v>
      </c>
      <c r="W90" s="105" t="str">
        <f t="shared" si="22"/>
        <v/>
      </c>
      <c r="X90" s="106">
        <f t="shared" si="17"/>
        <v>0</v>
      </c>
      <c r="Y90" s="106" t="str">
        <f t="shared" si="18"/>
        <v/>
      </c>
    </row>
    <row r="91" spans="1:25" ht="25" customHeight="1">
      <c r="A91" s="29">
        <f t="shared" si="12"/>
        <v>80</v>
      </c>
      <c r="B91" s="51" t="str">
        <f t="shared" si="19"/>
        <v/>
      </c>
      <c r="C91" s="100"/>
      <c r="D91" s="22" t="str">
        <f t="shared" si="20"/>
        <v/>
      </c>
      <c r="E91" s="22" t="str">
        <f t="shared" si="21"/>
        <v/>
      </c>
      <c r="F91" s="96"/>
      <c r="G91" s="96"/>
      <c r="H91" s="96"/>
      <c r="I91" s="56" t="str">
        <f t="shared" si="13"/>
        <v xml:space="preserve"> </v>
      </c>
      <c r="J91" s="101"/>
      <c r="K91" s="102"/>
      <c r="L91" s="103"/>
      <c r="M91" s="96"/>
      <c r="N91" s="104"/>
      <c r="O91" s="61"/>
      <c r="P91" s="61" t="str">
        <f t="shared" si="14"/>
        <v/>
      </c>
      <c r="Q91" s="28"/>
      <c r="R91" s="24"/>
      <c r="S91" s="25"/>
      <c r="U91" s="105">
        <f t="shared" si="15"/>
        <v>0</v>
      </c>
      <c r="V91" s="105">
        <f t="shared" si="16"/>
        <v>0</v>
      </c>
      <c r="W91" s="105" t="str">
        <f t="shared" si="22"/>
        <v/>
      </c>
      <c r="X91" s="106">
        <f t="shared" si="17"/>
        <v>0</v>
      </c>
      <c r="Y91" s="106" t="str">
        <f t="shared" si="18"/>
        <v/>
      </c>
    </row>
    <row r="92" spans="1:25" ht="25" customHeight="1">
      <c r="A92" s="29">
        <f t="shared" si="12"/>
        <v>81</v>
      </c>
      <c r="B92" s="51" t="str">
        <f t="shared" si="19"/>
        <v/>
      </c>
      <c r="C92" s="100"/>
      <c r="D92" s="22" t="str">
        <f t="shared" si="20"/>
        <v/>
      </c>
      <c r="E92" s="22" t="str">
        <f t="shared" si="21"/>
        <v/>
      </c>
      <c r="F92" s="96"/>
      <c r="G92" s="96"/>
      <c r="H92" s="96"/>
      <c r="I92" s="56" t="str">
        <f t="shared" si="13"/>
        <v xml:space="preserve"> </v>
      </c>
      <c r="J92" s="101"/>
      <c r="K92" s="102"/>
      <c r="L92" s="103"/>
      <c r="M92" s="96"/>
      <c r="N92" s="104"/>
      <c r="O92" s="61"/>
      <c r="P92" s="61" t="str">
        <f t="shared" si="14"/>
        <v/>
      </c>
      <c r="Q92" s="28"/>
      <c r="R92" s="24"/>
      <c r="S92" s="25"/>
      <c r="U92" s="105">
        <f t="shared" si="15"/>
        <v>0</v>
      </c>
      <c r="V92" s="105">
        <f t="shared" si="16"/>
        <v>0</v>
      </c>
      <c r="W92" s="105" t="str">
        <f t="shared" si="22"/>
        <v/>
      </c>
      <c r="X92" s="106">
        <f t="shared" si="17"/>
        <v>0</v>
      </c>
      <c r="Y92" s="106" t="str">
        <f t="shared" si="18"/>
        <v/>
      </c>
    </row>
    <row r="93" spans="1:25" ht="25" customHeight="1">
      <c r="A93" s="29">
        <f t="shared" si="12"/>
        <v>82</v>
      </c>
      <c r="B93" s="51" t="str">
        <f t="shared" si="19"/>
        <v/>
      </c>
      <c r="C93" s="100"/>
      <c r="D93" s="22" t="str">
        <f t="shared" si="20"/>
        <v/>
      </c>
      <c r="E93" s="22" t="str">
        <f t="shared" si="21"/>
        <v/>
      </c>
      <c r="F93" s="96"/>
      <c r="G93" s="96"/>
      <c r="H93" s="96"/>
      <c r="I93" s="56" t="str">
        <f t="shared" si="13"/>
        <v xml:space="preserve"> </v>
      </c>
      <c r="J93" s="101"/>
      <c r="K93" s="102"/>
      <c r="L93" s="103"/>
      <c r="M93" s="96"/>
      <c r="N93" s="104"/>
      <c r="O93" s="61"/>
      <c r="P93" s="61" t="str">
        <f t="shared" si="14"/>
        <v/>
      </c>
      <c r="Q93" s="28"/>
      <c r="R93" s="24"/>
      <c r="S93" s="25"/>
      <c r="U93" s="105">
        <f t="shared" si="15"/>
        <v>0</v>
      </c>
      <c r="V93" s="105">
        <f t="shared" si="16"/>
        <v>0</v>
      </c>
      <c r="W93" s="105" t="str">
        <f t="shared" si="22"/>
        <v/>
      </c>
      <c r="X93" s="106">
        <f t="shared" si="17"/>
        <v>0</v>
      </c>
      <c r="Y93" s="106" t="str">
        <f t="shared" si="18"/>
        <v/>
      </c>
    </row>
    <row r="94" spans="1:25" ht="25" customHeight="1">
      <c r="A94" s="29">
        <f t="shared" si="12"/>
        <v>83</v>
      </c>
      <c r="B94" s="51" t="str">
        <f t="shared" si="19"/>
        <v/>
      </c>
      <c r="C94" s="100"/>
      <c r="D94" s="22" t="str">
        <f t="shared" si="20"/>
        <v/>
      </c>
      <c r="E94" s="22" t="str">
        <f t="shared" si="21"/>
        <v/>
      </c>
      <c r="F94" s="96"/>
      <c r="G94" s="96"/>
      <c r="H94" s="96"/>
      <c r="I94" s="56" t="str">
        <f t="shared" si="13"/>
        <v xml:space="preserve"> </v>
      </c>
      <c r="J94" s="101"/>
      <c r="K94" s="102"/>
      <c r="L94" s="103"/>
      <c r="M94" s="96"/>
      <c r="N94" s="104"/>
      <c r="O94" s="61"/>
      <c r="P94" s="61" t="str">
        <f t="shared" si="14"/>
        <v/>
      </c>
      <c r="Q94" s="28"/>
      <c r="R94" s="24"/>
      <c r="S94" s="25"/>
      <c r="U94" s="105">
        <f t="shared" si="15"/>
        <v>0</v>
      </c>
      <c r="V94" s="105">
        <f t="shared" si="16"/>
        <v>0</v>
      </c>
      <c r="W94" s="105" t="str">
        <f t="shared" si="22"/>
        <v/>
      </c>
      <c r="X94" s="106">
        <f t="shared" si="17"/>
        <v>0</v>
      </c>
      <c r="Y94" s="106" t="str">
        <f t="shared" si="18"/>
        <v/>
      </c>
    </row>
    <row r="95" spans="1:25" ht="25" customHeight="1">
      <c r="A95" s="29">
        <f t="shared" si="12"/>
        <v>84</v>
      </c>
      <c r="B95" s="51" t="str">
        <f t="shared" si="19"/>
        <v/>
      </c>
      <c r="C95" s="100"/>
      <c r="D95" s="22" t="str">
        <f t="shared" si="20"/>
        <v/>
      </c>
      <c r="E95" s="22" t="str">
        <f t="shared" si="21"/>
        <v/>
      </c>
      <c r="F95" s="96"/>
      <c r="G95" s="96"/>
      <c r="H95" s="96"/>
      <c r="I95" s="56" t="str">
        <f t="shared" si="13"/>
        <v xml:space="preserve"> </v>
      </c>
      <c r="J95" s="101"/>
      <c r="K95" s="102"/>
      <c r="L95" s="103"/>
      <c r="M95" s="96"/>
      <c r="N95" s="104"/>
      <c r="O95" s="61"/>
      <c r="P95" s="61" t="str">
        <f t="shared" si="14"/>
        <v/>
      </c>
      <c r="Q95" s="28"/>
      <c r="R95" s="24"/>
      <c r="S95" s="25"/>
      <c r="U95" s="105">
        <f t="shared" si="15"/>
        <v>0</v>
      </c>
      <c r="V95" s="105">
        <f t="shared" si="16"/>
        <v>0</v>
      </c>
      <c r="W95" s="105" t="str">
        <f t="shared" si="22"/>
        <v/>
      </c>
      <c r="X95" s="106">
        <f t="shared" si="17"/>
        <v>0</v>
      </c>
      <c r="Y95" s="106" t="str">
        <f t="shared" si="18"/>
        <v/>
      </c>
    </row>
    <row r="96" spans="1:25" ht="25" customHeight="1">
      <c r="A96" s="29">
        <f t="shared" si="12"/>
        <v>85</v>
      </c>
      <c r="B96" s="51" t="str">
        <f t="shared" si="19"/>
        <v/>
      </c>
      <c r="C96" s="100"/>
      <c r="D96" s="22" t="str">
        <f t="shared" si="20"/>
        <v/>
      </c>
      <c r="E96" s="22" t="str">
        <f t="shared" si="21"/>
        <v/>
      </c>
      <c r="F96" s="96"/>
      <c r="G96" s="96"/>
      <c r="H96" s="96"/>
      <c r="I96" s="56" t="str">
        <f t="shared" si="13"/>
        <v xml:space="preserve"> </v>
      </c>
      <c r="J96" s="101"/>
      <c r="K96" s="102"/>
      <c r="L96" s="103"/>
      <c r="M96" s="96"/>
      <c r="N96" s="104"/>
      <c r="O96" s="61"/>
      <c r="P96" s="61" t="str">
        <f t="shared" si="14"/>
        <v/>
      </c>
      <c r="Q96" s="28"/>
      <c r="R96" s="24"/>
      <c r="S96" s="25"/>
      <c r="U96" s="105">
        <f t="shared" si="15"/>
        <v>0</v>
      </c>
      <c r="V96" s="105">
        <f t="shared" si="16"/>
        <v>0</v>
      </c>
      <c r="W96" s="105" t="str">
        <f t="shared" si="22"/>
        <v/>
      </c>
      <c r="X96" s="106">
        <f t="shared" si="17"/>
        <v>0</v>
      </c>
      <c r="Y96" s="106" t="str">
        <f t="shared" si="18"/>
        <v/>
      </c>
    </row>
    <row r="97" spans="1:25" ht="25" customHeight="1">
      <c r="A97" s="29">
        <f t="shared" si="12"/>
        <v>86</v>
      </c>
      <c r="B97" s="51" t="str">
        <f t="shared" si="19"/>
        <v/>
      </c>
      <c r="C97" s="100"/>
      <c r="D97" s="22" t="str">
        <f t="shared" si="20"/>
        <v/>
      </c>
      <c r="E97" s="22" t="str">
        <f t="shared" si="21"/>
        <v/>
      </c>
      <c r="F97" s="96"/>
      <c r="G97" s="96"/>
      <c r="H97" s="96"/>
      <c r="I97" s="56" t="str">
        <f t="shared" si="13"/>
        <v xml:space="preserve"> </v>
      </c>
      <c r="J97" s="101"/>
      <c r="K97" s="102"/>
      <c r="L97" s="103"/>
      <c r="M97" s="96"/>
      <c r="N97" s="104"/>
      <c r="O97" s="61"/>
      <c r="P97" s="61" t="str">
        <f t="shared" si="14"/>
        <v/>
      </c>
      <c r="Q97" s="28"/>
      <c r="R97" s="24"/>
      <c r="S97" s="25"/>
      <c r="U97" s="105">
        <f t="shared" si="15"/>
        <v>0</v>
      </c>
      <c r="V97" s="105">
        <f t="shared" si="16"/>
        <v>0</v>
      </c>
      <c r="W97" s="105" t="str">
        <f t="shared" si="22"/>
        <v/>
      </c>
      <c r="X97" s="106">
        <f t="shared" si="17"/>
        <v>0</v>
      </c>
      <c r="Y97" s="106" t="str">
        <f t="shared" si="18"/>
        <v/>
      </c>
    </row>
    <row r="98" spans="1:25" ht="25" customHeight="1">
      <c r="A98" s="29">
        <f t="shared" si="12"/>
        <v>87</v>
      </c>
      <c r="B98" s="51" t="str">
        <f t="shared" si="19"/>
        <v/>
      </c>
      <c r="C98" s="100"/>
      <c r="D98" s="22" t="str">
        <f t="shared" si="20"/>
        <v/>
      </c>
      <c r="E98" s="22" t="str">
        <f t="shared" si="21"/>
        <v/>
      </c>
      <c r="F98" s="96"/>
      <c r="G98" s="96"/>
      <c r="H98" s="96"/>
      <c r="I98" s="56" t="str">
        <f t="shared" si="13"/>
        <v xml:space="preserve"> </v>
      </c>
      <c r="J98" s="101"/>
      <c r="K98" s="102"/>
      <c r="L98" s="103"/>
      <c r="M98" s="96"/>
      <c r="N98" s="104"/>
      <c r="O98" s="61"/>
      <c r="P98" s="61" t="str">
        <f t="shared" si="14"/>
        <v/>
      </c>
      <c r="Q98" s="28"/>
      <c r="R98" s="24"/>
      <c r="S98" s="25"/>
      <c r="U98" s="105">
        <f t="shared" si="15"/>
        <v>0</v>
      </c>
      <c r="V98" s="105">
        <f t="shared" si="16"/>
        <v>0</v>
      </c>
      <c r="W98" s="105" t="str">
        <f t="shared" si="22"/>
        <v/>
      </c>
      <c r="X98" s="106">
        <f t="shared" si="17"/>
        <v>0</v>
      </c>
      <c r="Y98" s="106" t="str">
        <f t="shared" si="18"/>
        <v/>
      </c>
    </row>
    <row r="99" spans="1:25" ht="25" customHeight="1">
      <c r="A99" s="29">
        <f t="shared" si="12"/>
        <v>88</v>
      </c>
      <c r="B99" s="51" t="str">
        <f t="shared" si="19"/>
        <v/>
      </c>
      <c r="C99" s="100"/>
      <c r="D99" s="22" t="str">
        <f t="shared" si="20"/>
        <v/>
      </c>
      <c r="E99" s="22" t="str">
        <f t="shared" si="21"/>
        <v/>
      </c>
      <c r="F99" s="96"/>
      <c r="G99" s="96"/>
      <c r="H99" s="96"/>
      <c r="I99" s="56" t="str">
        <f t="shared" si="13"/>
        <v xml:space="preserve"> </v>
      </c>
      <c r="J99" s="101"/>
      <c r="K99" s="102"/>
      <c r="L99" s="103"/>
      <c r="M99" s="96"/>
      <c r="N99" s="104"/>
      <c r="O99" s="61"/>
      <c r="P99" s="61" t="str">
        <f t="shared" si="14"/>
        <v/>
      </c>
      <c r="Q99" s="28"/>
      <c r="R99" s="24"/>
      <c r="S99" s="25"/>
      <c r="U99" s="105">
        <f t="shared" si="15"/>
        <v>0</v>
      </c>
      <c r="V99" s="105">
        <f t="shared" si="16"/>
        <v>0</v>
      </c>
      <c r="W99" s="105" t="str">
        <f t="shared" si="22"/>
        <v/>
      </c>
      <c r="X99" s="106">
        <f t="shared" si="17"/>
        <v>0</v>
      </c>
      <c r="Y99" s="106" t="str">
        <f t="shared" si="18"/>
        <v/>
      </c>
    </row>
    <row r="100" spans="1:25" ht="25" customHeight="1">
      <c r="A100" s="29">
        <f t="shared" si="12"/>
        <v>89</v>
      </c>
      <c r="B100" s="51" t="str">
        <f t="shared" si="19"/>
        <v/>
      </c>
      <c r="C100" s="100"/>
      <c r="D100" s="22" t="str">
        <f t="shared" si="20"/>
        <v/>
      </c>
      <c r="E100" s="22" t="str">
        <f t="shared" si="21"/>
        <v/>
      </c>
      <c r="F100" s="96"/>
      <c r="G100" s="96"/>
      <c r="H100" s="96"/>
      <c r="I100" s="56" t="str">
        <f t="shared" si="13"/>
        <v xml:space="preserve"> </v>
      </c>
      <c r="J100" s="101"/>
      <c r="K100" s="102"/>
      <c r="L100" s="103"/>
      <c r="M100" s="96"/>
      <c r="N100" s="104"/>
      <c r="O100" s="61"/>
      <c r="P100" s="61" t="str">
        <f t="shared" si="14"/>
        <v/>
      </c>
      <c r="Q100" s="28"/>
      <c r="R100" s="24"/>
      <c r="S100" s="25"/>
      <c r="U100" s="105">
        <f t="shared" si="15"/>
        <v>0</v>
      </c>
      <c r="V100" s="105">
        <f t="shared" si="16"/>
        <v>0</v>
      </c>
      <c r="W100" s="105" t="str">
        <f t="shared" si="22"/>
        <v/>
      </c>
      <c r="X100" s="106">
        <f t="shared" si="17"/>
        <v>0</v>
      </c>
      <c r="Y100" s="106" t="str">
        <f t="shared" si="18"/>
        <v/>
      </c>
    </row>
    <row r="101" spans="1:25" ht="25" customHeight="1">
      <c r="A101" s="29">
        <f t="shared" si="12"/>
        <v>90</v>
      </c>
      <c r="B101" s="51" t="str">
        <f t="shared" si="19"/>
        <v/>
      </c>
      <c r="C101" s="100"/>
      <c r="D101" s="22" t="str">
        <f t="shared" si="20"/>
        <v/>
      </c>
      <c r="E101" s="22" t="str">
        <f t="shared" si="21"/>
        <v/>
      </c>
      <c r="F101" s="96"/>
      <c r="G101" s="96"/>
      <c r="H101" s="96"/>
      <c r="I101" s="56" t="str">
        <f t="shared" si="13"/>
        <v xml:space="preserve"> </v>
      </c>
      <c r="J101" s="101"/>
      <c r="K101" s="102"/>
      <c r="L101" s="103"/>
      <c r="M101" s="96"/>
      <c r="N101" s="104"/>
      <c r="O101" s="61"/>
      <c r="P101" s="61" t="str">
        <f t="shared" si="14"/>
        <v/>
      </c>
      <c r="Q101" s="28"/>
      <c r="R101" s="24"/>
      <c r="S101" s="25"/>
      <c r="U101" s="105">
        <f t="shared" si="15"/>
        <v>0</v>
      </c>
      <c r="V101" s="105">
        <f t="shared" si="16"/>
        <v>0</v>
      </c>
      <c r="W101" s="105" t="str">
        <f t="shared" si="22"/>
        <v/>
      </c>
      <c r="X101" s="106">
        <f t="shared" si="17"/>
        <v>0</v>
      </c>
      <c r="Y101" s="106" t="str">
        <f t="shared" si="18"/>
        <v/>
      </c>
    </row>
    <row r="102" spans="1:25" ht="25" customHeight="1">
      <c r="A102" s="29">
        <f t="shared" si="12"/>
        <v>91</v>
      </c>
      <c r="B102" s="51" t="str">
        <f t="shared" si="19"/>
        <v/>
      </c>
      <c r="C102" s="100"/>
      <c r="D102" s="22" t="str">
        <f t="shared" si="20"/>
        <v/>
      </c>
      <c r="E102" s="22" t="str">
        <f t="shared" si="21"/>
        <v/>
      </c>
      <c r="F102" s="96"/>
      <c r="G102" s="96"/>
      <c r="H102" s="96"/>
      <c r="I102" s="56" t="str">
        <f t="shared" si="13"/>
        <v xml:space="preserve"> </v>
      </c>
      <c r="J102" s="101"/>
      <c r="K102" s="102"/>
      <c r="L102" s="103"/>
      <c r="M102" s="96"/>
      <c r="N102" s="104"/>
      <c r="O102" s="61"/>
      <c r="P102" s="61" t="str">
        <f t="shared" si="14"/>
        <v/>
      </c>
      <c r="Q102" s="28"/>
      <c r="R102" s="24"/>
      <c r="S102" s="25"/>
      <c r="U102" s="105">
        <f t="shared" si="15"/>
        <v>0</v>
      </c>
      <c r="V102" s="105">
        <f t="shared" si="16"/>
        <v>0</v>
      </c>
      <c r="W102" s="105" t="str">
        <f t="shared" si="22"/>
        <v/>
      </c>
      <c r="X102" s="106">
        <f t="shared" si="17"/>
        <v>0</v>
      </c>
      <c r="Y102" s="106" t="str">
        <f t="shared" si="18"/>
        <v/>
      </c>
    </row>
    <row r="103" spans="1:25" ht="25" customHeight="1">
      <c r="A103" s="29">
        <f t="shared" si="12"/>
        <v>92</v>
      </c>
      <c r="B103" s="51" t="str">
        <f t="shared" si="19"/>
        <v/>
      </c>
      <c r="C103" s="100"/>
      <c r="D103" s="22" t="str">
        <f t="shared" si="20"/>
        <v/>
      </c>
      <c r="E103" s="22" t="str">
        <f t="shared" si="21"/>
        <v/>
      </c>
      <c r="F103" s="96"/>
      <c r="G103" s="96"/>
      <c r="H103" s="96"/>
      <c r="I103" s="56" t="str">
        <f t="shared" si="13"/>
        <v xml:space="preserve"> </v>
      </c>
      <c r="J103" s="101"/>
      <c r="K103" s="102"/>
      <c r="L103" s="103"/>
      <c r="M103" s="96"/>
      <c r="N103" s="104"/>
      <c r="O103" s="61"/>
      <c r="P103" s="61" t="str">
        <f t="shared" si="14"/>
        <v/>
      </c>
      <c r="Q103" s="28"/>
      <c r="R103" s="24"/>
      <c r="S103" s="25"/>
      <c r="U103" s="105">
        <f t="shared" si="15"/>
        <v>0</v>
      </c>
      <c r="V103" s="105">
        <f t="shared" si="16"/>
        <v>0</v>
      </c>
      <c r="W103" s="105" t="str">
        <f t="shared" si="22"/>
        <v/>
      </c>
      <c r="X103" s="106">
        <f t="shared" si="17"/>
        <v>0</v>
      </c>
      <c r="Y103" s="106" t="str">
        <f t="shared" si="18"/>
        <v/>
      </c>
    </row>
    <row r="104" spans="1:25" ht="25" customHeight="1">
      <c r="A104" s="29">
        <f t="shared" si="12"/>
        <v>93</v>
      </c>
      <c r="B104" s="51" t="str">
        <f t="shared" si="19"/>
        <v/>
      </c>
      <c r="C104" s="100"/>
      <c r="D104" s="22" t="str">
        <f t="shared" si="20"/>
        <v/>
      </c>
      <c r="E104" s="22" t="str">
        <f t="shared" si="21"/>
        <v/>
      </c>
      <c r="F104" s="96"/>
      <c r="G104" s="96"/>
      <c r="H104" s="96"/>
      <c r="I104" s="56" t="str">
        <f t="shared" si="13"/>
        <v xml:space="preserve"> </v>
      </c>
      <c r="J104" s="101"/>
      <c r="K104" s="102"/>
      <c r="L104" s="103"/>
      <c r="M104" s="96"/>
      <c r="N104" s="104"/>
      <c r="O104" s="61"/>
      <c r="P104" s="61" t="str">
        <f t="shared" si="14"/>
        <v/>
      </c>
      <c r="Q104" s="28"/>
      <c r="R104" s="24"/>
      <c r="S104" s="25"/>
      <c r="U104" s="105">
        <f t="shared" si="15"/>
        <v>0</v>
      </c>
      <c r="V104" s="105">
        <f t="shared" si="16"/>
        <v>0</v>
      </c>
      <c r="W104" s="105" t="str">
        <f t="shared" si="22"/>
        <v/>
      </c>
      <c r="X104" s="106">
        <f t="shared" si="17"/>
        <v>0</v>
      </c>
      <c r="Y104" s="106" t="str">
        <f t="shared" si="18"/>
        <v/>
      </c>
    </row>
    <row r="105" spans="1:25" ht="25" customHeight="1">
      <c r="A105" s="29">
        <f t="shared" si="12"/>
        <v>94</v>
      </c>
      <c r="B105" s="51" t="str">
        <f t="shared" si="19"/>
        <v/>
      </c>
      <c r="C105" s="100"/>
      <c r="D105" s="22" t="str">
        <f t="shared" si="20"/>
        <v/>
      </c>
      <c r="E105" s="22" t="str">
        <f t="shared" si="21"/>
        <v/>
      </c>
      <c r="F105" s="96"/>
      <c r="G105" s="96"/>
      <c r="H105" s="96"/>
      <c r="I105" s="56" t="str">
        <f t="shared" si="13"/>
        <v xml:space="preserve"> </v>
      </c>
      <c r="J105" s="101"/>
      <c r="K105" s="102"/>
      <c r="L105" s="103"/>
      <c r="M105" s="96"/>
      <c r="N105" s="104"/>
      <c r="O105" s="61"/>
      <c r="P105" s="61" t="str">
        <f t="shared" si="14"/>
        <v/>
      </c>
      <c r="Q105" s="28"/>
      <c r="R105" s="24"/>
      <c r="S105" s="25"/>
      <c r="U105" s="105">
        <f t="shared" si="15"/>
        <v>0</v>
      </c>
      <c r="V105" s="105">
        <f t="shared" si="16"/>
        <v>0</v>
      </c>
      <c r="W105" s="105" t="str">
        <f t="shared" si="22"/>
        <v/>
      </c>
      <c r="X105" s="106">
        <f t="shared" si="17"/>
        <v>0</v>
      </c>
      <c r="Y105" s="106" t="str">
        <f t="shared" si="18"/>
        <v/>
      </c>
    </row>
    <row r="106" spans="1:25" ht="25" customHeight="1">
      <c r="A106" s="29">
        <f t="shared" si="12"/>
        <v>95</v>
      </c>
      <c r="B106" s="51" t="str">
        <f t="shared" si="19"/>
        <v/>
      </c>
      <c r="C106" s="100"/>
      <c r="D106" s="22" t="str">
        <f t="shared" si="20"/>
        <v/>
      </c>
      <c r="E106" s="22" t="str">
        <f t="shared" si="21"/>
        <v/>
      </c>
      <c r="F106" s="96"/>
      <c r="G106" s="96"/>
      <c r="H106" s="96"/>
      <c r="I106" s="56" t="str">
        <f t="shared" si="13"/>
        <v xml:space="preserve"> </v>
      </c>
      <c r="J106" s="101"/>
      <c r="K106" s="102"/>
      <c r="L106" s="103"/>
      <c r="M106" s="96"/>
      <c r="N106" s="104"/>
      <c r="O106" s="61"/>
      <c r="P106" s="61" t="str">
        <f t="shared" si="14"/>
        <v/>
      </c>
      <c r="Q106" s="28"/>
      <c r="R106" s="24"/>
      <c r="S106" s="25"/>
      <c r="U106" s="105">
        <f t="shared" si="15"/>
        <v>0</v>
      </c>
      <c r="V106" s="105">
        <f t="shared" si="16"/>
        <v>0</v>
      </c>
      <c r="W106" s="105" t="str">
        <f t="shared" si="22"/>
        <v/>
      </c>
      <c r="X106" s="106">
        <f t="shared" si="17"/>
        <v>0</v>
      </c>
      <c r="Y106" s="106" t="str">
        <f t="shared" si="18"/>
        <v/>
      </c>
    </row>
    <row r="107" spans="1:25" ht="25" customHeight="1">
      <c r="A107" s="29">
        <f t="shared" si="12"/>
        <v>96</v>
      </c>
      <c r="B107" s="51" t="str">
        <f t="shared" si="19"/>
        <v/>
      </c>
      <c r="C107" s="100"/>
      <c r="D107" s="22" t="str">
        <f t="shared" si="20"/>
        <v/>
      </c>
      <c r="E107" s="22" t="str">
        <f t="shared" si="21"/>
        <v/>
      </c>
      <c r="F107" s="96"/>
      <c r="G107" s="96"/>
      <c r="H107" s="96"/>
      <c r="I107" s="56" t="str">
        <f t="shared" si="13"/>
        <v xml:space="preserve"> </v>
      </c>
      <c r="J107" s="101"/>
      <c r="K107" s="102"/>
      <c r="L107" s="103"/>
      <c r="M107" s="96"/>
      <c r="N107" s="104"/>
      <c r="O107" s="61"/>
      <c r="P107" s="61" t="str">
        <f t="shared" si="14"/>
        <v/>
      </c>
      <c r="Q107" s="28"/>
      <c r="R107" s="24"/>
      <c r="S107" s="25"/>
      <c r="U107" s="105">
        <f t="shared" si="15"/>
        <v>0</v>
      </c>
      <c r="V107" s="105">
        <f t="shared" si="16"/>
        <v>0</v>
      </c>
      <c r="W107" s="105" t="str">
        <f t="shared" si="22"/>
        <v/>
      </c>
      <c r="X107" s="106">
        <f t="shared" si="17"/>
        <v>0</v>
      </c>
      <c r="Y107" s="106" t="str">
        <f t="shared" si="18"/>
        <v/>
      </c>
    </row>
    <row r="108" spans="1:25" ht="25" customHeight="1">
      <c r="A108" s="29">
        <f t="shared" si="12"/>
        <v>97</v>
      </c>
      <c r="B108" s="51" t="str">
        <f t="shared" si="19"/>
        <v/>
      </c>
      <c r="C108" s="100"/>
      <c r="D108" s="22" t="str">
        <f t="shared" si="20"/>
        <v/>
      </c>
      <c r="E108" s="22" t="str">
        <f t="shared" si="21"/>
        <v/>
      </c>
      <c r="F108" s="96"/>
      <c r="G108" s="96"/>
      <c r="H108" s="96"/>
      <c r="I108" s="56" t="str">
        <f t="shared" si="13"/>
        <v xml:space="preserve"> </v>
      </c>
      <c r="J108" s="101"/>
      <c r="K108" s="102"/>
      <c r="L108" s="103"/>
      <c r="M108" s="96"/>
      <c r="N108" s="104"/>
      <c r="O108" s="61"/>
      <c r="P108" s="61" t="str">
        <f t="shared" si="14"/>
        <v/>
      </c>
      <c r="Q108" s="28"/>
      <c r="R108" s="24"/>
      <c r="S108" s="25"/>
      <c r="U108" s="105">
        <f t="shared" si="15"/>
        <v>0</v>
      </c>
      <c r="V108" s="105">
        <f t="shared" si="16"/>
        <v>0</v>
      </c>
      <c r="W108" s="105" t="str">
        <f t="shared" si="22"/>
        <v/>
      </c>
      <c r="X108" s="106">
        <f t="shared" si="17"/>
        <v>0</v>
      </c>
      <c r="Y108" s="106" t="str">
        <f t="shared" si="18"/>
        <v/>
      </c>
    </row>
    <row r="109" spans="1:25" ht="25" customHeight="1">
      <c r="A109" s="29">
        <f t="shared" si="12"/>
        <v>98</v>
      </c>
      <c r="B109" s="51" t="str">
        <f t="shared" si="19"/>
        <v/>
      </c>
      <c r="C109" s="100"/>
      <c r="D109" s="22" t="str">
        <f t="shared" si="20"/>
        <v/>
      </c>
      <c r="E109" s="22" t="str">
        <f t="shared" si="21"/>
        <v/>
      </c>
      <c r="F109" s="96"/>
      <c r="G109" s="96"/>
      <c r="H109" s="96"/>
      <c r="I109" s="56" t="str">
        <f t="shared" si="13"/>
        <v xml:space="preserve"> </v>
      </c>
      <c r="J109" s="101"/>
      <c r="K109" s="102"/>
      <c r="L109" s="103"/>
      <c r="M109" s="96"/>
      <c r="N109" s="104"/>
      <c r="O109" s="61"/>
      <c r="P109" s="61" t="str">
        <f t="shared" si="14"/>
        <v/>
      </c>
      <c r="Q109" s="28"/>
      <c r="R109" s="24"/>
      <c r="S109" s="25"/>
      <c r="U109" s="105">
        <f t="shared" si="15"/>
        <v>0</v>
      </c>
      <c r="V109" s="105">
        <f t="shared" si="16"/>
        <v>0</v>
      </c>
      <c r="W109" s="105" t="str">
        <f t="shared" si="22"/>
        <v/>
      </c>
      <c r="X109" s="106">
        <f t="shared" si="17"/>
        <v>0</v>
      </c>
      <c r="Y109" s="106" t="str">
        <f t="shared" si="18"/>
        <v/>
      </c>
    </row>
    <row r="110" spans="1:25" ht="25" customHeight="1">
      <c r="A110" s="29">
        <f t="shared" si="12"/>
        <v>99</v>
      </c>
      <c r="B110" s="51" t="str">
        <f t="shared" si="19"/>
        <v/>
      </c>
      <c r="C110" s="100"/>
      <c r="D110" s="22" t="str">
        <f t="shared" si="20"/>
        <v/>
      </c>
      <c r="E110" s="22" t="str">
        <f t="shared" si="21"/>
        <v/>
      </c>
      <c r="F110" s="96"/>
      <c r="G110" s="96"/>
      <c r="H110" s="96"/>
      <c r="I110" s="56" t="str">
        <f t="shared" si="13"/>
        <v xml:space="preserve"> </v>
      </c>
      <c r="J110" s="101"/>
      <c r="K110" s="102"/>
      <c r="L110" s="103"/>
      <c r="M110" s="96"/>
      <c r="N110" s="104"/>
      <c r="O110" s="61"/>
      <c r="P110" s="61" t="str">
        <f t="shared" si="14"/>
        <v/>
      </c>
      <c r="Q110" s="28"/>
      <c r="R110" s="24"/>
      <c r="S110" s="25"/>
      <c r="U110" s="105">
        <f t="shared" si="15"/>
        <v>0</v>
      </c>
      <c r="V110" s="105">
        <f t="shared" si="16"/>
        <v>0</v>
      </c>
      <c r="W110" s="105" t="str">
        <f t="shared" si="22"/>
        <v/>
      </c>
      <c r="X110" s="106">
        <f t="shared" si="17"/>
        <v>0</v>
      </c>
      <c r="Y110" s="106" t="str">
        <f t="shared" si="18"/>
        <v/>
      </c>
    </row>
    <row r="111" spans="1:25" ht="25" customHeight="1">
      <c r="A111" s="29">
        <f t="shared" si="12"/>
        <v>100</v>
      </c>
      <c r="B111" s="51" t="str">
        <f t="shared" si="19"/>
        <v/>
      </c>
      <c r="C111" s="100"/>
      <c r="D111" s="22" t="str">
        <f t="shared" si="20"/>
        <v/>
      </c>
      <c r="E111" s="22" t="str">
        <f t="shared" si="21"/>
        <v/>
      </c>
      <c r="F111" s="96"/>
      <c r="G111" s="96"/>
      <c r="H111" s="96"/>
      <c r="I111" s="56" t="str">
        <f t="shared" si="13"/>
        <v xml:space="preserve"> </v>
      </c>
      <c r="J111" s="101"/>
      <c r="K111" s="102"/>
      <c r="L111" s="103"/>
      <c r="M111" s="96"/>
      <c r="N111" s="104"/>
      <c r="O111" s="61"/>
      <c r="P111" s="61" t="str">
        <f t="shared" si="14"/>
        <v/>
      </c>
      <c r="Q111" s="28"/>
      <c r="R111" s="24"/>
      <c r="S111" s="25"/>
      <c r="U111" s="105">
        <f t="shared" si="15"/>
        <v>0</v>
      </c>
      <c r="V111" s="105">
        <f t="shared" si="16"/>
        <v>0</v>
      </c>
      <c r="W111" s="105" t="str">
        <f t="shared" si="22"/>
        <v/>
      </c>
      <c r="X111" s="106">
        <f t="shared" si="17"/>
        <v>0</v>
      </c>
      <c r="Y111" s="106" t="str">
        <f t="shared" si="18"/>
        <v/>
      </c>
    </row>
    <row r="112" spans="1:25" ht="25" customHeight="1">
      <c r="A112" s="29">
        <f t="shared" si="12"/>
        <v>101</v>
      </c>
      <c r="B112" s="51" t="str">
        <f t="shared" si="19"/>
        <v/>
      </c>
      <c r="C112" s="100"/>
      <c r="D112" s="22" t="str">
        <f t="shared" si="20"/>
        <v/>
      </c>
      <c r="E112" s="22" t="str">
        <f t="shared" si="21"/>
        <v/>
      </c>
      <c r="F112" s="96"/>
      <c r="G112" s="96"/>
      <c r="H112" s="96"/>
      <c r="I112" s="56" t="str">
        <f t="shared" si="13"/>
        <v xml:space="preserve"> </v>
      </c>
      <c r="J112" s="101"/>
      <c r="K112" s="102"/>
      <c r="L112" s="103"/>
      <c r="M112" s="96"/>
      <c r="N112" s="104"/>
      <c r="O112" s="61"/>
      <c r="P112" s="61" t="str">
        <f t="shared" si="14"/>
        <v/>
      </c>
      <c r="Q112" s="28"/>
      <c r="R112" s="24"/>
      <c r="S112" s="25"/>
      <c r="U112" s="105">
        <f t="shared" si="15"/>
        <v>0</v>
      </c>
      <c r="V112" s="105">
        <f t="shared" si="16"/>
        <v>0</v>
      </c>
      <c r="W112" s="105" t="str">
        <f t="shared" si="22"/>
        <v/>
      </c>
      <c r="X112" s="106">
        <f t="shared" si="17"/>
        <v>0</v>
      </c>
      <c r="Y112" s="106" t="str">
        <f t="shared" si="18"/>
        <v/>
      </c>
    </row>
    <row r="113" spans="1:25" ht="25" customHeight="1">
      <c r="A113" s="29">
        <f t="shared" si="12"/>
        <v>102</v>
      </c>
      <c r="B113" s="51" t="str">
        <f t="shared" si="19"/>
        <v/>
      </c>
      <c r="C113" s="100"/>
      <c r="D113" s="22" t="str">
        <f t="shared" si="20"/>
        <v/>
      </c>
      <c r="E113" s="22" t="str">
        <f t="shared" si="21"/>
        <v/>
      </c>
      <c r="F113" s="96"/>
      <c r="G113" s="96"/>
      <c r="H113" s="96"/>
      <c r="I113" s="56" t="str">
        <f t="shared" si="13"/>
        <v xml:space="preserve"> </v>
      </c>
      <c r="J113" s="101"/>
      <c r="K113" s="102"/>
      <c r="L113" s="103"/>
      <c r="M113" s="96"/>
      <c r="N113" s="104"/>
      <c r="O113" s="61"/>
      <c r="P113" s="61" t="str">
        <f t="shared" si="14"/>
        <v/>
      </c>
      <c r="Q113" s="28"/>
      <c r="R113" s="24"/>
      <c r="S113" s="25"/>
      <c r="U113" s="105">
        <f t="shared" si="15"/>
        <v>0</v>
      </c>
      <c r="V113" s="105">
        <f t="shared" si="16"/>
        <v>0</v>
      </c>
      <c r="W113" s="105" t="str">
        <f t="shared" si="22"/>
        <v/>
      </c>
      <c r="X113" s="106">
        <f t="shared" si="17"/>
        <v>0</v>
      </c>
      <c r="Y113" s="106" t="str">
        <f t="shared" si="18"/>
        <v/>
      </c>
    </row>
    <row r="114" spans="1:25" ht="25" customHeight="1">
      <c r="A114" s="29">
        <f t="shared" si="12"/>
        <v>103</v>
      </c>
      <c r="B114" s="51" t="str">
        <f t="shared" si="19"/>
        <v/>
      </c>
      <c r="C114" s="100"/>
      <c r="D114" s="22" t="str">
        <f t="shared" si="20"/>
        <v/>
      </c>
      <c r="E114" s="22" t="str">
        <f t="shared" si="21"/>
        <v/>
      </c>
      <c r="F114" s="96"/>
      <c r="G114" s="96"/>
      <c r="H114" s="96"/>
      <c r="I114" s="56" t="str">
        <f t="shared" si="13"/>
        <v xml:space="preserve"> </v>
      </c>
      <c r="J114" s="101"/>
      <c r="K114" s="102"/>
      <c r="L114" s="103"/>
      <c r="M114" s="96"/>
      <c r="N114" s="104"/>
      <c r="O114" s="61"/>
      <c r="P114" s="61" t="str">
        <f t="shared" si="14"/>
        <v/>
      </c>
      <c r="Q114" s="28"/>
      <c r="R114" s="24"/>
      <c r="S114" s="25"/>
      <c r="U114" s="105">
        <f t="shared" si="15"/>
        <v>0</v>
      </c>
      <c r="V114" s="105">
        <f t="shared" si="16"/>
        <v>0</v>
      </c>
      <c r="W114" s="105" t="str">
        <f t="shared" si="22"/>
        <v/>
      </c>
      <c r="X114" s="106">
        <f t="shared" si="17"/>
        <v>0</v>
      </c>
      <c r="Y114" s="106" t="str">
        <f t="shared" si="18"/>
        <v/>
      </c>
    </row>
    <row r="115" spans="1:25" ht="25" customHeight="1">
      <c r="A115" s="29">
        <f t="shared" si="12"/>
        <v>104</v>
      </c>
      <c r="B115" s="51" t="str">
        <f t="shared" si="19"/>
        <v/>
      </c>
      <c r="C115" s="100"/>
      <c r="D115" s="22" t="str">
        <f t="shared" si="20"/>
        <v/>
      </c>
      <c r="E115" s="22" t="str">
        <f t="shared" si="21"/>
        <v/>
      </c>
      <c r="F115" s="96"/>
      <c r="G115" s="96"/>
      <c r="H115" s="96"/>
      <c r="I115" s="56" t="str">
        <f t="shared" si="13"/>
        <v xml:space="preserve"> </v>
      </c>
      <c r="J115" s="101"/>
      <c r="K115" s="102"/>
      <c r="L115" s="103"/>
      <c r="M115" s="96"/>
      <c r="N115" s="104"/>
      <c r="O115" s="61"/>
      <c r="P115" s="61" t="str">
        <f t="shared" si="14"/>
        <v/>
      </c>
      <c r="Q115" s="28"/>
      <c r="R115" s="24"/>
      <c r="S115" s="25"/>
      <c r="U115" s="105">
        <f t="shared" si="15"/>
        <v>0</v>
      </c>
      <c r="V115" s="105">
        <f t="shared" si="16"/>
        <v>0</v>
      </c>
      <c r="W115" s="105" t="str">
        <f t="shared" si="22"/>
        <v/>
      </c>
      <c r="X115" s="106">
        <f t="shared" si="17"/>
        <v>0</v>
      </c>
      <c r="Y115" s="106" t="str">
        <f t="shared" si="18"/>
        <v/>
      </c>
    </row>
    <row r="116" spans="1:25" ht="25" customHeight="1">
      <c r="A116" s="29">
        <f t="shared" si="12"/>
        <v>105</v>
      </c>
      <c r="B116" s="51" t="str">
        <f t="shared" si="19"/>
        <v/>
      </c>
      <c r="C116" s="100"/>
      <c r="D116" s="22" t="str">
        <f t="shared" si="20"/>
        <v/>
      </c>
      <c r="E116" s="22" t="str">
        <f t="shared" si="21"/>
        <v/>
      </c>
      <c r="F116" s="96"/>
      <c r="G116" s="96"/>
      <c r="H116" s="96"/>
      <c r="I116" s="56" t="str">
        <f t="shared" si="13"/>
        <v xml:space="preserve"> </v>
      </c>
      <c r="J116" s="101"/>
      <c r="K116" s="102"/>
      <c r="L116" s="103"/>
      <c r="M116" s="96"/>
      <c r="N116" s="104"/>
      <c r="O116" s="61"/>
      <c r="P116" s="61" t="str">
        <f t="shared" si="14"/>
        <v/>
      </c>
      <c r="Q116" s="28"/>
      <c r="R116" s="24"/>
      <c r="S116" s="25"/>
      <c r="U116" s="105">
        <f t="shared" si="15"/>
        <v>0</v>
      </c>
      <c r="V116" s="105">
        <f t="shared" si="16"/>
        <v>0</v>
      </c>
      <c r="W116" s="105" t="str">
        <f t="shared" si="22"/>
        <v/>
      </c>
      <c r="X116" s="106">
        <f t="shared" si="17"/>
        <v>0</v>
      </c>
      <c r="Y116" s="106" t="str">
        <f t="shared" si="18"/>
        <v/>
      </c>
    </row>
    <row r="117" spans="1:25" ht="25" customHeight="1">
      <c r="A117" s="29">
        <f t="shared" si="12"/>
        <v>106</v>
      </c>
      <c r="B117" s="51" t="str">
        <f t="shared" si="19"/>
        <v/>
      </c>
      <c r="C117" s="100"/>
      <c r="D117" s="22" t="str">
        <f t="shared" si="20"/>
        <v/>
      </c>
      <c r="E117" s="22" t="str">
        <f t="shared" si="21"/>
        <v/>
      </c>
      <c r="F117" s="96"/>
      <c r="G117" s="96"/>
      <c r="H117" s="96"/>
      <c r="I117" s="56" t="str">
        <f t="shared" si="13"/>
        <v xml:space="preserve"> </v>
      </c>
      <c r="J117" s="101"/>
      <c r="K117" s="102"/>
      <c r="L117" s="103"/>
      <c r="M117" s="96"/>
      <c r="N117" s="104"/>
      <c r="O117" s="61"/>
      <c r="P117" s="61" t="str">
        <f t="shared" si="14"/>
        <v/>
      </c>
      <c r="Q117" s="28"/>
      <c r="R117" s="24"/>
      <c r="S117" s="25"/>
      <c r="U117" s="105">
        <f t="shared" si="15"/>
        <v>0</v>
      </c>
      <c r="V117" s="105">
        <f t="shared" si="16"/>
        <v>0</v>
      </c>
      <c r="W117" s="105" t="str">
        <f t="shared" si="22"/>
        <v/>
      </c>
      <c r="X117" s="106">
        <f t="shared" si="17"/>
        <v>0</v>
      </c>
      <c r="Y117" s="106" t="str">
        <f t="shared" si="18"/>
        <v/>
      </c>
    </row>
    <row r="118" spans="1:25" ht="25" customHeight="1">
      <c r="A118" s="29">
        <f t="shared" si="12"/>
        <v>107</v>
      </c>
      <c r="B118" s="51" t="str">
        <f t="shared" si="19"/>
        <v/>
      </c>
      <c r="C118" s="100"/>
      <c r="D118" s="22" t="str">
        <f t="shared" si="20"/>
        <v/>
      </c>
      <c r="E118" s="22" t="str">
        <f t="shared" si="21"/>
        <v/>
      </c>
      <c r="F118" s="96"/>
      <c r="G118" s="96"/>
      <c r="H118" s="96"/>
      <c r="I118" s="56" t="str">
        <f t="shared" si="13"/>
        <v xml:space="preserve"> </v>
      </c>
      <c r="J118" s="101"/>
      <c r="K118" s="102"/>
      <c r="L118" s="103"/>
      <c r="M118" s="96"/>
      <c r="N118" s="104"/>
      <c r="O118" s="61"/>
      <c r="P118" s="61" t="str">
        <f t="shared" si="14"/>
        <v/>
      </c>
      <c r="Q118" s="28"/>
      <c r="R118" s="24"/>
      <c r="S118" s="25"/>
      <c r="U118" s="105">
        <f t="shared" si="15"/>
        <v>0</v>
      </c>
      <c r="V118" s="105">
        <f t="shared" si="16"/>
        <v>0</v>
      </c>
      <c r="W118" s="105" t="str">
        <f t="shared" si="22"/>
        <v/>
      </c>
      <c r="X118" s="106">
        <f t="shared" si="17"/>
        <v>0</v>
      </c>
      <c r="Y118" s="106" t="str">
        <f t="shared" si="18"/>
        <v/>
      </c>
    </row>
    <row r="119" spans="1:25" ht="25" customHeight="1">
      <c r="A119" s="29">
        <f t="shared" si="12"/>
        <v>108</v>
      </c>
      <c r="B119" s="51" t="str">
        <f t="shared" si="19"/>
        <v/>
      </c>
      <c r="C119" s="100"/>
      <c r="D119" s="22" t="str">
        <f t="shared" si="20"/>
        <v/>
      </c>
      <c r="E119" s="22" t="str">
        <f t="shared" si="21"/>
        <v/>
      </c>
      <c r="F119" s="96"/>
      <c r="G119" s="96"/>
      <c r="H119" s="96"/>
      <c r="I119" s="56" t="str">
        <f t="shared" si="13"/>
        <v xml:space="preserve"> </v>
      </c>
      <c r="J119" s="101"/>
      <c r="K119" s="102"/>
      <c r="L119" s="103"/>
      <c r="M119" s="96"/>
      <c r="N119" s="104"/>
      <c r="O119" s="61"/>
      <c r="P119" s="61" t="str">
        <f t="shared" si="14"/>
        <v/>
      </c>
      <c r="Q119" s="28"/>
      <c r="R119" s="24"/>
      <c r="S119" s="25"/>
      <c r="U119" s="105">
        <f t="shared" si="15"/>
        <v>0</v>
      </c>
      <c r="V119" s="105">
        <f t="shared" si="16"/>
        <v>0</v>
      </c>
      <c r="W119" s="105" t="str">
        <f t="shared" si="22"/>
        <v/>
      </c>
      <c r="X119" s="106">
        <f t="shared" si="17"/>
        <v>0</v>
      </c>
      <c r="Y119" s="106" t="str">
        <f t="shared" si="18"/>
        <v/>
      </c>
    </row>
    <row r="120" spans="1:25" ht="25" customHeight="1">
      <c r="A120" s="29">
        <f t="shared" si="12"/>
        <v>109</v>
      </c>
      <c r="B120" s="51" t="str">
        <f t="shared" si="19"/>
        <v/>
      </c>
      <c r="C120" s="100"/>
      <c r="D120" s="22" t="str">
        <f t="shared" si="20"/>
        <v/>
      </c>
      <c r="E120" s="22" t="str">
        <f t="shared" si="21"/>
        <v/>
      </c>
      <c r="F120" s="96"/>
      <c r="G120" s="96"/>
      <c r="H120" s="96"/>
      <c r="I120" s="56" t="str">
        <f t="shared" si="13"/>
        <v xml:space="preserve"> </v>
      </c>
      <c r="J120" s="101"/>
      <c r="K120" s="102"/>
      <c r="L120" s="103"/>
      <c r="M120" s="96"/>
      <c r="N120" s="104"/>
      <c r="O120" s="61"/>
      <c r="P120" s="61" t="str">
        <f t="shared" si="14"/>
        <v/>
      </c>
      <c r="Q120" s="28"/>
      <c r="R120" s="24"/>
      <c r="S120" s="25"/>
      <c r="U120" s="105">
        <f t="shared" si="15"/>
        <v>0</v>
      </c>
      <c r="V120" s="105">
        <f t="shared" si="16"/>
        <v>0</v>
      </c>
      <c r="W120" s="105" t="str">
        <f t="shared" si="22"/>
        <v/>
      </c>
      <c r="X120" s="106">
        <f t="shared" si="17"/>
        <v>0</v>
      </c>
      <c r="Y120" s="106" t="str">
        <f t="shared" si="18"/>
        <v/>
      </c>
    </row>
    <row r="121" spans="1:25" ht="25" customHeight="1">
      <c r="A121" s="29">
        <f t="shared" si="12"/>
        <v>110</v>
      </c>
      <c r="B121" s="51" t="str">
        <f t="shared" si="19"/>
        <v/>
      </c>
      <c r="C121" s="100"/>
      <c r="D121" s="22" t="str">
        <f t="shared" si="20"/>
        <v/>
      </c>
      <c r="E121" s="22" t="str">
        <f t="shared" si="21"/>
        <v/>
      </c>
      <c r="F121" s="96"/>
      <c r="G121" s="96"/>
      <c r="H121" s="96"/>
      <c r="I121" s="56" t="str">
        <f t="shared" si="13"/>
        <v xml:space="preserve"> </v>
      </c>
      <c r="J121" s="101"/>
      <c r="K121" s="102"/>
      <c r="L121" s="103"/>
      <c r="M121" s="96"/>
      <c r="N121" s="104"/>
      <c r="O121" s="61"/>
      <c r="P121" s="61" t="str">
        <f t="shared" si="14"/>
        <v/>
      </c>
      <c r="Q121" s="28"/>
      <c r="R121" s="24"/>
      <c r="S121" s="25"/>
      <c r="U121" s="105">
        <f t="shared" si="15"/>
        <v>0</v>
      </c>
      <c r="V121" s="105">
        <f t="shared" si="16"/>
        <v>0</v>
      </c>
      <c r="W121" s="105" t="str">
        <f t="shared" si="22"/>
        <v/>
      </c>
      <c r="X121" s="106">
        <f t="shared" si="17"/>
        <v>0</v>
      </c>
      <c r="Y121" s="106" t="str">
        <f t="shared" si="18"/>
        <v/>
      </c>
    </row>
    <row r="122" spans="1:25" ht="25" customHeight="1">
      <c r="A122" s="29">
        <f t="shared" si="12"/>
        <v>111</v>
      </c>
      <c r="B122" s="51" t="str">
        <f t="shared" si="19"/>
        <v/>
      </c>
      <c r="C122" s="100"/>
      <c r="D122" s="22" t="str">
        <f t="shared" si="20"/>
        <v/>
      </c>
      <c r="E122" s="22" t="str">
        <f t="shared" si="21"/>
        <v/>
      </c>
      <c r="F122" s="96"/>
      <c r="G122" s="96"/>
      <c r="H122" s="96"/>
      <c r="I122" s="56" t="str">
        <f t="shared" si="13"/>
        <v xml:space="preserve"> </v>
      </c>
      <c r="J122" s="101"/>
      <c r="K122" s="102"/>
      <c r="L122" s="103"/>
      <c r="M122" s="96"/>
      <c r="N122" s="104"/>
      <c r="O122" s="61"/>
      <c r="P122" s="61" t="str">
        <f t="shared" si="14"/>
        <v/>
      </c>
      <c r="Q122" s="28"/>
      <c r="R122" s="24"/>
      <c r="S122" s="25"/>
      <c r="U122" s="105">
        <f t="shared" si="15"/>
        <v>0</v>
      </c>
      <c r="V122" s="105">
        <f t="shared" si="16"/>
        <v>0</v>
      </c>
      <c r="W122" s="105" t="str">
        <f t="shared" si="22"/>
        <v/>
      </c>
      <c r="X122" s="106">
        <f t="shared" si="17"/>
        <v>0</v>
      </c>
      <c r="Y122" s="106" t="str">
        <f t="shared" si="18"/>
        <v/>
      </c>
    </row>
    <row r="123" spans="1:25" ht="25" customHeight="1">
      <c r="A123" s="29">
        <f t="shared" si="12"/>
        <v>112</v>
      </c>
      <c r="B123" s="51" t="str">
        <f t="shared" si="19"/>
        <v/>
      </c>
      <c r="C123" s="100"/>
      <c r="D123" s="22" t="str">
        <f t="shared" si="20"/>
        <v/>
      </c>
      <c r="E123" s="22" t="str">
        <f t="shared" si="21"/>
        <v/>
      </c>
      <c r="F123" s="96"/>
      <c r="G123" s="96"/>
      <c r="H123" s="96"/>
      <c r="I123" s="56" t="str">
        <f t="shared" si="13"/>
        <v xml:space="preserve"> </v>
      </c>
      <c r="J123" s="101"/>
      <c r="K123" s="102"/>
      <c r="L123" s="103"/>
      <c r="M123" s="96"/>
      <c r="N123" s="104"/>
      <c r="O123" s="61"/>
      <c r="P123" s="61" t="str">
        <f t="shared" si="14"/>
        <v/>
      </c>
      <c r="Q123" s="28"/>
      <c r="R123" s="24"/>
      <c r="S123" s="25"/>
      <c r="U123" s="105">
        <f t="shared" si="15"/>
        <v>0</v>
      </c>
      <c r="V123" s="105">
        <f t="shared" si="16"/>
        <v>0</v>
      </c>
      <c r="W123" s="105" t="str">
        <f t="shared" si="22"/>
        <v/>
      </c>
      <c r="X123" s="106">
        <f t="shared" si="17"/>
        <v>0</v>
      </c>
      <c r="Y123" s="106" t="str">
        <f t="shared" si="18"/>
        <v/>
      </c>
    </row>
    <row r="124" spans="1:25" ht="25" customHeight="1">
      <c r="A124" s="29">
        <f t="shared" si="12"/>
        <v>113</v>
      </c>
      <c r="B124" s="51" t="str">
        <f t="shared" si="19"/>
        <v/>
      </c>
      <c r="C124" s="100"/>
      <c r="D124" s="22" t="str">
        <f t="shared" si="20"/>
        <v/>
      </c>
      <c r="E124" s="22" t="str">
        <f t="shared" si="21"/>
        <v/>
      </c>
      <c r="F124" s="96"/>
      <c r="G124" s="96"/>
      <c r="H124" s="96"/>
      <c r="I124" s="56" t="str">
        <f t="shared" si="13"/>
        <v xml:space="preserve"> </v>
      </c>
      <c r="J124" s="101"/>
      <c r="K124" s="102"/>
      <c r="L124" s="103"/>
      <c r="M124" s="96"/>
      <c r="N124" s="104"/>
      <c r="O124" s="61"/>
      <c r="P124" s="61" t="str">
        <f t="shared" si="14"/>
        <v/>
      </c>
      <c r="Q124" s="28"/>
      <c r="R124" s="24"/>
      <c r="S124" s="25"/>
      <c r="U124" s="105">
        <f t="shared" si="15"/>
        <v>0</v>
      </c>
      <c r="V124" s="105">
        <f t="shared" si="16"/>
        <v>0</v>
      </c>
      <c r="W124" s="105" t="str">
        <f t="shared" si="22"/>
        <v/>
      </c>
      <c r="X124" s="106">
        <f t="shared" si="17"/>
        <v>0</v>
      </c>
      <c r="Y124" s="106" t="str">
        <f t="shared" si="18"/>
        <v/>
      </c>
    </row>
    <row r="125" spans="1:25" ht="25" customHeight="1">
      <c r="A125" s="29">
        <f t="shared" si="12"/>
        <v>114</v>
      </c>
      <c r="B125" s="51" t="str">
        <f t="shared" si="19"/>
        <v/>
      </c>
      <c r="C125" s="100"/>
      <c r="D125" s="22" t="str">
        <f t="shared" si="20"/>
        <v/>
      </c>
      <c r="E125" s="22" t="str">
        <f t="shared" si="21"/>
        <v/>
      </c>
      <c r="F125" s="96"/>
      <c r="G125" s="96"/>
      <c r="H125" s="96"/>
      <c r="I125" s="56" t="str">
        <f t="shared" si="13"/>
        <v xml:space="preserve"> </v>
      </c>
      <c r="J125" s="101"/>
      <c r="K125" s="102"/>
      <c r="L125" s="103"/>
      <c r="M125" s="96"/>
      <c r="N125" s="104"/>
      <c r="O125" s="61"/>
      <c r="P125" s="61" t="str">
        <f t="shared" si="14"/>
        <v/>
      </c>
      <c r="Q125" s="28"/>
      <c r="R125" s="24"/>
      <c r="S125" s="25"/>
      <c r="U125" s="105">
        <f t="shared" si="15"/>
        <v>0</v>
      </c>
      <c r="V125" s="105">
        <f t="shared" si="16"/>
        <v>0</v>
      </c>
      <c r="W125" s="105" t="str">
        <f t="shared" si="22"/>
        <v/>
      </c>
      <c r="X125" s="106">
        <f t="shared" si="17"/>
        <v>0</v>
      </c>
      <c r="Y125" s="106" t="str">
        <f t="shared" si="18"/>
        <v/>
      </c>
    </row>
    <row r="126" spans="1:25" ht="25" customHeight="1">
      <c r="A126" s="29">
        <f t="shared" si="12"/>
        <v>115</v>
      </c>
      <c r="B126" s="51" t="str">
        <f t="shared" si="19"/>
        <v/>
      </c>
      <c r="C126" s="100"/>
      <c r="D126" s="22" t="str">
        <f t="shared" si="20"/>
        <v/>
      </c>
      <c r="E126" s="22" t="str">
        <f t="shared" si="21"/>
        <v/>
      </c>
      <c r="F126" s="96"/>
      <c r="G126" s="96"/>
      <c r="H126" s="96"/>
      <c r="I126" s="56" t="str">
        <f t="shared" si="13"/>
        <v xml:space="preserve"> </v>
      </c>
      <c r="J126" s="101"/>
      <c r="K126" s="102"/>
      <c r="L126" s="103"/>
      <c r="M126" s="96"/>
      <c r="N126" s="104"/>
      <c r="O126" s="61"/>
      <c r="P126" s="61" t="str">
        <f t="shared" si="14"/>
        <v/>
      </c>
      <c r="Q126" s="28"/>
      <c r="R126" s="24"/>
      <c r="S126" s="25"/>
      <c r="U126" s="105">
        <f t="shared" si="15"/>
        <v>0</v>
      </c>
      <c r="V126" s="105">
        <f t="shared" si="16"/>
        <v>0</v>
      </c>
      <c r="W126" s="105" t="str">
        <f t="shared" si="22"/>
        <v/>
      </c>
      <c r="X126" s="106">
        <f t="shared" si="17"/>
        <v>0</v>
      </c>
      <c r="Y126" s="106" t="str">
        <f t="shared" si="18"/>
        <v/>
      </c>
    </row>
    <row r="127" spans="1:25" ht="25" customHeight="1">
      <c r="A127" s="29">
        <f t="shared" si="12"/>
        <v>116</v>
      </c>
      <c r="B127" s="51" t="str">
        <f t="shared" si="19"/>
        <v/>
      </c>
      <c r="C127" s="100"/>
      <c r="D127" s="22" t="str">
        <f t="shared" si="20"/>
        <v/>
      </c>
      <c r="E127" s="22" t="str">
        <f t="shared" si="21"/>
        <v/>
      </c>
      <c r="F127" s="96"/>
      <c r="G127" s="96"/>
      <c r="H127" s="96"/>
      <c r="I127" s="56" t="str">
        <f t="shared" si="13"/>
        <v xml:space="preserve"> </v>
      </c>
      <c r="J127" s="101"/>
      <c r="K127" s="102"/>
      <c r="L127" s="103"/>
      <c r="M127" s="96"/>
      <c r="N127" s="104"/>
      <c r="O127" s="61"/>
      <c r="P127" s="61" t="str">
        <f t="shared" si="14"/>
        <v/>
      </c>
      <c r="Q127" s="28"/>
      <c r="R127" s="24"/>
      <c r="S127" s="25"/>
      <c r="U127" s="105">
        <f t="shared" si="15"/>
        <v>0</v>
      </c>
      <c r="V127" s="105">
        <f t="shared" si="16"/>
        <v>0</v>
      </c>
      <c r="W127" s="105" t="str">
        <f t="shared" si="22"/>
        <v/>
      </c>
      <c r="X127" s="106">
        <f t="shared" si="17"/>
        <v>0</v>
      </c>
      <c r="Y127" s="106" t="str">
        <f t="shared" si="18"/>
        <v/>
      </c>
    </row>
    <row r="128" spans="1:25" ht="25" customHeight="1">
      <c r="A128" s="29">
        <f t="shared" si="12"/>
        <v>117</v>
      </c>
      <c r="B128" s="51" t="str">
        <f t="shared" si="19"/>
        <v/>
      </c>
      <c r="C128" s="100"/>
      <c r="D128" s="22" t="str">
        <f t="shared" si="20"/>
        <v/>
      </c>
      <c r="E128" s="22" t="str">
        <f t="shared" si="21"/>
        <v/>
      </c>
      <c r="F128" s="96"/>
      <c r="G128" s="96"/>
      <c r="H128" s="96"/>
      <c r="I128" s="56" t="str">
        <f t="shared" si="13"/>
        <v xml:space="preserve"> </v>
      </c>
      <c r="J128" s="101"/>
      <c r="K128" s="102"/>
      <c r="L128" s="103"/>
      <c r="M128" s="96"/>
      <c r="N128" s="104"/>
      <c r="O128" s="61"/>
      <c r="P128" s="61" t="str">
        <f t="shared" si="14"/>
        <v/>
      </c>
      <c r="Q128" s="28"/>
      <c r="R128" s="24"/>
      <c r="S128" s="25"/>
      <c r="U128" s="105">
        <f t="shared" si="15"/>
        <v>0</v>
      </c>
      <c r="V128" s="105">
        <f t="shared" si="16"/>
        <v>0</v>
      </c>
      <c r="W128" s="105" t="str">
        <f t="shared" si="22"/>
        <v/>
      </c>
      <c r="X128" s="106">
        <f t="shared" si="17"/>
        <v>0</v>
      </c>
      <c r="Y128" s="106" t="str">
        <f t="shared" si="18"/>
        <v/>
      </c>
    </row>
    <row r="129" spans="1:25" ht="25" customHeight="1">
      <c r="A129" s="29">
        <f t="shared" si="12"/>
        <v>118</v>
      </c>
      <c r="B129" s="51" t="str">
        <f t="shared" si="19"/>
        <v/>
      </c>
      <c r="C129" s="100"/>
      <c r="D129" s="22" t="str">
        <f t="shared" si="20"/>
        <v/>
      </c>
      <c r="E129" s="22" t="str">
        <f t="shared" si="21"/>
        <v/>
      </c>
      <c r="F129" s="96"/>
      <c r="G129" s="96"/>
      <c r="H129" s="96"/>
      <c r="I129" s="56" t="str">
        <f t="shared" si="13"/>
        <v xml:space="preserve"> </v>
      </c>
      <c r="J129" s="101"/>
      <c r="K129" s="102"/>
      <c r="L129" s="103"/>
      <c r="M129" s="96"/>
      <c r="N129" s="104"/>
      <c r="O129" s="61"/>
      <c r="P129" s="61" t="str">
        <f t="shared" si="14"/>
        <v/>
      </c>
      <c r="Q129" s="28"/>
      <c r="R129" s="24"/>
      <c r="S129" s="25"/>
      <c r="U129" s="105">
        <f t="shared" si="15"/>
        <v>0</v>
      </c>
      <c r="V129" s="105">
        <f t="shared" si="16"/>
        <v>0</v>
      </c>
      <c r="W129" s="105" t="str">
        <f t="shared" si="22"/>
        <v/>
      </c>
      <c r="X129" s="106">
        <f t="shared" si="17"/>
        <v>0</v>
      </c>
      <c r="Y129" s="106" t="str">
        <f t="shared" si="18"/>
        <v/>
      </c>
    </row>
    <row r="130" spans="1:25" ht="25" customHeight="1">
      <c r="A130" s="29">
        <f t="shared" si="12"/>
        <v>119</v>
      </c>
      <c r="B130" s="51" t="str">
        <f t="shared" si="19"/>
        <v/>
      </c>
      <c r="C130" s="100"/>
      <c r="D130" s="22" t="str">
        <f t="shared" si="20"/>
        <v/>
      </c>
      <c r="E130" s="22" t="str">
        <f t="shared" si="21"/>
        <v/>
      </c>
      <c r="F130" s="96"/>
      <c r="G130" s="96"/>
      <c r="H130" s="96"/>
      <c r="I130" s="56" t="str">
        <f t="shared" si="13"/>
        <v xml:space="preserve"> </v>
      </c>
      <c r="J130" s="101"/>
      <c r="K130" s="102"/>
      <c r="L130" s="103"/>
      <c r="M130" s="96"/>
      <c r="N130" s="104"/>
      <c r="O130" s="61"/>
      <c r="P130" s="61" t="str">
        <f t="shared" si="14"/>
        <v/>
      </c>
      <c r="Q130" s="28"/>
      <c r="R130" s="24"/>
      <c r="S130" s="25"/>
      <c r="U130" s="105">
        <f t="shared" si="15"/>
        <v>0</v>
      </c>
      <c r="V130" s="105">
        <f t="shared" si="16"/>
        <v>0</v>
      </c>
      <c r="W130" s="105" t="str">
        <f t="shared" si="22"/>
        <v/>
      </c>
      <c r="X130" s="106">
        <f t="shared" si="17"/>
        <v>0</v>
      </c>
      <c r="Y130" s="106" t="str">
        <f t="shared" si="18"/>
        <v/>
      </c>
    </row>
    <row r="131" spans="1:25" ht="25" customHeight="1">
      <c r="A131" s="29">
        <f t="shared" si="12"/>
        <v>120</v>
      </c>
      <c r="B131" s="51" t="str">
        <f t="shared" si="19"/>
        <v/>
      </c>
      <c r="C131" s="100"/>
      <c r="D131" s="22" t="str">
        <f t="shared" si="20"/>
        <v/>
      </c>
      <c r="E131" s="22" t="str">
        <f t="shared" si="21"/>
        <v/>
      </c>
      <c r="F131" s="96"/>
      <c r="G131" s="96"/>
      <c r="H131" s="96"/>
      <c r="I131" s="56" t="str">
        <f t="shared" si="13"/>
        <v xml:space="preserve"> </v>
      </c>
      <c r="J131" s="101"/>
      <c r="K131" s="102"/>
      <c r="L131" s="103"/>
      <c r="M131" s="96"/>
      <c r="N131" s="104"/>
      <c r="O131" s="61"/>
      <c r="P131" s="61" t="str">
        <f t="shared" si="14"/>
        <v/>
      </c>
      <c r="Q131" s="28"/>
      <c r="R131" s="24"/>
      <c r="S131" s="25"/>
      <c r="U131" s="105">
        <f t="shared" si="15"/>
        <v>0</v>
      </c>
      <c r="V131" s="105">
        <f t="shared" si="16"/>
        <v>0</v>
      </c>
      <c r="W131" s="105" t="str">
        <f t="shared" si="22"/>
        <v/>
      </c>
      <c r="X131" s="106">
        <f t="shared" si="17"/>
        <v>0</v>
      </c>
      <c r="Y131" s="106" t="str">
        <f t="shared" si="18"/>
        <v/>
      </c>
    </row>
    <row r="132" spans="1:25" ht="25" customHeight="1">
      <c r="A132" s="29">
        <f t="shared" si="12"/>
        <v>121</v>
      </c>
      <c r="B132" s="51" t="str">
        <f t="shared" si="19"/>
        <v/>
      </c>
      <c r="C132" s="100"/>
      <c r="D132" s="22" t="str">
        <f t="shared" si="20"/>
        <v/>
      </c>
      <c r="E132" s="22" t="str">
        <f t="shared" si="21"/>
        <v/>
      </c>
      <c r="F132" s="96"/>
      <c r="G132" s="96"/>
      <c r="H132" s="96"/>
      <c r="I132" s="56" t="str">
        <f t="shared" si="13"/>
        <v xml:space="preserve"> </v>
      </c>
      <c r="J132" s="101"/>
      <c r="K132" s="102"/>
      <c r="L132" s="103"/>
      <c r="M132" s="96"/>
      <c r="N132" s="104"/>
      <c r="O132" s="61"/>
      <c r="P132" s="61" t="str">
        <f t="shared" si="14"/>
        <v/>
      </c>
      <c r="Q132" s="28"/>
      <c r="R132" s="24"/>
      <c r="S132" s="25"/>
      <c r="U132" s="105">
        <f t="shared" si="15"/>
        <v>0</v>
      </c>
      <c r="V132" s="105">
        <f t="shared" si="16"/>
        <v>0</v>
      </c>
      <c r="W132" s="105" t="str">
        <f t="shared" si="22"/>
        <v/>
      </c>
      <c r="X132" s="106">
        <f t="shared" si="17"/>
        <v>0</v>
      </c>
      <c r="Y132" s="106" t="str">
        <f t="shared" si="18"/>
        <v/>
      </c>
    </row>
    <row r="133" spans="1:25" ht="25" customHeight="1">
      <c r="A133" s="29">
        <f t="shared" si="12"/>
        <v>122</v>
      </c>
      <c r="B133" s="51" t="str">
        <f t="shared" si="19"/>
        <v/>
      </c>
      <c r="C133" s="100"/>
      <c r="D133" s="22" t="str">
        <f t="shared" si="20"/>
        <v/>
      </c>
      <c r="E133" s="22" t="str">
        <f t="shared" si="21"/>
        <v/>
      </c>
      <c r="F133" s="96"/>
      <c r="G133" s="96"/>
      <c r="H133" s="96"/>
      <c r="I133" s="56" t="str">
        <f t="shared" si="13"/>
        <v xml:space="preserve"> </v>
      </c>
      <c r="J133" s="101"/>
      <c r="K133" s="102"/>
      <c r="L133" s="103"/>
      <c r="M133" s="96"/>
      <c r="N133" s="104"/>
      <c r="O133" s="61"/>
      <c r="P133" s="61" t="str">
        <f t="shared" si="14"/>
        <v/>
      </c>
      <c r="Q133" s="28"/>
      <c r="R133" s="24"/>
      <c r="S133" s="25"/>
      <c r="U133" s="105">
        <f t="shared" si="15"/>
        <v>0</v>
      </c>
      <c r="V133" s="105">
        <f t="shared" si="16"/>
        <v>0</v>
      </c>
      <c r="W133" s="105" t="str">
        <f t="shared" si="22"/>
        <v/>
      </c>
      <c r="X133" s="106">
        <f t="shared" si="17"/>
        <v>0</v>
      </c>
      <c r="Y133" s="106" t="str">
        <f t="shared" si="18"/>
        <v/>
      </c>
    </row>
    <row r="134" spans="1:25" ht="25" customHeight="1">
      <c r="A134" s="29">
        <f t="shared" si="12"/>
        <v>123</v>
      </c>
      <c r="B134" s="51" t="str">
        <f t="shared" si="19"/>
        <v/>
      </c>
      <c r="C134" s="100"/>
      <c r="D134" s="22" t="str">
        <f t="shared" si="20"/>
        <v/>
      </c>
      <c r="E134" s="22" t="str">
        <f t="shared" si="21"/>
        <v/>
      </c>
      <c r="F134" s="96"/>
      <c r="G134" s="96"/>
      <c r="H134" s="96"/>
      <c r="I134" s="56" t="str">
        <f t="shared" si="13"/>
        <v xml:space="preserve"> </v>
      </c>
      <c r="J134" s="101"/>
      <c r="K134" s="102"/>
      <c r="L134" s="103"/>
      <c r="M134" s="96"/>
      <c r="N134" s="104"/>
      <c r="O134" s="61"/>
      <c r="P134" s="61" t="str">
        <f t="shared" si="14"/>
        <v/>
      </c>
      <c r="Q134" s="28"/>
      <c r="R134" s="24"/>
      <c r="S134" s="25"/>
      <c r="U134" s="105">
        <f t="shared" si="15"/>
        <v>0</v>
      </c>
      <c r="V134" s="105">
        <f t="shared" si="16"/>
        <v>0</v>
      </c>
      <c r="W134" s="105" t="str">
        <f t="shared" si="22"/>
        <v/>
      </c>
      <c r="X134" s="106">
        <f t="shared" si="17"/>
        <v>0</v>
      </c>
      <c r="Y134" s="106" t="str">
        <f t="shared" si="18"/>
        <v/>
      </c>
    </row>
    <row r="135" spans="1:25" ht="25" customHeight="1">
      <c r="A135" s="29">
        <f t="shared" si="12"/>
        <v>124</v>
      </c>
      <c r="B135" s="51" t="str">
        <f t="shared" si="19"/>
        <v/>
      </c>
      <c r="C135" s="100"/>
      <c r="D135" s="22" t="str">
        <f t="shared" si="20"/>
        <v/>
      </c>
      <c r="E135" s="22" t="str">
        <f t="shared" si="21"/>
        <v/>
      </c>
      <c r="F135" s="96"/>
      <c r="G135" s="96"/>
      <c r="H135" s="96"/>
      <c r="I135" s="56" t="str">
        <f t="shared" si="13"/>
        <v xml:space="preserve"> </v>
      </c>
      <c r="J135" s="101"/>
      <c r="K135" s="102"/>
      <c r="L135" s="103"/>
      <c r="M135" s="96"/>
      <c r="N135" s="104"/>
      <c r="O135" s="61"/>
      <c r="P135" s="61" t="str">
        <f t="shared" si="14"/>
        <v/>
      </c>
      <c r="Q135" s="28"/>
      <c r="R135" s="24"/>
      <c r="S135" s="25"/>
      <c r="U135" s="105">
        <f t="shared" si="15"/>
        <v>0</v>
      </c>
      <c r="V135" s="105">
        <f t="shared" si="16"/>
        <v>0</v>
      </c>
      <c r="W135" s="105" t="str">
        <f t="shared" si="22"/>
        <v/>
      </c>
      <c r="X135" s="106">
        <f t="shared" si="17"/>
        <v>0</v>
      </c>
      <c r="Y135" s="106" t="str">
        <f t="shared" si="18"/>
        <v/>
      </c>
    </row>
    <row r="136" spans="1:25" ht="25" customHeight="1">
      <c r="A136" s="29">
        <f t="shared" si="12"/>
        <v>125</v>
      </c>
      <c r="B136" s="51" t="str">
        <f t="shared" si="19"/>
        <v/>
      </c>
      <c r="C136" s="100"/>
      <c r="D136" s="22" t="str">
        <f t="shared" si="20"/>
        <v/>
      </c>
      <c r="E136" s="22" t="str">
        <f t="shared" si="21"/>
        <v/>
      </c>
      <c r="F136" s="96"/>
      <c r="G136" s="96"/>
      <c r="H136" s="96"/>
      <c r="I136" s="56" t="str">
        <f t="shared" si="13"/>
        <v xml:space="preserve"> </v>
      </c>
      <c r="J136" s="101"/>
      <c r="K136" s="102"/>
      <c r="L136" s="103"/>
      <c r="M136" s="96"/>
      <c r="N136" s="104"/>
      <c r="O136" s="61"/>
      <c r="P136" s="61" t="str">
        <f t="shared" si="14"/>
        <v/>
      </c>
      <c r="Q136" s="28"/>
      <c r="R136" s="24"/>
      <c r="S136" s="25"/>
      <c r="U136" s="105">
        <f t="shared" si="15"/>
        <v>0</v>
      </c>
      <c r="V136" s="105">
        <f t="shared" si="16"/>
        <v>0</v>
      </c>
      <c r="W136" s="105" t="str">
        <f t="shared" si="22"/>
        <v/>
      </c>
      <c r="X136" s="106">
        <f t="shared" si="17"/>
        <v>0</v>
      </c>
      <c r="Y136" s="106" t="str">
        <f t="shared" si="18"/>
        <v/>
      </c>
    </row>
    <row r="137" spans="1:25" ht="25" customHeight="1">
      <c r="A137" s="29">
        <f t="shared" si="12"/>
        <v>126</v>
      </c>
      <c r="B137" s="51" t="str">
        <f t="shared" si="19"/>
        <v/>
      </c>
      <c r="C137" s="100"/>
      <c r="D137" s="22" t="str">
        <f t="shared" si="20"/>
        <v/>
      </c>
      <c r="E137" s="22" t="str">
        <f t="shared" si="21"/>
        <v/>
      </c>
      <c r="F137" s="96"/>
      <c r="G137" s="96"/>
      <c r="H137" s="96"/>
      <c r="I137" s="56" t="str">
        <f t="shared" si="13"/>
        <v xml:space="preserve"> </v>
      </c>
      <c r="J137" s="101"/>
      <c r="K137" s="102"/>
      <c r="L137" s="103"/>
      <c r="M137" s="96"/>
      <c r="N137" s="104"/>
      <c r="O137" s="61"/>
      <c r="P137" s="61" t="str">
        <f t="shared" si="14"/>
        <v/>
      </c>
      <c r="Q137" s="28"/>
      <c r="R137" s="24"/>
      <c r="S137" s="25"/>
      <c r="U137" s="105">
        <f t="shared" si="15"/>
        <v>0</v>
      </c>
      <c r="V137" s="105">
        <f t="shared" si="16"/>
        <v>0</v>
      </c>
      <c r="W137" s="105" t="str">
        <f t="shared" si="22"/>
        <v/>
      </c>
      <c r="X137" s="106">
        <f t="shared" si="17"/>
        <v>0</v>
      </c>
      <c r="Y137" s="106" t="str">
        <f t="shared" si="18"/>
        <v/>
      </c>
    </row>
    <row r="138" spans="1:25" ht="25" customHeight="1">
      <c r="A138" s="29">
        <f t="shared" si="12"/>
        <v>127</v>
      </c>
      <c r="B138" s="51" t="str">
        <f t="shared" si="19"/>
        <v/>
      </c>
      <c r="C138" s="100"/>
      <c r="D138" s="22" t="str">
        <f t="shared" si="20"/>
        <v/>
      </c>
      <c r="E138" s="22" t="str">
        <f t="shared" si="21"/>
        <v/>
      </c>
      <c r="F138" s="96"/>
      <c r="G138" s="96"/>
      <c r="H138" s="96"/>
      <c r="I138" s="56" t="str">
        <f t="shared" si="13"/>
        <v xml:space="preserve"> </v>
      </c>
      <c r="J138" s="101"/>
      <c r="K138" s="102"/>
      <c r="L138" s="103"/>
      <c r="M138" s="96"/>
      <c r="N138" s="104"/>
      <c r="O138" s="61"/>
      <c r="P138" s="61" t="str">
        <f t="shared" si="14"/>
        <v/>
      </c>
      <c r="Q138" s="28"/>
      <c r="R138" s="24"/>
      <c r="S138" s="25"/>
      <c r="U138" s="105">
        <f t="shared" si="15"/>
        <v>0</v>
      </c>
      <c r="V138" s="105">
        <f t="shared" si="16"/>
        <v>0</v>
      </c>
      <c r="W138" s="105" t="str">
        <f t="shared" si="22"/>
        <v/>
      </c>
      <c r="X138" s="106">
        <f t="shared" si="17"/>
        <v>0</v>
      </c>
      <c r="Y138" s="106" t="str">
        <f t="shared" si="18"/>
        <v/>
      </c>
    </row>
    <row r="139" spans="1:25" ht="25" customHeight="1">
      <c r="A139" s="29">
        <f t="shared" si="12"/>
        <v>128</v>
      </c>
      <c r="B139" s="51" t="str">
        <f t="shared" si="19"/>
        <v/>
      </c>
      <c r="C139" s="100"/>
      <c r="D139" s="22" t="str">
        <f t="shared" si="20"/>
        <v/>
      </c>
      <c r="E139" s="22" t="str">
        <f t="shared" si="21"/>
        <v/>
      </c>
      <c r="F139" s="96"/>
      <c r="G139" s="96"/>
      <c r="H139" s="96"/>
      <c r="I139" s="56" t="str">
        <f t="shared" si="13"/>
        <v xml:space="preserve"> </v>
      </c>
      <c r="J139" s="101"/>
      <c r="K139" s="102"/>
      <c r="L139" s="103"/>
      <c r="M139" s="96"/>
      <c r="N139" s="104"/>
      <c r="O139" s="61"/>
      <c r="P139" s="61" t="str">
        <f t="shared" si="14"/>
        <v/>
      </c>
      <c r="Q139" s="28"/>
      <c r="R139" s="24"/>
      <c r="S139" s="25"/>
      <c r="U139" s="105">
        <f t="shared" si="15"/>
        <v>0</v>
      </c>
      <c r="V139" s="105">
        <f t="shared" si="16"/>
        <v>0</v>
      </c>
      <c r="W139" s="105" t="str">
        <f t="shared" si="22"/>
        <v/>
      </c>
      <c r="X139" s="106">
        <f t="shared" si="17"/>
        <v>0</v>
      </c>
      <c r="Y139" s="106" t="str">
        <f t="shared" si="18"/>
        <v/>
      </c>
    </row>
    <row r="140" spans="1:25" ht="25" customHeight="1">
      <c r="A140" s="29">
        <f t="shared" ref="A140:A203" si="23">ROW()-11</f>
        <v>129</v>
      </c>
      <c r="B140" s="51" t="str">
        <f t="shared" si="19"/>
        <v/>
      </c>
      <c r="C140" s="100"/>
      <c r="D140" s="22" t="str">
        <f t="shared" si="20"/>
        <v/>
      </c>
      <c r="E140" s="22" t="str">
        <f t="shared" si="21"/>
        <v/>
      </c>
      <c r="F140" s="96"/>
      <c r="G140" s="96"/>
      <c r="H140" s="96"/>
      <c r="I140" s="56" t="str">
        <f t="shared" ref="I140:I203" si="24">IF(B140&lt;&gt;"",N(100)," ")</f>
        <v xml:space="preserve"> </v>
      </c>
      <c r="J140" s="101"/>
      <c r="K140" s="102"/>
      <c r="L140" s="103"/>
      <c r="M140" s="96"/>
      <c r="N140" s="104"/>
      <c r="O140" s="61"/>
      <c r="P140" s="61" t="str">
        <f t="shared" ref="P140:P203" si="25">IF(G140="","",G140)</f>
        <v/>
      </c>
      <c r="Q140" s="28"/>
      <c r="R140" s="24"/>
      <c r="S140" s="25"/>
      <c r="U140" s="105">
        <f t="shared" ref="U140:U203" si="26">IF(AND(($C140&lt;&gt;""),(OR($C$2="",$F$2="",$G$3="",C140="",F140="",G140="",H140="",J140="",K140=""))),1,0)</f>
        <v>0</v>
      </c>
      <c r="V140" s="105">
        <f t="shared" ref="V140:V203" si="27">IF(AND($G140&lt;&gt;"",COUNTIF($G140,"*■*")&gt;0,$M140=""),1,0)</f>
        <v>0</v>
      </c>
      <c r="W140" s="105" t="str">
        <f t="shared" si="22"/>
        <v/>
      </c>
      <c r="X140" s="106">
        <f t="shared" ref="X140:X203" si="28">IF(W140="",0,COUNTIF($W$12:$W$1048576,W140))</f>
        <v>0</v>
      </c>
      <c r="Y140" s="106" t="str">
        <f t="shared" ref="Y140:Y203" si="29">IF(OR(C140="",J140=""),"",IF($I140&gt;$J140,1,""))</f>
        <v/>
      </c>
    </row>
    <row r="141" spans="1:25" ht="25" customHeight="1">
      <c r="A141" s="29">
        <f t="shared" si="23"/>
        <v>130</v>
      </c>
      <c r="B141" s="51" t="str">
        <f t="shared" ref="B141:B204" si="30">IF($C141="","","冷凍冷蔵設備")</f>
        <v/>
      </c>
      <c r="C141" s="100"/>
      <c r="D141" s="22" t="str">
        <f t="shared" ref="D141:D204" si="31">IF($B141&lt;&gt;"",$C$2,"")</f>
        <v/>
      </c>
      <c r="E141" s="22" t="str">
        <f t="shared" ref="E141:E204" si="32">IF($B141&lt;&gt;"",$F$2,"")</f>
        <v/>
      </c>
      <c r="F141" s="96"/>
      <c r="G141" s="96"/>
      <c r="H141" s="96"/>
      <c r="I141" s="56" t="str">
        <f t="shared" si="24"/>
        <v xml:space="preserve"> </v>
      </c>
      <c r="J141" s="101"/>
      <c r="K141" s="102"/>
      <c r="L141" s="103"/>
      <c r="M141" s="96"/>
      <c r="N141" s="104"/>
      <c r="O141" s="61"/>
      <c r="P141" s="61" t="str">
        <f t="shared" si="25"/>
        <v/>
      </c>
      <c r="Q141" s="28"/>
      <c r="R141" s="24"/>
      <c r="S141" s="25"/>
      <c r="U141" s="105">
        <f t="shared" si="26"/>
        <v>0</v>
      </c>
      <c r="V141" s="105">
        <f t="shared" si="27"/>
        <v>0</v>
      </c>
      <c r="W141" s="105" t="str">
        <f t="shared" ref="W141:W204" si="33">TEXT(P141,"G/標準")</f>
        <v/>
      </c>
      <c r="X141" s="106">
        <f t="shared" si="28"/>
        <v>0</v>
      </c>
      <c r="Y141" s="106" t="str">
        <f t="shared" si="29"/>
        <v/>
      </c>
    </row>
    <row r="142" spans="1:25" ht="25" customHeight="1">
      <c r="A142" s="29">
        <f t="shared" si="23"/>
        <v>131</v>
      </c>
      <c r="B142" s="51" t="str">
        <f t="shared" si="30"/>
        <v/>
      </c>
      <c r="C142" s="100"/>
      <c r="D142" s="22" t="str">
        <f t="shared" si="31"/>
        <v/>
      </c>
      <c r="E142" s="22" t="str">
        <f t="shared" si="32"/>
        <v/>
      </c>
      <c r="F142" s="96"/>
      <c r="G142" s="96"/>
      <c r="H142" s="96"/>
      <c r="I142" s="56" t="str">
        <f t="shared" si="24"/>
        <v xml:space="preserve"> </v>
      </c>
      <c r="J142" s="101"/>
      <c r="K142" s="102"/>
      <c r="L142" s="103"/>
      <c r="M142" s="96"/>
      <c r="N142" s="104"/>
      <c r="O142" s="61"/>
      <c r="P142" s="61" t="str">
        <f t="shared" si="25"/>
        <v/>
      </c>
      <c r="Q142" s="28"/>
      <c r="R142" s="24"/>
      <c r="S142" s="25"/>
      <c r="U142" s="105">
        <f t="shared" si="26"/>
        <v>0</v>
      </c>
      <c r="V142" s="105">
        <f t="shared" si="27"/>
        <v>0</v>
      </c>
      <c r="W142" s="105" t="str">
        <f t="shared" si="33"/>
        <v/>
      </c>
      <c r="X142" s="106">
        <f t="shared" si="28"/>
        <v>0</v>
      </c>
      <c r="Y142" s="106" t="str">
        <f t="shared" si="29"/>
        <v/>
      </c>
    </row>
    <row r="143" spans="1:25" ht="25" customHeight="1">
      <c r="A143" s="29">
        <f t="shared" si="23"/>
        <v>132</v>
      </c>
      <c r="B143" s="51" t="str">
        <f t="shared" si="30"/>
        <v/>
      </c>
      <c r="C143" s="100"/>
      <c r="D143" s="22" t="str">
        <f t="shared" si="31"/>
        <v/>
      </c>
      <c r="E143" s="22" t="str">
        <f t="shared" si="32"/>
        <v/>
      </c>
      <c r="F143" s="96"/>
      <c r="G143" s="96"/>
      <c r="H143" s="96"/>
      <c r="I143" s="56" t="str">
        <f t="shared" si="24"/>
        <v xml:space="preserve"> </v>
      </c>
      <c r="J143" s="101"/>
      <c r="K143" s="102"/>
      <c r="L143" s="103"/>
      <c r="M143" s="96"/>
      <c r="N143" s="104"/>
      <c r="O143" s="61"/>
      <c r="P143" s="61" t="str">
        <f t="shared" si="25"/>
        <v/>
      </c>
      <c r="Q143" s="28"/>
      <c r="R143" s="24"/>
      <c r="S143" s="25"/>
      <c r="U143" s="105">
        <f t="shared" si="26"/>
        <v>0</v>
      </c>
      <c r="V143" s="105">
        <f t="shared" si="27"/>
        <v>0</v>
      </c>
      <c r="W143" s="105" t="str">
        <f t="shared" si="33"/>
        <v/>
      </c>
      <c r="X143" s="106">
        <f t="shared" si="28"/>
        <v>0</v>
      </c>
      <c r="Y143" s="106" t="str">
        <f t="shared" si="29"/>
        <v/>
      </c>
    </row>
    <row r="144" spans="1:25" ht="25" customHeight="1">
      <c r="A144" s="29">
        <f t="shared" si="23"/>
        <v>133</v>
      </c>
      <c r="B144" s="51" t="str">
        <f t="shared" si="30"/>
        <v/>
      </c>
      <c r="C144" s="100"/>
      <c r="D144" s="22" t="str">
        <f t="shared" si="31"/>
        <v/>
      </c>
      <c r="E144" s="22" t="str">
        <f t="shared" si="32"/>
        <v/>
      </c>
      <c r="F144" s="96"/>
      <c r="G144" s="96"/>
      <c r="H144" s="96"/>
      <c r="I144" s="56" t="str">
        <f t="shared" si="24"/>
        <v xml:space="preserve"> </v>
      </c>
      <c r="J144" s="101"/>
      <c r="K144" s="102"/>
      <c r="L144" s="103"/>
      <c r="M144" s="96"/>
      <c r="N144" s="104"/>
      <c r="O144" s="61"/>
      <c r="P144" s="61" t="str">
        <f t="shared" si="25"/>
        <v/>
      </c>
      <c r="Q144" s="28"/>
      <c r="R144" s="24"/>
      <c r="S144" s="25"/>
      <c r="U144" s="105">
        <f t="shared" si="26"/>
        <v>0</v>
      </c>
      <c r="V144" s="105">
        <f t="shared" si="27"/>
        <v>0</v>
      </c>
      <c r="W144" s="105" t="str">
        <f t="shared" si="33"/>
        <v/>
      </c>
      <c r="X144" s="106">
        <f t="shared" si="28"/>
        <v>0</v>
      </c>
      <c r="Y144" s="106" t="str">
        <f t="shared" si="29"/>
        <v/>
      </c>
    </row>
    <row r="145" spans="1:25" ht="25" customHeight="1">
      <c r="A145" s="29">
        <f t="shared" si="23"/>
        <v>134</v>
      </c>
      <c r="B145" s="51" t="str">
        <f t="shared" si="30"/>
        <v/>
      </c>
      <c r="C145" s="100"/>
      <c r="D145" s="22" t="str">
        <f t="shared" si="31"/>
        <v/>
      </c>
      <c r="E145" s="22" t="str">
        <f t="shared" si="32"/>
        <v/>
      </c>
      <c r="F145" s="96"/>
      <c r="G145" s="96"/>
      <c r="H145" s="96"/>
      <c r="I145" s="56" t="str">
        <f t="shared" si="24"/>
        <v xml:space="preserve"> </v>
      </c>
      <c r="J145" s="101"/>
      <c r="K145" s="102"/>
      <c r="L145" s="103"/>
      <c r="M145" s="96"/>
      <c r="N145" s="104"/>
      <c r="O145" s="61"/>
      <c r="P145" s="61" t="str">
        <f t="shared" si="25"/>
        <v/>
      </c>
      <c r="Q145" s="28"/>
      <c r="R145" s="24"/>
      <c r="S145" s="25"/>
      <c r="U145" s="105">
        <f t="shared" si="26"/>
        <v>0</v>
      </c>
      <c r="V145" s="105">
        <f t="shared" si="27"/>
        <v>0</v>
      </c>
      <c r="W145" s="105" t="str">
        <f t="shared" si="33"/>
        <v/>
      </c>
      <c r="X145" s="106">
        <f t="shared" si="28"/>
        <v>0</v>
      </c>
      <c r="Y145" s="106" t="str">
        <f t="shared" si="29"/>
        <v/>
      </c>
    </row>
    <row r="146" spans="1:25" ht="25" customHeight="1">
      <c r="A146" s="29">
        <f t="shared" si="23"/>
        <v>135</v>
      </c>
      <c r="B146" s="51" t="str">
        <f t="shared" si="30"/>
        <v/>
      </c>
      <c r="C146" s="100"/>
      <c r="D146" s="22" t="str">
        <f t="shared" si="31"/>
        <v/>
      </c>
      <c r="E146" s="22" t="str">
        <f t="shared" si="32"/>
        <v/>
      </c>
      <c r="F146" s="96"/>
      <c r="G146" s="96"/>
      <c r="H146" s="96"/>
      <c r="I146" s="56" t="str">
        <f t="shared" si="24"/>
        <v xml:space="preserve"> </v>
      </c>
      <c r="J146" s="101"/>
      <c r="K146" s="102"/>
      <c r="L146" s="103"/>
      <c r="M146" s="96"/>
      <c r="N146" s="104"/>
      <c r="O146" s="61"/>
      <c r="P146" s="61" t="str">
        <f t="shared" si="25"/>
        <v/>
      </c>
      <c r="Q146" s="28"/>
      <c r="R146" s="24"/>
      <c r="S146" s="25"/>
      <c r="U146" s="105">
        <f t="shared" si="26"/>
        <v>0</v>
      </c>
      <c r="V146" s="105">
        <f t="shared" si="27"/>
        <v>0</v>
      </c>
      <c r="W146" s="105" t="str">
        <f t="shared" si="33"/>
        <v/>
      </c>
      <c r="X146" s="106">
        <f t="shared" si="28"/>
        <v>0</v>
      </c>
      <c r="Y146" s="106" t="str">
        <f t="shared" si="29"/>
        <v/>
      </c>
    </row>
    <row r="147" spans="1:25" ht="25" customHeight="1">
      <c r="A147" s="29">
        <f t="shared" si="23"/>
        <v>136</v>
      </c>
      <c r="B147" s="51" t="str">
        <f t="shared" si="30"/>
        <v/>
      </c>
      <c r="C147" s="100"/>
      <c r="D147" s="22" t="str">
        <f t="shared" si="31"/>
        <v/>
      </c>
      <c r="E147" s="22" t="str">
        <f t="shared" si="32"/>
        <v/>
      </c>
      <c r="F147" s="96"/>
      <c r="G147" s="96"/>
      <c r="H147" s="96"/>
      <c r="I147" s="56" t="str">
        <f t="shared" si="24"/>
        <v xml:space="preserve"> </v>
      </c>
      <c r="J147" s="101"/>
      <c r="K147" s="102"/>
      <c r="L147" s="103"/>
      <c r="M147" s="96"/>
      <c r="N147" s="104"/>
      <c r="O147" s="61"/>
      <c r="P147" s="61" t="str">
        <f t="shared" si="25"/>
        <v/>
      </c>
      <c r="Q147" s="28"/>
      <c r="R147" s="24"/>
      <c r="S147" s="25"/>
      <c r="U147" s="105">
        <f t="shared" si="26"/>
        <v>0</v>
      </c>
      <c r="V147" s="105">
        <f t="shared" si="27"/>
        <v>0</v>
      </c>
      <c r="W147" s="105" t="str">
        <f t="shared" si="33"/>
        <v/>
      </c>
      <c r="X147" s="106">
        <f t="shared" si="28"/>
        <v>0</v>
      </c>
      <c r="Y147" s="106" t="str">
        <f t="shared" si="29"/>
        <v/>
      </c>
    </row>
    <row r="148" spans="1:25" ht="25" customHeight="1">
      <c r="A148" s="29">
        <f t="shared" si="23"/>
        <v>137</v>
      </c>
      <c r="B148" s="51" t="str">
        <f t="shared" si="30"/>
        <v/>
      </c>
      <c r="C148" s="100"/>
      <c r="D148" s="22" t="str">
        <f t="shared" si="31"/>
        <v/>
      </c>
      <c r="E148" s="22" t="str">
        <f t="shared" si="32"/>
        <v/>
      </c>
      <c r="F148" s="96"/>
      <c r="G148" s="96"/>
      <c r="H148" s="96"/>
      <c r="I148" s="56" t="str">
        <f t="shared" si="24"/>
        <v xml:space="preserve"> </v>
      </c>
      <c r="J148" s="101"/>
      <c r="K148" s="102"/>
      <c r="L148" s="103"/>
      <c r="M148" s="96"/>
      <c r="N148" s="104"/>
      <c r="O148" s="61"/>
      <c r="P148" s="61" t="str">
        <f t="shared" si="25"/>
        <v/>
      </c>
      <c r="Q148" s="28"/>
      <c r="R148" s="24"/>
      <c r="S148" s="25"/>
      <c r="U148" s="105">
        <f t="shared" si="26"/>
        <v>0</v>
      </c>
      <c r="V148" s="105">
        <f t="shared" si="27"/>
        <v>0</v>
      </c>
      <c r="W148" s="105" t="str">
        <f t="shared" si="33"/>
        <v/>
      </c>
      <c r="X148" s="106">
        <f t="shared" si="28"/>
        <v>0</v>
      </c>
      <c r="Y148" s="106" t="str">
        <f t="shared" si="29"/>
        <v/>
      </c>
    </row>
    <row r="149" spans="1:25" ht="25" customHeight="1">
      <c r="A149" s="29">
        <f t="shared" si="23"/>
        <v>138</v>
      </c>
      <c r="B149" s="51" t="str">
        <f t="shared" si="30"/>
        <v/>
      </c>
      <c r="C149" s="100"/>
      <c r="D149" s="22" t="str">
        <f t="shared" si="31"/>
        <v/>
      </c>
      <c r="E149" s="22" t="str">
        <f t="shared" si="32"/>
        <v/>
      </c>
      <c r="F149" s="96"/>
      <c r="G149" s="96"/>
      <c r="H149" s="96"/>
      <c r="I149" s="56" t="str">
        <f t="shared" si="24"/>
        <v xml:space="preserve"> </v>
      </c>
      <c r="J149" s="101"/>
      <c r="K149" s="102"/>
      <c r="L149" s="103"/>
      <c r="M149" s="96"/>
      <c r="N149" s="104"/>
      <c r="O149" s="61"/>
      <c r="P149" s="61" t="str">
        <f t="shared" si="25"/>
        <v/>
      </c>
      <c r="Q149" s="28"/>
      <c r="R149" s="24"/>
      <c r="S149" s="25"/>
      <c r="U149" s="105">
        <f t="shared" si="26"/>
        <v>0</v>
      </c>
      <c r="V149" s="105">
        <f t="shared" si="27"/>
        <v>0</v>
      </c>
      <c r="W149" s="105" t="str">
        <f t="shared" si="33"/>
        <v/>
      </c>
      <c r="X149" s="106">
        <f t="shared" si="28"/>
        <v>0</v>
      </c>
      <c r="Y149" s="106" t="str">
        <f t="shared" si="29"/>
        <v/>
      </c>
    </row>
    <row r="150" spans="1:25" ht="25" customHeight="1">
      <c r="A150" s="29">
        <f t="shared" si="23"/>
        <v>139</v>
      </c>
      <c r="B150" s="51" t="str">
        <f t="shared" si="30"/>
        <v/>
      </c>
      <c r="C150" s="100"/>
      <c r="D150" s="22" t="str">
        <f t="shared" si="31"/>
        <v/>
      </c>
      <c r="E150" s="22" t="str">
        <f t="shared" si="32"/>
        <v/>
      </c>
      <c r="F150" s="96"/>
      <c r="G150" s="96"/>
      <c r="H150" s="96"/>
      <c r="I150" s="56" t="str">
        <f t="shared" si="24"/>
        <v xml:space="preserve"> </v>
      </c>
      <c r="J150" s="101"/>
      <c r="K150" s="102"/>
      <c r="L150" s="103"/>
      <c r="M150" s="96"/>
      <c r="N150" s="104"/>
      <c r="O150" s="61"/>
      <c r="P150" s="61" t="str">
        <f t="shared" si="25"/>
        <v/>
      </c>
      <c r="Q150" s="28"/>
      <c r="R150" s="24"/>
      <c r="S150" s="25"/>
      <c r="U150" s="105">
        <f t="shared" si="26"/>
        <v>0</v>
      </c>
      <c r="V150" s="105">
        <f t="shared" si="27"/>
        <v>0</v>
      </c>
      <c r="W150" s="105" t="str">
        <f t="shared" si="33"/>
        <v/>
      </c>
      <c r="X150" s="106">
        <f t="shared" si="28"/>
        <v>0</v>
      </c>
      <c r="Y150" s="106" t="str">
        <f t="shared" si="29"/>
        <v/>
      </c>
    </row>
    <row r="151" spans="1:25" ht="25" customHeight="1">
      <c r="A151" s="29">
        <f t="shared" si="23"/>
        <v>140</v>
      </c>
      <c r="B151" s="51" t="str">
        <f t="shared" si="30"/>
        <v/>
      </c>
      <c r="C151" s="100"/>
      <c r="D151" s="22" t="str">
        <f t="shared" si="31"/>
        <v/>
      </c>
      <c r="E151" s="22" t="str">
        <f t="shared" si="32"/>
        <v/>
      </c>
      <c r="F151" s="96"/>
      <c r="G151" s="96"/>
      <c r="H151" s="96"/>
      <c r="I151" s="56" t="str">
        <f t="shared" si="24"/>
        <v xml:space="preserve"> </v>
      </c>
      <c r="J151" s="101"/>
      <c r="K151" s="102"/>
      <c r="L151" s="103"/>
      <c r="M151" s="96"/>
      <c r="N151" s="104"/>
      <c r="O151" s="61"/>
      <c r="P151" s="61" t="str">
        <f t="shared" si="25"/>
        <v/>
      </c>
      <c r="Q151" s="28"/>
      <c r="R151" s="24"/>
      <c r="S151" s="25"/>
      <c r="U151" s="105">
        <f t="shared" si="26"/>
        <v>0</v>
      </c>
      <c r="V151" s="105">
        <f t="shared" si="27"/>
        <v>0</v>
      </c>
      <c r="W151" s="105" t="str">
        <f t="shared" si="33"/>
        <v/>
      </c>
      <c r="X151" s="106">
        <f t="shared" si="28"/>
        <v>0</v>
      </c>
      <c r="Y151" s="106" t="str">
        <f t="shared" si="29"/>
        <v/>
      </c>
    </row>
    <row r="152" spans="1:25" ht="25" customHeight="1">
      <c r="A152" s="29">
        <f t="shared" si="23"/>
        <v>141</v>
      </c>
      <c r="B152" s="51" t="str">
        <f t="shared" si="30"/>
        <v/>
      </c>
      <c r="C152" s="100"/>
      <c r="D152" s="22" t="str">
        <f t="shared" si="31"/>
        <v/>
      </c>
      <c r="E152" s="22" t="str">
        <f t="shared" si="32"/>
        <v/>
      </c>
      <c r="F152" s="96"/>
      <c r="G152" s="96"/>
      <c r="H152" s="96"/>
      <c r="I152" s="56" t="str">
        <f t="shared" si="24"/>
        <v xml:space="preserve"> </v>
      </c>
      <c r="J152" s="101"/>
      <c r="K152" s="102"/>
      <c r="L152" s="103"/>
      <c r="M152" s="96"/>
      <c r="N152" s="104"/>
      <c r="O152" s="61"/>
      <c r="P152" s="61" t="str">
        <f t="shared" si="25"/>
        <v/>
      </c>
      <c r="Q152" s="28"/>
      <c r="R152" s="24"/>
      <c r="S152" s="25"/>
      <c r="U152" s="105">
        <f t="shared" si="26"/>
        <v>0</v>
      </c>
      <c r="V152" s="105">
        <f t="shared" si="27"/>
        <v>0</v>
      </c>
      <c r="W152" s="105" t="str">
        <f t="shared" si="33"/>
        <v/>
      </c>
      <c r="X152" s="106">
        <f t="shared" si="28"/>
        <v>0</v>
      </c>
      <c r="Y152" s="106" t="str">
        <f t="shared" si="29"/>
        <v/>
      </c>
    </row>
    <row r="153" spans="1:25" ht="25" customHeight="1">
      <c r="A153" s="29">
        <f t="shared" si="23"/>
        <v>142</v>
      </c>
      <c r="B153" s="51" t="str">
        <f t="shared" si="30"/>
        <v/>
      </c>
      <c r="C153" s="100"/>
      <c r="D153" s="22" t="str">
        <f t="shared" si="31"/>
        <v/>
      </c>
      <c r="E153" s="22" t="str">
        <f t="shared" si="32"/>
        <v/>
      </c>
      <c r="F153" s="96"/>
      <c r="G153" s="96"/>
      <c r="H153" s="96"/>
      <c r="I153" s="56" t="str">
        <f t="shared" si="24"/>
        <v xml:space="preserve"> </v>
      </c>
      <c r="J153" s="101"/>
      <c r="K153" s="102"/>
      <c r="L153" s="103"/>
      <c r="M153" s="96"/>
      <c r="N153" s="104"/>
      <c r="O153" s="61"/>
      <c r="P153" s="61" t="str">
        <f t="shared" si="25"/>
        <v/>
      </c>
      <c r="Q153" s="28"/>
      <c r="R153" s="24"/>
      <c r="S153" s="25"/>
      <c r="U153" s="105">
        <f t="shared" si="26"/>
        <v>0</v>
      </c>
      <c r="V153" s="105">
        <f t="shared" si="27"/>
        <v>0</v>
      </c>
      <c r="W153" s="105" t="str">
        <f t="shared" si="33"/>
        <v/>
      </c>
      <c r="X153" s="106">
        <f t="shared" si="28"/>
        <v>0</v>
      </c>
      <c r="Y153" s="106" t="str">
        <f t="shared" si="29"/>
        <v/>
      </c>
    </row>
    <row r="154" spans="1:25" ht="25" customHeight="1">
      <c r="A154" s="29">
        <f t="shared" si="23"/>
        <v>143</v>
      </c>
      <c r="B154" s="51" t="str">
        <f t="shared" si="30"/>
        <v/>
      </c>
      <c r="C154" s="100"/>
      <c r="D154" s="22" t="str">
        <f t="shared" si="31"/>
        <v/>
      </c>
      <c r="E154" s="22" t="str">
        <f t="shared" si="32"/>
        <v/>
      </c>
      <c r="F154" s="96"/>
      <c r="G154" s="96"/>
      <c r="H154" s="96"/>
      <c r="I154" s="56" t="str">
        <f t="shared" si="24"/>
        <v xml:space="preserve"> </v>
      </c>
      <c r="J154" s="101"/>
      <c r="K154" s="102"/>
      <c r="L154" s="103"/>
      <c r="M154" s="96"/>
      <c r="N154" s="104"/>
      <c r="O154" s="61"/>
      <c r="P154" s="61" t="str">
        <f t="shared" si="25"/>
        <v/>
      </c>
      <c r="Q154" s="28"/>
      <c r="R154" s="24"/>
      <c r="S154" s="25"/>
      <c r="U154" s="105">
        <f t="shared" si="26"/>
        <v>0</v>
      </c>
      <c r="V154" s="105">
        <f t="shared" si="27"/>
        <v>0</v>
      </c>
      <c r="W154" s="105" t="str">
        <f t="shared" si="33"/>
        <v/>
      </c>
      <c r="X154" s="106">
        <f t="shared" si="28"/>
        <v>0</v>
      </c>
      <c r="Y154" s="106" t="str">
        <f t="shared" si="29"/>
        <v/>
      </c>
    </row>
    <row r="155" spans="1:25" ht="25" customHeight="1">
      <c r="A155" s="29">
        <f t="shared" si="23"/>
        <v>144</v>
      </c>
      <c r="B155" s="51" t="str">
        <f t="shared" si="30"/>
        <v/>
      </c>
      <c r="C155" s="100"/>
      <c r="D155" s="22" t="str">
        <f t="shared" si="31"/>
        <v/>
      </c>
      <c r="E155" s="22" t="str">
        <f t="shared" si="32"/>
        <v/>
      </c>
      <c r="F155" s="96"/>
      <c r="G155" s="96"/>
      <c r="H155" s="96"/>
      <c r="I155" s="56" t="str">
        <f t="shared" si="24"/>
        <v xml:space="preserve"> </v>
      </c>
      <c r="J155" s="101"/>
      <c r="K155" s="102"/>
      <c r="L155" s="103"/>
      <c r="M155" s="96"/>
      <c r="N155" s="104"/>
      <c r="O155" s="61"/>
      <c r="P155" s="61" t="str">
        <f t="shared" si="25"/>
        <v/>
      </c>
      <c r="Q155" s="28"/>
      <c r="R155" s="24"/>
      <c r="S155" s="25"/>
      <c r="U155" s="105">
        <f t="shared" si="26"/>
        <v>0</v>
      </c>
      <c r="V155" s="105">
        <f t="shared" si="27"/>
        <v>0</v>
      </c>
      <c r="W155" s="105" t="str">
        <f t="shared" si="33"/>
        <v/>
      </c>
      <c r="X155" s="106">
        <f t="shared" si="28"/>
        <v>0</v>
      </c>
      <c r="Y155" s="106" t="str">
        <f t="shared" si="29"/>
        <v/>
      </c>
    </row>
    <row r="156" spans="1:25" ht="25" customHeight="1">
      <c r="A156" s="29">
        <f t="shared" si="23"/>
        <v>145</v>
      </c>
      <c r="B156" s="51" t="str">
        <f t="shared" si="30"/>
        <v/>
      </c>
      <c r="C156" s="100"/>
      <c r="D156" s="22" t="str">
        <f t="shared" si="31"/>
        <v/>
      </c>
      <c r="E156" s="22" t="str">
        <f t="shared" si="32"/>
        <v/>
      </c>
      <c r="F156" s="96"/>
      <c r="G156" s="96"/>
      <c r="H156" s="96"/>
      <c r="I156" s="56" t="str">
        <f t="shared" si="24"/>
        <v xml:space="preserve"> </v>
      </c>
      <c r="J156" s="101"/>
      <c r="K156" s="102"/>
      <c r="L156" s="103"/>
      <c r="M156" s="96"/>
      <c r="N156" s="104"/>
      <c r="O156" s="61"/>
      <c r="P156" s="61" t="str">
        <f t="shared" si="25"/>
        <v/>
      </c>
      <c r="Q156" s="28"/>
      <c r="R156" s="24"/>
      <c r="S156" s="25"/>
      <c r="U156" s="105">
        <f t="shared" si="26"/>
        <v>0</v>
      </c>
      <c r="V156" s="105">
        <f t="shared" si="27"/>
        <v>0</v>
      </c>
      <c r="W156" s="105" t="str">
        <f t="shared" si="33"/>
        <v/>
      </c>
      <c r="X156" s="106">
        <f t="shared" si="28"/>
        <v>0</v>
      </c>
      <c r="Y156" s="106" t="str">
        <f t="shared" si="29"/>
        <v/>
      </c>
    </row>
    <row r="157" spans="1:25" ht="25" customHeight="1">
      <c r="A157" s="29">
        <f t="shared" si="23"/>
        <v>146</v>
      </c>
      <c r="B157" s="51" t="str">
        <f t="shared" si="30"/>
        <v/>
      </c>
      <c r="C157" s="100"/>
      <c r="D157" s="22" t="str">
        <f t="shared" si="31"/>
        <v/>
      </c>
      <c r="E157" s="22" t="str">
        <f t="shared" si="32"/>
        <v/>
      </c>
      <c r="F157" s="96"/>
      <c r="G157" s="96"/>
      <c r="H157" s="96"/>
      <c r="I157" s="56" t="str">
        <f t="shared" si="24"/>
        <v xml:space="preserve"> </v>
      </c>
      <c r="J157" s="101"/>
      <c r="K157" s="102"/>
      <c r="L157" s="103"/>
      <c r="M157" s="96"/>
      <c r="N157" s="104"/>
      <c r="O157" s="61"/>
      <c r="P157" s="61" t="str">
        <f t="shared" si="25"/>
        <v/>
      </c>
      <c r="Q157" s="28"/>
      <c r="R157" s="24"/>
      <c r="S157" s="25"/>
      <c r="U157" s="105">
        <f t="shared" si="26"/>
        <v>0</v>
      </c>
      <c r="V157" s="105">
        <f t="shared" si="27"/>
        <v>0</v>
      </c>
      <c r="W157" s="105" t="str">
        <f t="shared" si="33"/>
        <v/>
      </c>
      <c r="X157" s="106">
        <f t="shared" si="28"/>
        <v>0</v>
      </c>
      <c r="Y157" s="106" t="str">
        <f t="shared" si="29"/>
        <v/>
      </c>
    </row>
    <row r="158" spans="1:25" ht="25" customHeight="1">
      <c r="A158" s="29">
        <f t="shared" si="23"/>
        <v>147</v>
      </c>
      <c r="B158" s="51" t="str">
        <f t="shared" si="30"/>
        <v/>
      </c>
      <c r="C158" s="100"/>
      <c r="D158" s="22" t="str">
        <f t="shared" si="31"/>
        <v/>
      </c>
      <c r="E158" s="22" t="str">
        <f t="shared" si="32"/>
        <v/>
      </c>
      <c r="F158" s="96"/>
      <c r="G158" s="96"/>
      <c r="H158" s="96"/>
      <c r="I158" s="56" t="str">
        <f t="shared" si="24"/>
        <v xml:space="preserve"> </v>
      </c>
      <c r="J158" s="101"/>
      <c r="K158" s="102"/>
      <c r="L158" s="103"/>
      <c r="M158" s="96"/>
      <c r="N158" s="104"/>
      <c r="O158" s="61"/>
      <c r="P158" s="61" t="str">
        <f t="shared" si="25"/>
        <v/>
      </c>
      <c r="Q158" s="28"/>
      <c r="R158" s="24"/>
      <c r="S158" s="25"/>
      <c r="U158" s="105">
        <f t="shared" si="26"/>
        <v>0</v>
      </c>
      <c r="V158" s="105">
        <f t="shared" si="27"/>
        <v>0</v>
      </c>
      <c r="W158" s="105" t="str">
        <f t="shared" si="33"/>
        <v/>
      </c>
      <c r="X158" s="106">
        <f t="shared" si="28"/>
        <v>0</v>
      </c>
      <c r="Y158" s="106" t="str">
        <f t="shared" si="29"/>
        <v/>
      </c>
    </row>
    <row r="159" spans="1:25" ht="25" customHeight="1">
      <c r="A159" s="29">
        <f t="shared" si="23"/>
        <v>148</v>
      </c>
      <c r="B159" s="51" t="str">
        <f t="shared" si="30"/>
        <v/>
      </c>
      <c r="C159" s="100"/>
      <c r="D159" s="22" t="str">
        <f t="shared" si="31"/>
        <v/>
      </c>
      <c r="E159" s="22" t="str">
        <f t="shared" si="32"/>
        <v/>
      </c>
      <c r="F159" s="96"/>
      <c r="G159" s="96"/>
      <c r="H159" s="96"/>
      <c r="I159" s="56" t="str">
        <f t="shared" si="24"/>
        <v xml:space="preserve"> </v>
      </c>
      <c r="J159" s="101"/>
      <c r="K159" s="102"/>
      <c r="L159" s="103"/>
      <c r="M159" s="96"/>
      <c r="N159" s="104"/>
      <c r="O159" s="61"/>
      <c r="P159" s="61" t="str">
        <f t="shared" si="25"/>
        <v/>
      </c>
      <c r="Q159" s="28"/>
      <c r="R159" s="24"/>
      <c r="S159" s="25"/>
      <c r="U159" s="105">
        <f t="shared" si="26"/>
        <v>0</v>
      </c>
      <c r="V159" s="105">
        <f t="shared" si="27"/>
        <v>0</v>
      </c>
      <c r="W159" s="105" t="str">
        <f t="shared" si="33"/>
        <v/>
      </c>
      <c r="X159" s="106">
        <f t="shared" si="28"/>
        <v>0</v>
      </c>
      <c r="Y159" s="106" t="str">
        <f t="shared" si="29"/>
        <v/>
      </c>
    </row>
    <row r="160" spans="1:25" ht="25" customHeight="1">
      <c r="A160" s="29">
        <f t="shared" si="23"/>
        <v>149</v>
      </c>
      <c r="B160" s="51" t="str">
        <f t="shared" si="30"/>
        <v/>
      </c>
      <c r="C160" s="100"/>
      <c r="D160" s="22" t="str">
        <f t="shared" si="31"/>
        <v/>
      </c>
      <c r="E160" s="22" t="str">
        <f t="shared" si="32"/>
        <v/>
      </c>
      <c r="F160" s="96"/>
      <c r="G160" s="96"/>
      <c r="H160" s="96"/>
      <c r="I160" s="56" t="str">
        <f t="shared" si="24"/>
        <v xml:space="preserve"> </v>
      </c>
      <c r="J160" s="101"/>
      <c r="K160" s="102"/>
      <c r="L160" s="103"/>
      <c r="M160" s="96"/>
      <c r="N160" s="104"/>
      <c r="O160" s="61"/>
      <c r="P160" s="61" t="str">
        <f t="shared" si="25"/>
        <v/>
      </c>
      <c r="Q160" s="28"/>
      <c r="R160" s="24"/>
      <c r="S160" s="25"/>
      <c r="U160" s="105">
        <f t="shared" si="26"/>
        <v>0</v>
      </c>
      <c r="V160" s="105">
        <f t="shared" si="27"/>
        <v>0</v>
      </c>
      <c r="W160" s="105" t="str">
        <f t="shared" si="33"/>
        <v/>
      </c>
      <c r="X160" s="106">
        <f t="shared" si="28"/>
        <v>0</v>
      </c>
      <c r="Y160" s="106" t="str">
        <f t="shared" si="29"/>
        <v/>
      </c>
    </row>
    <row r="161" spans="1:25" ht="25" customHeight="1">
      <c r="A161" s="29">
        <f t="shared" si="23"/>
        <v>150</v>
      </c>
      <c r="B161" s="51" t="str">
        <f t="shared" si="30"/>
        <v/>
      </c>
      <c r="C161" s="100"/>
      <c r="D161" s="22" t="str">
        <f t="shared" si="31"/>
        <v/>
      </c>
      <c r="E161" s="22" t="str">
        <f t="shared" si="32"/>
        <v/>
      </c>
      <c r="F161" s="96"/>
      <c r="G161" s="96"/>
      <c r="H161" s="96"/>
      <c r="I161" s="56" t="str">
        <f t="shared" si="24"/>
        <v xml:space="preserve"> </v>
      </c>
      <c r="J161" s="101"/>
      <c r="K161" s="102"/>
      <c r="L161" s="103"/>
      <c r="M161" s="96"/>
      <c r="N161" s="104"/>
      <c r="O161" s="61"/>
      <c r="P161" s="61" t="str">
        <f t="shared" si="25"/>
        <v/>
      </c>
      <c r="Q161" s="28"/>
      <c r="R161" s="24"/>
      <c r="S161" s="25"/>
      <c r="U161" s="105">
        <f t="shared" si="26"/>
        <v>0</v>
      </c>
      <c r="V161" s="105">
        <f t="shared" si="27"/>
        <v>0</v>
      </c>
      <c r="W161" s="105" t="str">
        <f t="shared" si="33"/>
        <v/>
      </c>
      <c r="X161" s="106">
        <f t="shared" si="28"/>
        <v>0</v>
      </c>
      <c r="Y161" s="106" t="str">
        <f t="shared" si="29"/>
        <v/>
      </c>
    </row>
    <row r="162" spans="1:25" ht="25" customHeight="1">
      <c r="A162" s="29">
        <f t="shared" si="23"/>
        <v>151</v>
      </c>
      <c r="B162" s="51" t="str">
        <f t="shared" si="30"/>
        <v/>
      </c>
      <c r="C162" s="100"/>
      <c r="D162" s="22" t="str">
        <f t="shared" si="31"/>
        <v/>
      </c>
      <c r="E162" s="22" t="str">
        <f t="shared" si="32"/>
        <v/>
      </c>
      <c r="F162" s="96"/>
      <c r="G162" s="96"/>
      <c r="H162" s="96"/>
      <c r="I162" s="56" t="str">
        <f t="shared" si="24"/>
        <v xml:space="preserve"> </v>
      </c>
      <c r="J162" s="101"/>
      <c r="K162" s="102"/>
      <c r="L162" s="103"/>
      <c r="M162" s="96"/>
      <c r="N162" s="104"/>
      <c r="O162" s="61"/>
      <c r="P162" s="61" t="str">
        <f t="shared" si="25"/>
        <v/>
      </c>
      <c r="Q162" s="28"/>
      <c r="R162" s="24"/>
      <c r="S162" s="25"/>
      <c r="U162" s="105">
        <f t="shared" si="26"/>
        <v>0</v>
      </c>
      <c r="V162" s="105">
        <f t="shared" si="27"/>
        <v>0</v>
      </c>
      <c r="W162" s="105" t="str">
        <f t="shared" si="33"/>
        <v/>
      </c>
      <c r="X162" s="106">
        <f t="shared" si="28"/>
        <v>0</v>
      </c>
      <c r="Y162" s="106" t="str">
        <f t="shared" si="29"/>
        <v/>
      </c>
    </row>
    <row r="163" spans="1:25" ht="25" customHeight="1">
      <c r="A163" s="29">
        <f t="shared" si="23"/>
        <v>152</v>
      </c>
      <c r="B163" s="51" t="str">
        <f t="shared" si="30"/>
        <v/>
      </c>
      <c r="C163" s="100"/>
      <c r="D163" s="22" t="str">
        <f t="shared" si="31"/>
        <v/>
      </c>
      <c r="E163" s="22" t="str">
        <f t="shared" si="32"/>
        <v/>
      </c>
      <c r="F163" s="96"/>
      <c r="G163" s="96"/>
      <c r="H163" s="96"/>
      <c r="I163" s="56" t="str">
        <f t="shared" si="24"/>
        <v xml:space="preserve"> </v>
      </c>
      <c r="J163" s="101"/>
      <c r="K163" s="102"/>
      <c r="L163" s="103"/>
      <c r="M163" s="96"/>
      <c r="N163" s="104"/>
      <c r="O163" s="61"/>
      <c r="P163" s="61" t="str">
        <f t="shared" si="25"/>
        <v/>
      </c>
      <c r="Q163" s="28"/>
      <c r="R163" s="24"/>
      <c r="S163" s="25"/>
      <c r="U163" s="105">
        <f t="shared" si="26"/>
        <v>0</v>
      </c>
      <c r="V163" s="105">
        <f t="shared" si="27"/>
        <v>0</v>
      </c>
      <c r="W163" s="105" t="str">
        <f t="shared" si="33"/>
        <v/>
      </c>
      <c r="X163" s="106">
        <f t="shared" si="28"/>
        <v>0</v>
      </c>
      <c r="Y163" s="106" t="str">
        <f t="shared" si="29"/>
        <v/>
      </c>
    </row>
    <row r="164" spans="1:25" ht="25" customHeight="1">
      <c r="A164" s="29">
        <f t="shared" si="23"/>
        <v>153</v>
      </c>
      <c r="B164" s="51" t="str">
        <f t="shared" si="30"/>
        <v/>
      </c>
      <c r="C164" s="100"/>
      <c r="D164" s="22" t="str">
        <f t="shared" si="31"/>
        <v/>
      </c>
      <c r="E164" s="22" t="str">
        <f t="shared" si="32"/>
        <v/>
      </c>
      <c r="F164" s="96"/>
      <c r="G164" s="96"/>
      <c r="H164" s="96"/>
      <c r="I164" s="56" t="str">
        <f t="shared" si="24"/>
        <v xml:space="preserve"> </v>
      </c>
      <c r="J164" s="101"/>
      <c r="K164" s="102"/>
      <c r="L164" s="103"/>
      <c r="M164" s="96"/>
      <c r="N164" s="104"/>
      <c r="O164" s="61"/>
      <c r="P164" s="61" t="str">
        <f t="shared" si="25"/>
        <v/>
      </c>
      <c r="Q164" s="28"/>
      <c r="R164" s="24"/>
      <c r="S164" s="25"/>
      <c r="U164" s="105">
        <f t="shared" si="26"/>
        <v>0</v>
      </c>
      <c r="V164" s="105">
        <f t="shared" si="27"/>
        <v>0</v>
      </c>
      <c r="W164" s="105" t="str">
        <f t="shared" si="33"/>
        <v/>
      </c>
      <c r="X164" s="106">
        <f t="shared" si="28"/>
        <v>0</v>
      </c>
      <c r="Y164" s="106" t="str">
        <f t="shared" si="29"/>
        <v/>
      </c>
    </row>
    <row r="165" spans="1:25" ht="25" customHeight="1">
      <c r="A165" s="29">
        <f t="shared" si="23"/>
        <v>154</v>
      </c>
      <c r="B165" s="51" t="str">
        <f t="shared" si="30"/>
        <v/>
      </c>
      <c r="C165" s="100"/>
      <c r="D165" s="22" t="str">
        <f t="shared" si="31"/>
        <v/>
      </c>
      <c r="E165" s="22" t="str">
        <f t="shared" si="32"/>
        <v/>
      </c>
      <c r="F165" s="96"/>
      <c r="G165" s="96"/>
      <c r="H165" s="96"/>
      <c r="I165" s="56" t="str">
        <f t="shared" si="24"/>
        <v xml:space="preserve"> </v>
      </c>
      <c r="J165" s="101"/>
      <c r="K165" s="102"/>
      <c r="L165" s="103"/>
      <c r="M165" s="96"/>
      <c r="N165" s="104"/>
      <c r="O165" s="61"/>
      <c r="P165" s="61" t="str">
        <f t="shared" si="25"/>
        <v/>
      </c>
      <c r="Q165" s="28"/>
      <c r="R165" s="24"/>
      <c r="S165" s="25"/>
      <c r="U165" s="105">
        <f t="shared" si="26"/>
        <v>0</v>
      </c>
      <c r="V165" s="105">
        <f t="shared" si="27"/>
        <v>0</v>
      </c>
      <c r="W165" s="105" t="str">
        <f t="shared" si="33"/>
        <v/>
      </c>
      <c r="X165" s="106">
        <f t="shared" si="28"/>
        <v>0</v>
      </c>
      <c r="Y165" s="106" t="str">
        <f t="shared" si="29"/>
        <v/>
      </c>
    </row>
    <row r="166" spans="1:25" ht="25" customHeight="1">
      <c r="A166" s="29">
        <f t="shared" si="23"/>
        <v>155</v>
      </c>
      <c r="B166" s="51" t="str">
        <f t="shared" si="30"/>
        <v/>
      </c>
      <c r="C166" s="100"/>
      <c r="D166" s="22" t="str">
        <f t="shared" si="31"/>
        <v/>
      </c>
      <c r="E166" s="22" t="str">
        <f t="shared" si="32"/>
        <v/>
      </c>
      <c r="F166" s="96"/>
      <c r="G166" s="96"/>
      <c r="H166" s="96"/>
      <c r="I166" s="56" t="str">
        <f t="shared" si="24"/>
        <v xml:space="preserve"> </v>
      </c>
      <c r="J166" s="101"/>
      <c r="K166" s="102"/>
      <c r="L166" s="103"/>
      <c r="M166" s="96"/>
      <c r="N166" s="104"/>
      <c r="O166" s="61"/>
      <c r="P166" s="61" t="str">
        <f t="shared" si="25"/>
        <v/>
      </c>
      <c r="Q166" s="28"/>
      <c r="R166" s="24"/>
      <c r="S166" s="25"/>
      <c r="U166" s="105">
        <f t="shared" si="26"/>
        <v>0</v>
      </c>
      <c r="V166" s="105">
        <f t="shared" si="27"/>
        <v>0</v>
      </c>
      <c r="W166" s="105" t="str">
        <f t="shared" si="33"/>
        <v/>
      </c>
      <c r="X166" s="106">
        <f t="shared" si="28"/>
        <v>0</v>
      </c>
      <c r="Y166" s="106" t="str">
        <f t="shared" si="29"/>
        <v/>
      </c>
    </row>
    <row r="167" spans="1:25" ht="25" customHeight="1">
      <c r="A167" s="29">
        <f t="shared" si="23"/>
        <v>156</v>
      </c>
      <c r="B167" s="51" t="str">
        <f t="shared" si="30"/>
        <v/>
      </c>
      <c r="C167" s="100"/>
      <c r="D167" s="22" t="str">
        <f t="shared" si="31"/>
        <v/>
      </c>
      <c r="E167" s="22" t="str">
        <f t="shared" si="32"/>
        <v/>
      </c>
      <c r="F167" s="96"/>
      <c r="G167" s="96"/>
      <c r="H167" s="96"/>
      <c r="I167" s="56" t="str">
        <f t="shared" si="24"/>
        <v xml:space="preserve"> </v>
      </c>
      <c r="J167" s="101"/>
      <c r="K167" s="102"/>
      <c r="L167" s="103"/>
      <c r="M167" s="96"/>
      <c r="N167" s="104"/>
      <c r="O167" s="61"/>
      <c r="P167" s="61" t="str">
        <f t="shared" si="25"/>
        <v/>
      </c>
      <c r="Q167" s="28"/>
      <c r="R167" s="24"/>
      <c r="S167" s="25"/>
      <c r="U167" s="105">
        <f t="shared" si="26"/>
        <v>0</v>
      </c>
      <c r="V167" s="105">
        <f t="shared" si="27"/>
        <v>0</v>
      </c>
      <c r="W167" s="105" t="str">
        <f t="shared" si="33"/>
        <v/>
      </c>
      <c r="X167" s="106">
        <f t="shared" si="28"/>
        <v>0</v>
      </c>
      <c r="Y167" s="106" t="str">
        <f t="shared" si="29"/>
        <v/>
      </c>
    </row>
    <row r="168" spans="1:25" ht="25" customHeight="1">
      <c r="A168" s="29">
        <f t="shared" si="23"/>
        <v>157</v>
      </c>
      <c r="B168" s="51" t="str">
        <f t="shared" si="30"/>
        <v/>
      </c>
      <c r="C168" s="100"/>
      <c r="D168" s="22" t="str">
        <f t="shared" si="31"/>
        <v/>
      </c>
      <c r="E168" s="22" t="str">
        <f t="shared" si="32"/>
        <v/>
      </c>
      <c r="F168" s="96"/>
      <c r="G168" s="96"/>
      <c r="H168" s="96"/>
      <c r="I168" s="56" t="str">
        <f t="shared" si="24"/>
        <v xml:space="preserve"> </v>
      </c>
      <c r="J168" s="101"/>
      <c r="K168" s="102"/>
      <c r="L168" s="103"/>
      <c r="M168" s="96"/>
      <c r="N168" s="104"/>
      <c r="O168" s="61"/>
      <c r="P168" s="61" t="str">
        <f t="shared" si="25"/>
        <v/>
      </c>
      <c r="Q168" s="28"/>
      <c r="R168" s="24"/>
      <c r="S168" s="25"/>
      <c r="U168" s="105">
        <f t="shared" si="26"/>
        <v>0</v>
      </c>
      <c r="V168" s="105">
        <f t="shared" si="27"/>
        <v>0</v>
      </c>
      <c r="W168" s="105" t="str">
        <f t="shared" si="33"/>
        <v/>
      </c>
      <c r="X168" s="106">
        <f t="shared" si="28"/>
        <v>0</v>
      </c>
      <c r="Y168" s="106" t="str">
        <f t="shared" si="29"/>
        <v/>
      </c>
    </row>
    <row r="169" spans="1:25" ht="25" customHeight="1">
      <c r="A169" s="29">
        <f t="shared" si="23"/>
        <v>158</v>
      </c>
      <c r="B169" s="51" t="str">
        <f t="shared" si="30"/>
        <v/>
      </c>
      <c r="C169" s="100"/>
      <c r="D169" s="22" t="str">
        <f t="shared" si="31"/>
        <v/>
      </c>
      <c r="E169" s="22" t="str">
        <f t="shared" si="32"/>
        <v/>
      </c>
      <c r="F169" s="96"/>
      <c r="G169" s="96"/>
      <c r="H169" s="96"/>
      <c r="I169" s="56" t="str">
        <f t="shared" si="24"/>
        <v xml:space="preserve"> </v>
      </c>
      <c r="J169" s="101"/>
      <c r="K169" s="102"/>
      <c r="L169" s="103"/>
      <c r="M169" s="96"/>
      <c r="N169" s="104"/>
      <c r="O169" s="61"/>
      <c r="P169" s="61" t="str">
        <f t="shared" si="25"/>
        <v/>
      </c>
      <c r="Q169" s="28"/>
      <c r="R169" s="24"/>
      <c r="S169" s="25"/>
      <c r="U169" s="105">
        <f t="shared" si="26"/>
        <v>0</v>
      </c>
      <c r="V169" s="105">
        <f t="shared" si="27"/>
        <v>0</v>
      </c>
      <c r="W169" s="105" t="str">
        <f t="shared" si="33"/>
        <v/>
      </c>
      <c r="X169" s="106">
        <f t="shared" si="28"/>
        <v>0</v>
      </c>
      <c r="Y169" s="106" t="str">
        <f t="shared" si="29"/>
        <v/>
      </c>
    </row>
    <row r="170" spans="1:25" ht="25" customHeight="1">
      <c r="A170" s="29">
        <f t="shared" si="23"/>
        <v>159</v>
      </c>
      <c r="B170" s="51" t="str">
        <f t="shared" si="30"/>
        <v/>
      </c>
      <c r="C170" s="100"/>
      <c r="D170" s="22" t="str">
        <f t="shared" si="31"/>
        <v/>
      </c>
      <c r="E170" s="22" t="str">
        <f t="shared" si="32"/>
        <v/>
      </c>
      <c r="F170" s="96"/>
      <c r="G170" s="96"/>
      <c r="H170" s="96"/>
      <c r="I170" s="56" t="str">
        <f t="shared" si="24"/>
        <v xml:space="preserve"> </v>
      </c>
      <c r="J170" s="101"/>
      <c r="K170" s="102"/>
      <c r="L170" s="103"/>
      <c r="M170" s="96"/>
      <c r="N170" s="104"/>
      <c r="O170" s="61"/>
      <c r="P170" s="61" t="str">
        <f t="shared" si="25"/>
        <v/>
      </c>
      <c r="Q170" s="28"/>
      <c r="R170" s="24"/>
      <c r="S170" s="25"/>
      <c r="U170" s="105">
        <f t="shared" si="26"/>
        <v>0</v>
      </c>
      <c r="V170" s="105">
        <f t="shared" si="27"/>
        <v>0</v>
      </c>
      <c r="W170" s="105" t="str">
        <f t="shared" si="33"/>
        <v/>
      </c>
      <c r="X170" s="106">
        <f t="shared" si="28"/>
        <v>0</v>
      </c>
      <c r="Y170" s="106" t="str">
        <f t="shared" si="29"/>
        <v/>
      </c>
    </row>
    <row r="171" spans="1:25" ht="25" customHeight="1">
      <c r="A171" s="29">
        <f t="shared" si="23"/>
        <v>160</v>
      </c>
      <c r="B171" s="51" t="str">
        <f t="shared" si="30"/>
        <v/>
      </c>
      <c r="C171" s="100"/>
      <c r="D171" s="22" t="str">
        <f t="shared" si="31"/>
        <v/>
      </c>
      <c r="E171" s="22" t="str">
        <f t="shared" si="32"/>
        <v/>
      </c>
      <c r="F171" s="96"/>
      <c r="G171" s="96"/>
      <c r="H171" s="96"/>
      <c r="I171" s="56" t="str">
        <f t="shared" si="24"/>
        <v xml:space="preserve"> </v>
      </c>
      <c r="J171" s="101"/>
      <c r="K171" s="102"/>
      <c r="L171" s="103"/>
      <c r="M171" s="96"/>
      <c r="N171" s="104"/>
      <c r="O171" s="61"/>
      <c r="P171" s="61" t="str">
        <f t="shared" si="25"/>
        <v/>
      </c>
      <c r="Q171" s="28"/>
      <c r="R171" s="24"/>
      <c r="S171" s="25"/>
      <c r="U171" s="105">
        <f t="shared" si="26"/>
        <v>0</v>
      </c>
      <c r="V171" s="105">
        <f t="shared" si="27"/>
        <v>0</v>
      </c>
      <c r="W171" s="105" t="str">
        <f t="shared" si="33"/>
        <v/>
      </c>
      <c r="X171" s="106">
        <f t="shared" si="28"/>
        <v>0</v>
      </c>
      <c r="Y171" s="106" t="str">
        <f t="shared" si="29"/>
        <v/>
      </c>
    </row>
    <row r="172" spans="1:25" ht="25" customHeight="1">
      <c r="A172" s="29">
        <f t="shared" si="23"/>
        <v>161</v>
      </c>
      <c r="B172" s="51" t="str">
        <f t="shared" si="30"/>
        <v/>
      </c>
      <c r="C172" s="100"/>
      <c r="D172" s="22" t="str">
        <f t="shared" si="31"/>
        <v/>
      </c>
      <c r="E172" s="22" t="str">
        <f t="shared" si="32"/>
        <v/>
      </c>
      <c r="F172" s="96"/>
      <c r="G172" s="96"/>
      <c r="H172" s="96"/>
      <c r="I172" s="56" t="str">
        <f t="shared" si="24"/>
        <v xml:space="preserve"> </v>
      </c>
      <c r="J172" s="101"/>
      <c r="K172" s="102"/>
      <c r="L172" s="103"/>
      <c r="M172" s="96"/>
      <c r="N172" s="104"/>
      <c r="O172" s="61"/>
      <c r="P172" s="61" t="str">
        <f t="shared" si="25"/>
        <v/>
      </c>
      <c r="Q172" s="28"/>
      <c r="R172" s="24"/>
      <c r="S172" s="25"/>
      <c r="U172" s="105">
        <f t="shared" si="26"/>
        <v>0</v>
      </c>
      <c r="V172" s="105">
        <f t="shared" si="27"/>
        <v>0</v>
      </c>
      <c r="W172" s="105" t="str">
        <f t="shared" si="33"/>
        <v/>
      </c>
      <c r="X172" s="106">
        <f t="shared" si="28"/>
        <v>0</v>
      </c>
      <c r="Y172" s="106" t="str">
        <f t="shared" si="29"/>
        <v/>
      </c>
    </row>
    <row r="173" spans="1:25" ht="25" customHeight="1">
      <c r="A173" s="29">
        <f t="shared" si="23"/>
        <v>162</v>
      </c>
      <c r="B173" s="51" t="str">
        <f t="shared" si="30"/>
        <v/>
      </c>
      <c r="C173" s="100"/>
      <c r="D173" s="22" t="str">
        <f t="shared" si="31"/>
        <v/>
      </c>
      <c r="E173" s="22" t="str">
        <f t="shared" si="32"/>
        <v/>
      </c>
      <c r="F173" s="96"/>
      <c r="G173" s="96"/>
      <c r="H173" s="96"/>
      <c r="I173" s="56" t="str">
        <f t="shared" si="24"/>
        <v xml:space="preserve"> </v>
      </c>
      <c r="J173" s="101"/>
      <c r="K173" s="102"/>
      <c r="L173" s="103"/>
      <c r="M173" s="96"/>
      <c r="N173" s="104"/>
      <c r="O173" s="61"/>
      <c r="P173" s="61" t="str">
        <f t="shared" si="25"/>
        <v/>
      </c>
      <c r="Q173" s="28"/>
      <c r="R173" s="24"/>
      <c r="S173" s="25"/>
      <c r="U173" s="105">
        <f t="shared" si="26"/>
        <v>0</v>
      </c>
      <c r="V173" s="105">
        <f t="shared" si="27"/>
        <v>0</v>
      </c>
      <c r="W173" s="105" t="str">
        <f t="shared" si="33"/>
        <v/>
      </c>
      <c r="X173" s="106">
        <f t="shared" si="28"/>
        <v>0</v>
      </c>
      <c r="Y173" s="106" t="str">
        <f t="shared" si="29"/>
        <v/>
      </c>
    </row>
    <row r="174" spans="1:25" ht="25" customHeight="1">
      <c r="A174" s="29">
        <f t="shared" si="23"/>
        <v>163</v>
      </c>
      <c r="B174" s="51" t="str">
        <f t="shared" si="30"/>
        <v/>
      </c>
      <c r="C174" s="100"/>
      <c r="D174" s="22" t="str">
        <f t="shared" si="31"/>
        <v/>
      </c>
      <c r="E174" s="22" t="str">
        <f t="shared" si="32"/>
        <v/>
      </c>
      <c r="F174" s="96"/>
      <c r="G174" s="96"/>
      <c r="H174" s="96"/>
      <c r="I174" s="56" t="str">
        <f t="shared" si="24"/>
        <v xml:space="preserve"> </v>
      </c>
      <c r="J174" s="101"/>
      <c r="K174" s="102"/>
      <c r="L174" s="103"/>
      <c r="M174" s="96"/>
      <c r="N174" s="104"/>
      <c r="O174" s="61"/>
      <c r="P174" s="61" t="str">
        <f t="shared" si="25"/>
        <v/>
      </c>
      <c r="Q174" s="28"/>
      <c r="R174" s="24"/>
      <c r="S174" s="25"/>
      <c r="U174" s="105">
        <f t="shared" si="26"/>
        <v>0</v>
      </c>
      <c r="V174" s="105">
        <f t="shared" si="27"/>
        <v>0</v>
      </c>
      <c r="W174" s="105" t="str">
        <f t="shared" si="33"/>
        <v/>
      </c>
      <c r="X174" s="106">
        <f t="shared" si="28"/>
        <v>0</v>
      </c>
      <c r="Y174" s="106" t="str">
        <f t="shared" si="29"/>
        <v/>
      </c>
    </row>
    <row r="175" spans="1:25" ht="25" customHeight="1">
      <c r="A175" s="29">
        <f t="shared" si="23"/>
        <v>164</v>
      </c>
      <c r="B175" s="51" t="str">
        <f t="shared" si="30"/>
        <v/>
      </c>
      <c r="C175" s="100"/>
      <c r="D175" s="22" t="str">
        <f t="shared" si="31"/>
        <v/>
      </c>
      <c r="E175" s="22" t="str">
        <f t="shared" si="32"/>
        <v/>
      </c>
      <c r="F175" s="96"/>
      <c r="G175" s="96"/>
      <c r="H175" s="96"/>
      <c r="I175" s="56" t="str">
        <f t="shared" si="24"/>
        <v xml:space="preserve"> </v>
      </c>
      <c r="J175" s="101"/>
      <c r="K175" s="102"/>
      <c r="L175" s="103"/>
      <c r="M175" s="96"/>
      <c r="N175" s="104"/>
      <c r="O175" s="61"/>
      <c r="P175" s="61" t="str">
        <f t="shared" si="25"/>
        <v/>
      </c>
      <c r="Q175" s="28"/>
      <c r="R175" s="24"/>
      <c r="S175" s="25"/>
      <c r="U175" s="105">
        <f t="shared" si="26"/>
        <v>0</v>
      </c>
      <c r="V175" s="105">
        <f t="shared" si="27"/>
        <v>0</v>
      </c>
      <c r="W175" s="105" t="str">
        <f t="shared" si="33"/>
        <v/>
      </c>
      <c r="X175" s="106">
        <f t="shared" si="28"/>
        <v>0</v>
      </c>
      <c r="Y175" s="106" t="str">
        <f t="shared" si="29"/>
        <v/>
      </c>
    </row>
    <row r="176" spans="1:25" ht="25" customHeight="1">
      <c r="A176" s="29">
        <f t="shared" si="23"/>
        <v>165</v>
      </c>
      <c r="B176" s="51" t="str">
        <f t="shared" si="30"/>
        <v/>
      </c>
      <c r="C176" s="100"/>
      <c r="D176" s="22" t="str">
        <f t="shared" si="31"/>
        <v/>
      </c>
      <c r="E176" s="22" t="str">
        <f t="shared" si="32"/>
        <v/>
      </c>
      <c r="F176" s="96"/>
      <c r="G176" s="96"/>
      <c r="H176" s="96"/>
      <c r="I176" s="56" t="str">
        <f t="shared" si="24"/>
        <v xml:space="preserve"> </v>
      </c>
      <c r="J176" s="101"/>
      <c r="K176" s="102"/>
      <c r="L176" s="103"/>
      <c r="M176" s="96"/>
      <c r="N176" s="104"/>
      <c r="O176" s="61"/>
      <c r="P176" s="61" t="str">
        <f t="shared" si="25"/>
        <v/>
      </c>
      <c r="Q176" s="28"/>
      <c r="R176" s="24"/>
      <c r="S176" s="25"/>
      <c r="U176" s="105">
        <f t="shared" si="26"/>
        <v>0</v>
      </c>
      <c r="V176" s="105">
        <f t="shared" si="27"/>
        <v>0</v>
      </c>
      <c r="W176" s="105" t="str">
        <f t="shared" si="33"/>
        <v/>
      </c>
      <c r="X176" s="106">
        <f t="shared" si="28"/>
        <v>0</v>
      </c>
      <c r="Y176" s="106" t="str">
        <f t="shared" si="29"/>
        <v/>
      </c>
    </row>
    <row r="177" spans="1:25" ht="25" customHeight="1">
      <c r="A177" s="29">
        <f t="shared" si="23"/>
        <v>166</v>
      </c>
      <c r="B177" s="51" t="str">
        <f t="shared" si="30"/>
        <v/>
      </c>
      <c r="C177" s="100"/>
      <c r="D177" s="22" t="str">
        <f t="shared" si="31"/>
        <v/>
      </c>
      <c r="E177" s="22" t="str">
        <f t="shared" si="32"/>
        <v/>
      </c>
      <c r="F177" s="96"/>
      <c r="G177" s="96"/>
      <c r="H177" s="96"/>
      <c r="I177" s="56" t="str">
        <f t="shared" si="24"/>
        <v xml:space="preserve"> </v>
      </c>
      <c r="J177" s="101"/>
      <c r="K177" s="102"/>
      <c r="L177" s="103"/>
      <c r="M177" s="96"/>
      <c r="N177" s="104"/>
      <c r="O177" s="61"/>
      <c r="P177" s="61" t="str">
        <f t="shared" si="25"/>
        <v/>
      </c>
      <c r="Q177" s="28"/>
      <c r="R177" s="24"/>
      <c r="S177" s="25"/>
      <c r="U177" s="105">
        <f t="shared" si="26"/>
        <v>0</v>
      </c>
      <c r="V177" s="105">
        <f t="shared" si="27"/>
        <v>0</v>
      </c>
      <c r="W177" s="105" t="str">
        <f t="shared" si="33"/>
        <v/>
      </c>
      <c r="X177" s="106">
        <f t="shared" si="28"/>
        <v>0</v>
      </c>
      <c r="Y177" s="106" t="str">
        <f t="shared" si="29"/>
        <v/>
      </c>
    </row>
    <row r="178" spans="1:25" ht="25" customHeight="1">
      <c r="A178" s="29">
        <f t="shared" si="23"/>
        <v>167</v>
      </c>
      <c r="B178" s="51" t="str">
        <f t="shared" si="30"/>
        <v/>
      </c>
      <c r="C178" s="100"/>
      <c r="D178" s="22" t="str">
        <f t="shared" si="31"/>
        <v/>
      </c>
      <c r="E178" s="22" t="str">
        <f t="shared" si="32"/>
        <v/>
      </c>
      <c r="F178" s="96"/>
      <c r="G178" s="96"/>
      <c r="H178" s="96"/>
      <c r="I178" s="56" t="str">
        <f t="shared" si="24"/>
        <v xml:space="preserve"> </v>
      </c>
      <c r="J178" s="101"/>
      <c r="K178" s="102"/>
      <c r="L178" s="103"/>
      <c r="M178" s="96"/>
      <c r="N178" s="104"/>
      <c r="O178" s="61"/>
      <c r="P178" s="61" t="str">
        <f t="shared" si="25"/>
        <v/>
      </c>
      <c r="Q178" s="28"/>
      <c r="R178" s="24"/>
      <c r="S178" s="25"/>
      <c r="U178" s="105">
        <f t="shared" si="26"/>
        <v>0</v>
      </c>
      <c r="V178" s="105">
        <f t="shared" si="27"/>
        <v>0</v>
      </c>
      <c r="W178" s="105" t="str">
        <f t="shared" si="33"/>
        <v/>
      </c>
      <c r="X178" s="106">
        <f t="shared" si="28"/>
        <v>0</v>
      </c>
      <c r="Y178" s="106" t="str">
        <f t="shared" si="29"/>
        <v/>
      </c>
    </row>
    <row r="179" spans="1:25" ht="25" customHeight="1">
      <c r="A179" s="29">
        <f t="shared" si="23"/>
        <v>168</v>
      </c>
      <c r="B179" s="51" t="str">
        <f t="shared" si="30"/>
        <v/>
      </c>
      <c r="C179" s="100"/>
      <c r="D179" s="22" t="str">
        <f t="shared" si="31"/>
        <v/>
      </c>
      <c r="E179" s="22" t="str">
        <f t="shared" si="32"/>
        <v/>
      </c>
      <c r="F179" s="96"/>
      <c r="G179" s="96"/>
      <c r="H179" s="96"/>
      <c r="I179" s="56" t="str">
        <f t="shared" si="24"/>
        <v xml:space="preserve"> </v>
      </c>
      <c r="J179" s="101"/>
      <c r="K179" s="102"/>
      <c r="L179" s="103"/>
      <c r="M179" s="96"/>
      <c r="N179" s="104"/>
      <c r="O179" s="61"/>
      <c r="P179" s="61" t="str">
        <f t="shared" si="25"/>
        <v/>
      </c>
      <c r="Q179" s="28"/>
      <c r="R179" s="24"/>
      <c r="S179" s="25"/>
      <c r="U179" s="105">
        <f t="shared" si="26"/>
        <v>0</v>
      </c>
      <c r="V179" s="105">
        <f t="shared" si="27"/>
        <v>0</v>
      </c>
      <c r="W179" s="105" t="str">
        <f t="shared" si="33"/>
        <v/>
      </c>
      <c r="X179" s="106">
        <f t="shared" si="28"/>
        <v>0</v>
      </c>
      <c r="Y179" s="106" t="str">
        <f t="shared" si="29"/>
        <v/>
      </c>
    </row>
    <row r="180" spans="1:25" ht="25" customHeight="1">
      <c r="A180" s="29">
        <f t="shared" si="23"/>
        <v>169</v>
      </c>
      <c r="B180" s="51" t="str">
        <f t="shared" si="30"/>
        <v/>
      </c>
      <c r="C180" s="100"/>
      <c r="D180" s="22" t="str">
        <f t="shared" si="31"/>
        <v/>
      </c>
      <c r="E180" s="22" t="str">
        <f t="shared" si="32"/>
        <v/>
      </c>
      <c r="F180" s="96"/>
      <c r="G180" s="96"/>
      <c r="H180" s="96"/>
      <c r="I180" s="56" t="str">
        <f t="shared" si="24"/>
        <v xml:space="preserve"> </v>
      </c>
      <c r="J180" s="101"/>
      <c r="K180" s="102"/>
      <c r="L180" s="103"/>
      <c r="M180" s="96"/>
      <c r="N180" s="104"/>
      <c r="O180" s="61"/>
      <c r="P180" s="61" t="str">
        <f t="shared" si="25"/>
        <v/>
      </c>
      <c r="Q180" s="28"/>
      <c r="R180" s="24"/>
      <c r="S180" s="25"/>
      <c r="U180" s="105">
        <f t="shared" si="26"/>
        <v>0</v>
      </c>
      <c r="V180" s="105">
        <f t="shared" si="27"/>
        <v>0</v>
      </c>
      <c r="W180" s="105" t="str">
        <f t="shared" si="33"/>
        <v/>
      </c>
      <c r="X180" s="106">
        <f t="shared" si="28"/>
        <v>0</v>
      </c>
      <c r="Y180" s="106" t="str">
        <f t="shared" si="29"/>
        <v/>
      </c>
    </row>
    <row r="181" spans="1:25" ht="25" customHeight="1">
      <c r="A181" s="29">
        <f t="shared" si="23"/>
        <v>170</v>
      </c>
      <c r="B181" s="51" t="str">
        <f t="shared" si="30"/>
        <v/>
      </c>
      <c r="C181" s="100"/>
      <c r="D181" s="22" t="str">
        <f t="shared" si="31"/>
        <v/>
      </c>
      <c r="E181" s="22" t="str">
        <f t="shared" si="32"/>
        <v/>
      </c>
      <c r="F181" s="96"/>
      <c r="G181" s="96"/>
      <c r="H181" s="96"/>
      <c r="I181" s="56" t="str">
        <f t="shared" si="24"/>
        <v xml:space="preserve"> </v>
      </c>
      <c r="J181" s="101"/>
      <c r="K181" s="102"/>
      <c r="L181" s="103"/>
      <c r="M181" s="96"/>
      <c r="N181" s="104"/>
      <c r="O181" s="61"/>
      <c r="P181" s="61" t="str">
        <f t="shared" si="25"/>
        <v/>
      </c>
      <c r="Q181" s="28"/>
      <c r="R181" s="24"/>
      <c r="S181" s="25"/>
      <c r="U181" s="105">
        <f t="shared" si="26"/>
        <v>0</v>
      </c>
      <c r="V181" s="105">
        <f t="shared" si="27"/>
        <v>0</v>
      </c>
      <c r="W181" s="105" t="str">
        <f t="shared" si="33"/>
        <v/>
      </c>
      <c r="X181" s="106">
        <f t="shared" si="28"/>
        <v>0</v>
      </c>
      <c r="Y181" s="106" t="str">
        <f t="shared" si="29"/>
        <v/>
      </c>
    </row>
    <row r="182" spans="1:25" ht="25" customHeight="1">
      <c r="A182" s="29">
        <f t="shared" si="23"/>
        <v>171</v>
      </c>
      <c r="B182" s="51" t="str">
        <f t="shared" si="30"/>
        <v/>
      </c>
      <c r="C182" s="100"/>
      <c r="D182" s="22" t="str">
        <f t="shared" si="31"/>
        <v/>
      </c>
      <c r="E182" s="22" t="str">
        <f t="shared" si="32"/>
        <v/>
      </c>
      <c r="F182" s="96"/>
      <c r="G182" s="96"/>
      <c r="H182" s="96"/>
      <c r="I182" s="56" t="str">
        <f t="shared" si="24"/>
        <v xml:space="preserve"> </v>
      </c>
      <c r="J182" s="101"/>
      <c r="K182" s="102"/>
      <c r="L182" s="103"/>
      <c r="M182" s="96"/>
      <c r="N182" s="104"/>
      <c r="O182" s="61"/>
      <c r="P182" s="61" t="str">
        <f t="shared" si="25"/>
        <v/>
      </c>
      <c r="Q182" s="28"/>
      <c r="R182" s="24"/>
      <c r="S182" s="25"/>
      <c r="U182" s="105">
        <f t="shared" si="26"/>
        <v>0</v>
      </c>
      <c r="V182" s="105">
        <f t="shared" si="27"/>
        <v>0</v>
      </c>
      <c r="W182" s="105" t="str">
        <f t="shared" si="33"/>
        <v/>
      </c>
      <c r="X182" s="106">
        <f t="shared" si="28"/>
        <v>0</v>
      </c>
      <c r="Y182" s="106" t="str">
        <f t="shared" si="29"/>
        <v/>
      </c>
    </row>
    <row r="183" spans="1:25" ht="25" customHeight="1">
      <c r="A183" s="29">
        <f t="shared" si="23"/>
        <v>172</v>
      </c>
      <c r="B183" s="51" t="str">
        <f t="shared" si="30"/>
        <v/>
      </c>
      <c r="C183" s="100"/>
      <c r="D183" s="22" t="str">
        <f t="shared" si="31"/>
        <v/>
      </c>
      <c r="E183" s="22" t="str">
        <f t="shared" si="32"/>
        <v/>
      </c>
      <c r="F183" s="96"/>
      <c r="G183" s="96"/>
      <c r="H183" s="96"/>
      <c r="I183" s="56" t="str">
        <f t="shared" si="24"/>
        <v xml:space="preserve"> </v>
      </c>
      <c r="J183" s="101"/>
      <c r="K183" s="102"/>
      <c r="L183" s="103"/>
      <c r="M183" s="96"/>
      <c r="N183" s="104"/>
      <c r="O183" s="61"/>
      <c r="P183" s="61" t="str">
        <f t="shared" si="25"/>
        <v/>
      </c>
      <c r="Q183" s="28"/>
      <c r="R183" s="24"/>
      <c r="S183" s="25"/>
      <c r="U183" s="105">
        <f t="shared" si="26"/>
        <v>0</v>
      </c>
      <c r="V183" s="105">
        <f t="shared" si="27"/>
        <v>0</v>
      </c>
      <c r="W183" s="105" t="str">
        <f t="shared" si="33"/>
        <v/>
      </c>
      <c r="X183" s="106">
        <f t="shared" si="28"/>
        <v>0</v>
      </c>
      <c r="Y183" s="106" t="str">
        <f t="shared" si="29"/>
        <v/>
      </c>
    </row>
    <row r="184" spans="1:25" ht="25" customHeight="1">
      <c r="A184" s="29">
        <f t="shared" si="23"/>
        <v>173</v>
      </c>
      <c r="B184" s="51" t="str">
        <f t="shared" si="30"/>
        <v/>
      </c>
      <c r="C184" s="100"/>
      <c r="D184" s="22" t="str">
        <f t="shared" si="31"/>
        <v/>
      </c>
      <c r="E184" s="22" t="str">
        <f t="shared" si="32"/>
        <v/>
      </c>
      <c r="F184" s="96"/>
      <c r="G184" s="96"/>
      <c r="H184" s="96"/>
      <c r="I184" s="56" t="str">
        <f t="shared" si="24"/>
        <v xml:space="preserve"> </v>
      </c>
      <c r="J184" s="101"/>
      <c r="K184" s="102"/>
      <c r="L184" s="103"/>
      <c r="M184" s="96"/>
      <c r="N184" s="104"/>
      <c r="O184" s="61"/>
      <c r="P184" s="61" t="str">
        <f t="shared" si="25"/>
        <v/>
      </c>
      <c r="Q184" s="28"/>
      <c r="R184" s="24"/>
      <c r="S184" s="25"/>
      <c r="U184" s="105">
        <f t="shared" si="26"/>
        <v>0</v>
      </c>
      <c r="V184" s="105">
        <f t="shared" si="27"/>
        <v>0</v>
      </c>
      <c r="W184" s="105" t="str">
        <f t="shared" si="33"/>
        <v/>
      </c>
      <c r="X184" s="106">
        <f t="shared" si="28"/>
        <v>0</v>
      </c>
      <c r="Y184" s="106" t="str">
        <f t="shared" si="29"/>
        <v/>
      </c>
    </row>
    <row r="185" spans="1:25" ht="25" customHeight="1">
      <c r="A185" s="29">
        <f t="shared" si="23"/>
        <v>174</v>
      </c>
      <c r="B185" s="51" t="str">
        <f t="shared" si="30"/>
        <v/>
      </c>
      <c r="C185" s="100"/>
      <c r="D185" s="22" t="str">
        <f t="shared" si="31"/>
        <v/>
      </c>
      <c r="E185" s="22" t="str">
        <f t="shared" si="32"/>
        <v/>
      </c>
      <c r="F185" s="96"/>
      <c r="G185" s="96"/>
      <c r="H185" s="96"/>
      <c r="I185" s="56" t="str">
        <f t="shared" si="24"/>
        <v xml:space="preserve"> </v>
      </c>
      <c r="J185" s="101"/>
      <c r="K185" s="102"/>
      <c r="L185" s="103"/>
      <c r="M185" s="96"/>
      <c r="N185" s="104"/>
      <c r="O185" s="61"/>
      <c r="P185" s="61" t="str">
        <f t="shared" si="25"/>
        <v/>
      </c>
      <c r="Q185" s="28"/>
      <c r="R185" s="24"/>
      <c r="S185" s="25"/>
      <c r="U185" s="105">
        <f t="shared" si="26"/>
        <v>0</v>
      </c>
      <c r="V185" s="105">
        <f t="shared" si="27"/>
        <v>0</v>
      </c>
      <c r="W185" s="105" t="str">
        <f t="shared" si="33"/>
        <v/>
      </c>
      <c r="X185" s="106">
        <f t="shared" si="28"/>
        <v>0</v>
      </c>
      <c r="Y185" s="106" t="str">
        <f t="shared" si="29"/>
        <v/>
      </c>
    </row>
    <row r="186" spans="1:25" ht="25" customHeight="1">
      <c r="A186" s="29">
        <f t="shared" si="23"/>
        <v>175</v>
      </c>
      <c r="B186" s="51" t="str">
        <f t="shared" si="30"/>
        <v/>
      </c>
      <c r="C186" s="100"/>
      <c r="D186" s="22" t="str">
        <f t="shared" si="31"/>
        <v/>
      </c>
      <c r="E186" s="22" t="str">
        <f t="shared" si="32"/>
        <v/>
      </c>
      <c r="F186" s="96"/>
      <c r="G186" s="96"/>
      <c r="H186" s="96"/>
      <c r="I186" s="56" t="str">
        <f t="shared" si="24"/>
        <v xml:space="preserve"> </v>
      </c>
      <c r="J186" s="101"/>
      <c r="K186" s="102"/>
      <c r="L186" s="103"/>
      <c r="M186" s="96"/>
      <c r="N186" s="104"/>
      <c r="O186" s="61"/>
      <c r="P186" s="61" t="str">
        <f t="shared" si="25"/>
        <v/>
      </c>
      <c r="Q186" s="28"/>
      <c r="R186" s="24"/>
      <c r="S186" s="25"/>
      <c r="U186" s="105">
        <f t="shared" si="26"/>
        <v>0</v>
      </c>
      <c r="V186" s="105">
        <f t="shared" si="27"/>
        <v>0</v>
      </c>
      <c r="W186" s="105" t="str">
        <f t="shared" si="33"/>
        <v/>
      </c>
      <c r="X186" s="106">
        <f t="shared" si="28"/>
        <v>0</v>
      </c>
      <c r="Y186" s="106" t="str">
        <f t="shared" si="29"/>
        <v/>
      </c>
    </row>
    <row r="187" spans="1:25" ht="25" customHeight="1">
      <c r="A187" s="29">
        <f t="shared" si="23"/>
        <v>176</v>
      </c>
      <c r="B187" s="51" t="str">
        <f t="shared" si="30"/>
        <v/>
      </c>
      <c r="C187" s="100"/>
      <c r="D187" s="22" t="str">
        <f t="shared" si="31"/>
        <v/>
      </c>
      <c r="E187" s="22" t="str">
        <f t="shared" si="32"/>
        <v/>
      </c>
      <c r="F187" s="96"/>
      <c r="G187" s="96"/>
      <c r="H187" s="96"/>
      <c r="I187" s="56" t="str">
        <f t="shared" si="24"/>
        <v xml:space="preserve"> </v>
      </c>
      <c r="J187" s="101"/>
      <c r="K187" s="102"/>
      <c r="L187" s="103"/>
      <c r="M187" s="96"/>
      <c r="N187" s="104"/>
      <c r="O187" s="61"/>
      <c r="P187" s="61" t="str">
        <f t="shared" si="25"/>
        <v/>
      </c>
      <c r="Q187" s="28"/>
      <c r="R187" s="24"/>
      <c r="S187" s="25"/>
      <c r="U187" s="105">
        <f t="shared" si="26"/>
        <v>0</v>
      </c>
      <c r="V187" s="105">
        <f t="shared" si="27"/>
        <v>0</v>
      </c>
      <c r="W187" s="105" t="str">
        <f t="shared" si="33"/>
        <v/>
      </c>
      <c r="X187" s="106">
        <f t="shared" si="28"/>
        <v>0</v>
      </c>
      <c r="Y187" s="106" t="str">
        <f t="shared" si="29"/>
        <v/>
      </c>
    </row>
    <row r="188" spans="1:25" ht="25" customHeight="1">
      <c r="A188" s="29">
        <f t="shared" si="23"/>
        <v>177</v>
      </c>
      <c r="B188" s="51" t="str">
        <f t="shared" si="30"/>
        <v/>
      </c>
      <c r="C188" s="100"/>
      <c r="D188" s="22" t="str">
        <f t="shared" si="31"/>
        <v/>
      </c>
      <c r="E188" s="22" t="str">
        <f t="shared" si="32"/>
        <v/>
      </c>
      <c r="F188" s="96"/>
      <c r="G188" s="96"/>
      <c r="H188" s="96"/>
      <c r="I188" s="56" t="str">
        <f t="shared" si="24"/>
        <v xml:space="preserve"> </v>
      </c>
      <c r="J188" s="101"/>
      <c r="K188" s="102"/>
      <c r="L188" s="103"/>
      <c r="M188" s="96"/>
      <c r="N188" s="104"/>
      <c r="O188" s="61"/>
      <c r="P188" s="61" t="str">
        <f t="shared" si="25"/>
        <v/>
      </c>
      <c r="Q188" s="28"/>
      <c r="R188" s="24"/>
      <c r="S188" s="25"/>
      <c r="U188" s="105">
        <f t="shared" si="26"/>
        <v>0</v>
      </c>
      <c r="V188" s="105">
        <f t="shared" si="27"/>
        <v>0</v>
      </c>
      <c r="W188" s="105" t="str">
        <f t="shared" si="33"/>
        <v/>
      </c>
      <c r="X188" s="106">
        <f t="shared" si="28"/>
        <v>0</v>
      </c>
      <c r="Y188" s="106" t="str">
        <f t="shared" si="29"/>
        <v/>
      </c>
    </row>
    <row r="189" spans="1:25" ht="25" customHeight="1">
      <c r="A189" s="29">
        <f t="shared" si="23"/>
        <v>178</v>
      </c>
      <c r="B189" s="51" t="str">
        <f t="shared" si="30"/>
        <v/>
      </c>
      <c r="C189" s="100"/>
      <c r="D189" s="22" t="str">
        <f t="shared" si="31"/>
        <v/>
      </c>
      <c r="E189" s="22" t="str">
        <f t="shared" si="32"/>
        <v/>
      </c>
      <c r="F189" s="96"/>
      <c r="G189" s="96"/>
      <c r="H189" s="96"/>
      <c r="I189" s="56" t="str">
        <f t="shared" si="24"/>
        <v xml:space="preserve"> </v>
      </c>
      <c r="J189" s="101"/>
      <c r="K189" s="102"/>
      <c r="L189" s="103"/>
      <c r="M189" s="96"/>
      <c r="N189" s="104"/>
      <c r="O189" s="61"/>
      <c r="P189" s="61" t="str">
        <f t="shared" si="25"/>
        <v/>
      </c>
      <c r="Q189" s="28"/>
      <c r="R189" s="24"/>
      <c r="S189" s="25"/>
      <c r="U189" s="105">
        <f t="shared" si="26"/>
        <v>0</v>
      </c>
      <c r="V189" s="105">
        <f t="shared" si="27"/>
        <v>0</v>
      </c>
      <c r="W189" s="105" t="str">
        <f t="shared" si="33"/>
        <v/>
      </c>
      <c r="X189" s="106">
        <f t="shared" si="28"/>
        <v>0</v>
      </c>
      <c r="Y189" s="106" t="str">
        <f t="shared" si="29"/>
        <v/>
      </c>
    </row>
    <row r="190" spans="1:25" ht="25" customHeight="1">
      <c r="A190" s="29">
        <f t="shared" si="23"/>
        <v>179</v>
      </c>
      <c r="B190" s="51" t="str">
        <f t="shared" si="30"/>
        <v/>
      </c>
      <c r="C190" s="100"/>
      <c r="D190" s="22" t="str">
        <f t="shared" si="31"/>
        <v/>
      </c>
      <c r="E190" s="22" t="str">
        <f t="shared" si="32"/>
        <v/>
      </c>
      <c r="F190" s="96"/>
      <c r="G190" s="96"/>
      <c r="H190" s="96"/>
      <c r="I190" s="56" t="str">
        <f t="shared" si="24"/>
        <v xml:space="preserve"> </v>
      </c>
      <c r="J190" s="101"/>
      <c r="K190" s="102"/>
      <c r="L190" s="103"/>
      <c r="M190" s="96"/>
      <c r="N190" s="104"/>
      <c r="O190" s="61"/>
      <c r="P190" s="61" t="str">
        <f t="shared" si="25"/>
        <v/>
      </c>
      <c r="Q190" s="28"/>
      <c r="R190" s="24"/>
      <c r="S190" s="25"/>
      <c r="U190" s="105">
        <f t="shared" si="26"/>
        <v>0</v>
      </c>
      <c r="V190" s="105">
        <f t="shared" si="27"/>
        <v>0</v>
      </c>
      <c r="W190" s="105" t="str">
        <f t="shared" si="33"/>
        <v/>
      </c>
      <c r="X190" s="106">
        <f t="shared" si="28"/>
        <v>0</v>
      </c>
      <c r="Y190" s="106" t="str">
        <f t="shared" si="29"/>
        <v/>
      </c>
    </row>
    <row r="191" spans="1:25" ht="25" customHeight="1">
      <c r="A191" s="29">
        <f t="shared" si="23"/>
        <v>180</v>
      </c>
      <c r="B191" s="51" t="str">
        <f t="shared" si="30"/>
        <v/>
      </c>
      <c r="C191" s="100"/>
      <c r="D191" s="22" t="str">
        <f t="shared" si="31"/>
        <v/>
      </c>
      <c r="E191" s="22" t="str">
        <f t="shared" si="32"/>
        <v/>
      </c>
      <c r="F191" s="96"/>
      <c r="G191" s="96"/>
      <c r="H191" s="96"/>
      <c r="I191" s="56" t="str">
        <f t="shared" si="24"/>
        <v xml:space="preserve"> </v>
      </c>
      <c r="J191" s="101"/>
      <c r="K191" s="102"/>
      <c r="L191" s="103"/>
      <c r="M191" s="96"/>
      <c r="N191" s="104"/>
      <c r="O191" s="61"/>
      <c r="P191" s="61" t="str">
        <f t="shared" si="25"/>
        <v/>
      </c>
      <c r="Q191" s="28"/>
      <c r="R191" s="24"/>
      <c r="S191" s="25"/>
      <c r="U191" s="105">
        <f t="shared" si="26"/>
        <v>0</v>
      </c>
      <c r="V191" s="105">
        <f t="shared" si="27"/>
        <v>0</v>
      </c>
      <c r="W191" s="105" t="str">
        <f t="shared" si="33"/>
        <v/>
      </c>
      <c r="X191" s="106">
        <f t="shared" si="28"/>
        <v>0</v>
      </c>
      <c r="Y191" s="106" t="str">
        <f t="shared" si="29"/>
        <v/>
      </c>
    </row>
    <row r="192" spans="1:25" ht="25" customHeight="1">
      <c r="A192" s="29">
        <f t="shared" si="23"/>
        <v>181</v>
      </c>
      <c r="B192" s="51" t="str">
        <f t="shared" si="30"/>
        <v/>
      </c>
      <c r="C192" s="100"/>
      <c r="D192" s="22" t="str">
        <f t="shared" si="31"/>
        <v/>
      </c>
      <c r="E192" s="22" t="str">
        <f t="shared" si="32"/>
        <v/>
      </c>
      <c r="F192" s="96"/>
      <c r="G192" s="96"/>
      <c r="H192" s="96"/>
      <c r="I192" s="56" t="str">
        <f t="shared" si="24"/>
        <v xml:space="preserve"> </v>
      </c>
      <c r="J192" s="101"/>
      <c r="K192" s="102"/>
      <c r="L192" s="103"/>
      <c r="M192" s="96"/>
      <c r="N192" s="104"/>
      <c r="O192" s="61"/>
      <c r="P192" s="61" t="str">
        <f t="shared" si="25"/>
        <v/>
      </c>
      <c r="Q192" s="28"/>
      <c r="R192" s="24"/>
      <c r="S192" s="25"/>
      <c r="U192" s="105">
        <f t="shared" si="26"/>
        <v>0</v>
      </c>
      <c r="V192" s="105">
        <f t="shared" si="27"/>
        <v>0</v>
      </c>
      <c r="W192" s="105" t="str">
        <f t="shared" si="33"/>
        <v/>
      </c>
      <c r="X192" s="106">
        <f t="shared" si="28"/>
        <v>0</v>
      </c>
      <c r="Y192" s="106" t="str">
        <f t="shared" si="29"/>
        <v/>
      </c>
    </row>
    <row r="193" spans="1:25" ht="25" customHeight="1">
      <c r="A193" s="29">
        <f t="shared" si="23"/>
        <v>182</v>
      </c>
      <c r="B193" s="51" t="str">
        <f t="shared" si="30"/>
        <v/>
      </c>
      <c r="C193" s="100"/>
      <c r="D193" s="22" t="str">
        <f t="shared" si="31"/>
        <v/>
      </c>
      <c r="E193" s="22" t="str">
        <f t="shared" si="32"/>
        <v/>
      </c>
      <c r="F193" s="96"/>
      <c r="G193" s="96"/>
      <c r="H193" s="96"/>
      <c r="I193" s="56" t="str">
        <f t="shared" si="24"/>
        <v xml:space="preserve"> </v>
      </c>
      <c r="J193" s="101"/>
      <c r="K193" s="102"/>
      <c r="L193" s="103"/>
      <c r="M193" s="96"/>
      <c r="N193" s="104"/>
      <c r="O193" s="61"/>
      <c r="P193" s="61" t="str">
        <f t="shared" si="25"/>
        <v/>
      </c>
      <c r="Q193" s="28"/>
      <c r="R193" s="24"/>
      <c r="S193" s="25"/>
      <c r="U193" s="105">
        <f t="shared" si="26"/>
        <v>0</v>
      </c>
      <c r="V193" s="105">
        <f t="shared" si="27"/>
        <v>0</v>
      </c>
      <c r="W193" s="105" t="str">
        <f t="shared" si="33"/>
        <v/>
      </c>
      <c r="X193" s="106">
        <f t="shared" si="28"/>
        <v>0</v>
      </c>
      <c r="Y193" s="106" t="str">
        <f t="shared" si="29"/>
        <v/>
      </c>
    </row>
    <row r="194" spans="1:25" ht="25" customHeight="1">
      <c r="A194" s="29">
        <f t="shared" si="23"/>
        <v>183</v>
      </c>
      <c r="B194" s="51" t="str">
        <f t="shared" si="30"/>
        <v/>
      </c>
      <c r="C194" s="100"/>
      <c r="D194" s="22" t="str">
        <f t="shared" si="31"/>
        <v/>
      </c>
      <c r="E194" s="22" t="str">
        <f t="shared" si="32"/>
        <v/>
      </c>
      <c r="F194" s="96"/>
      <c r="G194" s="96"/>
      <c r="H194" s="96"/>
      <c r="I194" s="56" t="str">
        <f t="shared" si="24"/>
        <v xml:space="preserve"> </v>
      </c>
      <c r="J194" s="101"/>
      <c r="K194" s="102"/>
      <c r="L194" s="103"/>
      <c r="M194" s="96"/>
      <c r="N194" s="104"/>
      <c r="O194" s="61"/>
      <c r="P194" s="61" t="str">
        <f t="shared" si="25"/>
        <v/>
      </c>
      <c r="Q194" s="28"/>
      <c r="R194" s="24"/>
      <c r="S194" s="25"/>
      <c r="U194" s="105">
        <f t="shared" si="26"/>
        <v>0</v>
      </c>
      <c r="V194" s="105">
        <f t="shared" si="27"/>
        <v>0</v>
      </c>
      <c r="W194" s="105" t="str">
        <f t="shared" si="33"/>
        <v/>
      </c>
      <c r="X194" s="106">
        <f t="shared" si="28"/>
        <v>0</v>
      </c>
      <c r="Y194" s="106" t="str">
        <f t="shared" si="29"/>
        <v/>
      </c>
    </row>
    <row r="195" spans="1:25" ht="25" customHeight="1">
      <c r="A195" s="29">
        <f t="shared" si="23"/>
        <v>184</v>
      </c>
      <c r="B195" s="51" t="str">
        <f t="shared" si="30"/>
        <v/>
      </c>
      <c r="C195" s="100"/>
      <c r="D195" s="22" t="str">
        <f t="shared" si="31"/>
        <v/>
      </c>
      <c r="E195" s="22" t="str">
        <f t="shared" si="32"/>
        <v/>
      </c>
      <c r="F195" s="96"/>
      <c r="G195" s="96"/>
      <c r="H195" s="96"/>
      <c r="I195" s="56" t="str">
        <f t="shared" si="24"/>
        <v xml:space="preserve"> </v>
      </c>
      <c r="J195" s="101"/>
      <c r="K195" s="102"/>
      <c r="L195" s="103"/>
      <c r="M195" s="96"/>
      <c r="N195" s="104"/>
      <c r="O195" s="61"/>
      <c r="P195" s="61" t="str">
        <f t="shared" si="25"/>
        <v/>
      </c>
      <c r="Q195" s="28"/>
      <c r="R195" s="24"/>
      <c r="S195" s="25"/>
      <c r="U195" s="105">
        <f t="shared" si="26"/>
        <v>0</v>
      </c>
      <c r="V195" s="105">
        <f t="shared" si="27"/>
        <v>0</v>
      </c>
      <c r="W195" s="105" t="str">
        <f t="shared" si="33"/>
        <v/>
      </c>
      <c r="X195" s="106">
        <f t="shared" si="28"/>
        <v>0</v>
      </c>
      <c r="Y195" s="106" t="str">
        <f t="shared" si="29"/>
        <v/>
      </c>
    </row>
    <row r="196" spans="1:25" ht="25" customHeight="1">
      <c r="A196" s="29">
        <f t="shared" si="23"/>
        <v>185</v>
      </c>
      <c r="B196" s="51" t="str">
        <f t="shared" si="30"/>
        <v/>
      </c>
      <c r="C196" s="100"/>
      <c r="D196" s="22" t="str">
        <f t="shared" si="31"/>
        <v/>
      </c>
      <c r="E196" s="22" t="str">
        <f t="shared" si="32"/>
        <v/>
      </c>
      <c r="F196" s="96"/>
      <c r="G196" s="96"/>
      <c r="H196" s="96"/>
      <c r="I196" s="56" t="str">
        <f t="shared" si="24"/>
        <v xml:space="preserve"> </v>
      </c>
      <c r="J196" s="101"/>
      <c r="K196" s="102"/>
      <c r="L196" s="103"/>
      <c r="M196" s="96"/>
      <c r="N196" s="104"/>
      <c r="O196" s="61"/>
      <c r="P196" s="61" t="str">
        <f t="shared" si="25"/>
        <v/>
      </c>
      <c r="Q196" s="28"/>
      <c r="R196" s="24"/>
      <c r="S196" s="25"/>
      <c r="U196" s="105">
        <f t="shared" si="26"/>
        <v>0</v>
      </c>
      <c r="V196" s="105">
        <f t="shared" si="27"/>
        <v>0</v>
      </c>
      <c r="W196" s="105" t="str">
        <f t="shared" si="33"/>
        <v/>
      </c>
      <c r="X196" s="106">
        <f t="shared" si="28"/>
        <v>0</v>
      </c>
      <c r="Y196" s="106" t="str">
        <f t="shared" si="29"/>
        <v/>
      </c>
    </row>
    <row r="197" spans="1:25" ht="25" customHeight="1">
      <c r="A197" s="29">
        <f t="shared" si="23"/>
        <v>186</v>
      </c>
      <c r="B197" s="51" t="str">
        <f t="shared" si="30"/>
        <v/>
      </c>
      <c r="C197" s="100"/>
      <c r="D197" s="22" t="str">
        <f t="shared" si="31"/>
        <v/>
      </c>
      <c r="E197" s="22" t="str">
        <f t="shared" si="32"/>
        <v/>
      </c>
      <c r="F197" s="96"/>
      <c r="G197" s="96"/>
      <c r="H197" s="96"/>
      <c r="I197" s="56" t="str">
        <f t="shared" si="24"/>
        <v xml:space="preserve"> </v>
      </c>
      <c r="J197" s="101"/>
      <c r="K197" s="102"/>
      <c r="L197" s="103"/>
      <c r="M197" s="96"/>
      <c r="N197" s="104"/>
      <c r="O197" s="61"/>
      <c r="P197" s="61" t="str">
        <f t="shared" si="25"/>
        <v/>
      </c>
      <c r="Q197" s="28"/>
      <c r="R197" s="24"/>
      <c r="S197" s="25"/>
      <c r="U197" s="105">
        <f t="shared" si="26"/>
        <v>0</v>
      </c>
      <c r="V197" s="105">
        <f t="shared" si="27"/>
        <v>0</v>
      </c>
      <c r="W197" s="105" t="str">
        <f t="shared" si="33"/>
        <v/>
      </c>
      <c r="X197" s="106">
        <f t="shared" si="28"/>
        <v>0</v>
      </c>
      <c r="Y197" s="106" t="str">
        <f t="shared" si="29"/>
        <v/>
      </c>
    </row>
    <row r="198" spans="1:25" ht="25" customHeight="1">
      <c r="A198" s="29">
        <f t="shared" si="23"/>
        <v>187</v>
      </c>
      <c r="B198" s="51" t="str">
        <f t="shared" si="30"/>
        <v/>
      </c>
      <c r="C198" s="100"/>
      <c r="D198" s="22" t="str">
        <f t="shared" si="31"/>
        <v/>
      </c>
      <c r="E198" s="22" t="str">
        <f t="shared" si="32"/>
        <v/>
      </c>
      <c r="F198" s="96"/>
      <c r="G198" s="96"/>
      <c r="H198" s="96"/>
      <c r="I198" s="56" t="str">
        <f t="shared" si="24"/>
        <v xml:space="preserve"> </v>
      </c>
      <c r="J198" s="101"/>
      <c r="K198" s="102"/>
      <c r="L198" s="103"/>
      <c r="M198" s="96"/>
      <c r="N198" s="104"/>
      <c r="O198" s="61"/>
      <c r="P198" s="61" t="str">
        <f t="shared" si="25"/>
        <v/>
      </c>
      <c r="Q198" s="28"/>
      <c r="R198" s="24"/>
      <c r="S198" s="25"/>
      <c r="U198" s="105">
        <f t="shared" si="26"/>
        <v>0</v>
      </c>
      <c r="V198" s="105">
        <f t="shared" si="27"/>
        <v>0</v>
      </c>
      <c r="W198" s="105" t="str">
        <f t="shared" si="33"/>
        <v/>
      </c>
      <c r="X198" s="106">
        <f t="shared" si="28"/>
        <v>0</v>
      </c>
      <c r="Y198" s="106" t="str">
        <f t="shared" si="29"/>
        <v/>
      </c>
    </row>
    <row r="199" spans="1:25" ht="25" customHeight="1">
      <c r="A199" s="29">
        <f t="shared" si="23"/>
        <v>188</v>
      </c>
      <c r="B199" s="51" t="str">
        <f t="shared" si="30"/>
        <v/>
      </c>
      <c r="C199" s="100"/>
      <c r="D199" s="22" t="str">
        <f t="shared" si="31"/>
        <v/>
      </c>
      <c r="E199" s="22" t="str">
        <f t="shared" si="32"/>
        <v/>
      </c>
      <c r="F199" s="96"/>
      <c r="G199" s="96"/>
      <c r="H199" s="96"/>
      <c r="I199" s="56" t="str">
        <f t="shared" si="24"/>
        <v xml:space="preserve"> </v>
      </c>
      <c r="J199" s="101"/>
      <c r="K199" s="102"/>
      <c r="L199" s="103"/>
      <c r="M199" s="96"/>
      <c r="N199" s="104"/>
      <c r="O199" s="61"/>
      <c r="P199" s="61" t="str">
        <f t="shared" si="25"/>
        <v/>
      </c>
      <c r="Q199" s="28"/>
      <c r="R199" s="24"/>
      <c r="S199" s="25"/>
      <c r="U199" s="105">
        <f t="shared" si="26"/>
        <v>0</v>
      </c>
      <c r="V199" s="105">
        <f t="shared" si="27"/>
        <v>0</v>
      </c>
      <c r="W199" s="105" t="str">
        <f t="shared" si="33"/>
        <v/>
      </c>
      <c r="X199" s="106">
        <f t="shared" si="28"/>
        <v>0</v>
      </c>
      <c r="Y199" s="106" t="str">
        <f t="shared" si="29"/>
        <v/>
      </c>
    </row>
    <row r="200" spans="1:25" ht="25" customHeight="1">
      <c r="A200" s="29">
        <f t="shared" si="23"/>
        <v>189</v>
      </c>
      <c r="B200" s="51" t="str">
        <f t="shared" si="30"/>
        <v/>
      </c>
      <c r="C200" s="100"/>
      <c r="D200" s="22" t="str">
        <f t="shared" si="31"/>
        <v/>
      </c>
      <c r="E200" s="22" t="str">
        <f t="shared" si="32"/>
        <v/>
      </c>
      <c r="F200" s="96"/>
      <c r="G200" s="96"/>
      <c r="H200" s="96"/>
      <c r="I200" s="56" t="str">
        <f t="shared" si="24"/>
        <v xml:space="preserve"> </v>
      </c>
      <c r="J200" s="101"/>
      <c r="K200" s="102"/>
      <c r="L200" s="103"/>
      <c r="M200" s="96"/>
      <c r="N200" s="104"/>
      <c r="O200" s="61"/>
      <c r="P200" s="61" t="str">
        <f t="shared" si="25"/>
        <v/>
      </c>
      <c r="Q200" s="28"/>
      <c r="R200" s="24"/>
      <c r="S200" s="25"/>
      <c r="U200" s="105">
        <f t="shared" si="26"/>
        <v>0</v>
      </c>
      <c r="V200" s="105">
        <f t="shared" si="27"/>
        <v>0</v>
      </c>
      <c r="W200" s="105" t="str">
        <f t="shared" si="33"/>
        <v/>
      </c>
      <c r="X200" s="106">
        <f t="shared" si="28"/>
        <v>0</v>
      </c>
      <c r="Y200" s="106" t="str">
        <f t="shared" si="29"/>
        <v/>
      </c>
    </row>
    <row r="201" spans="1:25" ht="25" customHeight="1">
      <c r="A201" s="29">
        <f t="shared" si="23"/>
        <v>190</v>
      </c>
      <c r="B201" s="51" t="str">
        <f t="shared" si="30"/>
        <v/>
      </c>
      <c r="C201" s="100"/>
      <c r="D201" s="22" t="str">
        <f t="shared" si="31"/>
        <v/>
      </c>
      <c r="E201" s="22" t="str">
        <f t="shared" si="32"/>
        <v/>
      </c>
      <c r="F201" s="96"/>
      <c r="G201" s="96"/>
      <c r="H201" s="96"/>
      <c r="I201" s="56" t="str">
        <f t="shared" si="24"/>
        <v xml:space="preserve"> </v>
      </c>
      <c r="J201" s="101"/>
      <c r="K201" s="102"/>
      <c r="L201" s="103"/>
      <c r="M201" s="96"/>
      <c r="N201" s="104"/>
      <c r="O201" s="61"/>
      <c r="P201" s="61" t="str">
        <f t="shared" si="25"/>
        <v/>
      </c>
      <c r="Q201" s="28"/>
      <c r="R201" s="24"/>
      <c r="S201" s="25"/>
      <c r="U201" s="105">
        <f t="shared" si="26"/>
        <v>0</v>
      </c>
      <c r="V201" s="105">
        <f t="shared" si="27"/>
        <v>0</v>
      </c>
      <c r="W201" s="105" t="str">
        <f t="shared" si="33"/>
        <v/>
      </c>
      <c r="X201" s="106">
        <f t="shared" si="28"/>
        <v>0</v>
      </c>
      <c r="Y201" s="106" t="str">
        <f t="shared" si="29"/>
        <v/>
      </c>
    </row>
    <row r="202" spans="1:25" ht="25" customHeight="1">
      <c r="A202" s="29">
        <f t="shared" si="23"/>
        <v>191</v>
      </c>
      <c r="B202" s="51" t="str">
        <f t="shared" si="30"/>
        <v/>
      </c>
      <c r="C202" s="100"/>
      <c r="D202" s="22" t="str">
        <f t="shared" si="31"/>
        <v/>
      </c>
      <c r="E202" s="22" t="str">
        <f t="shared" si="32"/>
        <v/>
      </c>
      <c r="F202" s="96"/>
      <c r="G202" s="96"/>
      <c r="H202" s="96"/>
      <c r="I202" s="56" t="str">
        <f t="shared" si="24"/>
        <v xml:space="preserve"> </v>
      </c>
      <c r="J202" s="101"/>
      <c r="K202" s="102"/>
      <c r="L202" s="103"/>
      <c r="M202" s="96"/>
      <c r="N202" s="104"/>
      <c r="O202" s="61"/>
      <c r="P202" s="61" t="str">
        <f t="shared" si="25"/>
        <v/>
      </c>
      <c r="Q202" s="28"/>
      <c r="R202" s="24"/>
      <c r="S202" s="25"/>
      <c r="U202" s="105">
        <f t="shared" si="26"/>
        <v>0</v>
      </c>
      <c r="V202" s="105">
        <f t="shared" si="27"/>
        <v>0</v>
      </c>
      <c r="W202" s="105" t="str">
        <f t="shared" si="33"/>
        <v/>
      </c>
      <c r="X202" s="106">
        <f t="shared" si="28"/>
        <v>0</v>
      </c>
      <c r="Y202" s="106" t="str">
        <f t="shared" si="29"/>
        <v/>
      </c>
    </row>
    <row r="203" spans="1:25" ht="25" customHeight="1">
      <c r="A203" s="29">
        <f t="shared" si="23"/>
        <v>192</v>
      </c>
      <c r="B203" s="51" t="str">
        <f t="shared" si="30"/>
        <v/>
      </c>
      <c r="C203" s="100"/>
      <c r="D203" s="22" t="str">
        <f t="shared" si="31"/>
        <v/>
      </c>
      <c r="E203" s="22" t="str">
        <f t="shared" si="32"/>
        <v/>
      </c>
      <c r="F203" s="96"/>
      <c r="G203" s="96"/>
      <c r="H203" s="96"/>
      <c r="I203" s="56" t="str">
        <f t="shared" si="24"/>
        <v xml:space="preserve"> </v>
      </c>
      <c r="J203" s="101"/>
      <c r="K203" s="102"/>
      <c r="L203" s="103"/>
      <c r="M203" s="96"/>
      <c r="N203" s="104"/>
      <c r="O203" s="61"/>
      <c r="P203" s="61" t="str">
        <f t="shared" si="25"/>
        <v/>
      </c>
      <c r="Q203" s="28"/>
      <c r="R203" s="24"/>
      <c r="S203" s="25"/>
      <c r="U203" s="105">
        <f t="shared" si="26"/>
        <v>0</v>
      </c>
      <c r="V203" s="105">
        <f t="shared" si="27"/>
        <v>0</v>
      </c>
      <c r="W203" s="105" t="str">
        <f t="shared" si="33"/>
        <v/>
      </c>
      <c r="X203" s="106">
        <f t="shared" si="28"/>
        <v>0</v>
      </c>
      <c r="Y203" s="106" t="str">
        <f t="shared" si="29"/>
        <v/>
      </c>
    </row>
    <row r="204" spans="1:25" ht="25" customHeight="1">
      <c r="A204" s="29">
        <f t="shared" ref="A204:A267" si="34">ROW()-11</f>
        <v>193</v>
      </c>
      <c r="B204" s="51" t="str">
        <f t="shared" si="30"/>
        <v/>
      </c>
      <c r="C204" s="100"/>
      <c r="D204" s="22" t="str">
        <f t="shared" si="31"/>
        <v/>
      </c>
      <c r="E204" s="22" t="str">
        <f t="shared" si="32"/>
        <v/>
      </c>
      <c r="F204" s="96"/>
      <c r="G204" s="96"/>
      <c r="H204" s="96"/>
      <c r="I204" s="56" t="str">
        <f t="shared" ref="I204:I267" si="35">IF(B204&lt;&gt;"",N(100)," ")</f>
        <v xml:space="preserve"> </v>
      </c>
      <c r="J204" s="101"/>
      <c r="K204" s="102"/>
      <c r="L204" s="103"/>
      <c r="M204" s="96"/>
      <c r="N204" s="104"/>
      <c r="O204" s="61"/>
      <c r="P204" s="61" t="str">
        <f t="shared" ref="P204:P267" si="36">IF(G204="","",G204)</f>
        <v/>
      </c>
      <c r="Q204" s="28"/>
      <c r="R204" s="24"/>
      <c r="S204" s="25"/>
      <c r="U204" s="105">
        <f t="shared" ref="U204:U267" si="37">IF(AND(($C204&lt;&gt;""),(OR($C$2="",$F$2="",$G$3="",C204="",F204="",G204="",H204="",J204="",K204=""))),1,0)</f>
        <v>0</v>
      </c>
      <c r="V204" s="105">
        <f t="shared" ref="V204:V267" si="38">IF(AND($G204&lt;&gt;"",COUNTIF($G204,"*■*")&gt;0,$M204=""),1,0)</f>
        <v>0</v>
      </c>
      <c r="W204" s="105" t="str">
        <f t="shared" si="33"/>
        <v/>
      </c>
      <c r="X204" s="106">
        <f t="shared" ref="X204:X267" si="39">IF(W204="",0,COUNTIF($W$12:$W$1048576,W204))</f>
        <v>0</v>
      </c>
      <c r="Y204" s="106" t="str">
        <f t="shared" ref="Y204:Y267" si="40">IF(OR(C204="",J204=""),"",IF($I204&gt;$J204,1,""))</f>
        <v/>
      </c>
    </row>
    <row r="205" spans="1:25" ht="25" customHeight="1">
      <c r="A205" s="29">
        <f t="shared" si="34"/>
        <v>194</v>
      </c>
      <c r="B205" s="51" t="str">
        <f t="shared" ref="B205:B268" si="41">IF($C205="","","冷凍冷蔵設備")</f>
        <v/>
      </c>
      <c r="C205" s="100"/>
      <c r="D205" s="22" t="str">
        <f t="shared" ref="D205:D268" si="42">IF($B205&lt;&gt;"",$C$2,"")</f>
        <v/>
      </c>
      <c r="E205" s="22" t="str">
        <f t="shared" ref="E205:E268" si="43">IF($B205&lt;&gt;"",$F$2,"")</f>
        <v/>
      </c>
      <c r="F205" s="96"/>
      <c r="G205" s="96"/>
      <c r="H205" s="96"/>
      <c r="I205" s="56" t="str">
        <f t="shared" si="35"/>
        <v xml:space="preserve"> </v>
      </c>
      <c r="J205" s="101"/>
      <c r="K205" s="102"/>
      <c r="L205" s="103"/>
      <c r="M205" s="96"/>
      <c r="N205" s="104"/>
      <c r="O205" s="61"/>
      <c r="P205" s="61" t="str">
        <f t="shared" si="36"/>
        <v/>
      </c>
      <c r="Q205" s="28"/>
      <c r="R205" s="24"/>
      <c r="S205" s="25"/>
      <c r="U205" s="105">
        <f t="shared" si="37"/>
        <v>0</v>
      </c>
      <c r="V205" s="105">
        <f t="shared" si="38"/>
        <v>0</v>
      </c>
      <c r="W205" s="105" t="str">
        <f t="shared" ref="W205:W268" si="44">TEXT(P205,"G/標準")</f>
        <v/>
      </c>
      <c r="X205" s="106">
        <f t="shared" si="39"/>
        <v>0</v>
      </c>
      <c r="Y205" s="106" t="str">
        <f t="shared" si="40"/>
        <v/>
      </c>
    </row>
    <row r="206" spans="1:25" ht="25" customHeight="1">
      <c r="A206" s="29">
        <f t="shared" si="34"/>
        <v>195</v>
      </c>
      <c r="B206" s="51" t="str">
        <f t="shared" si="41"/>
        <v/>
      </c>
      <c r="C206" s="100"/>
      <c r="D206" s="22" t="str">
        <f t="shared" si="42"/>
        <v/>
      </c>
      <c r="E206" s="22" t="str">
        <f t="shared" si="43"/>
        <v/>
      </c>
      <c r="F206" s="96"/>
      <c r="G206" s="96"/>
      <c r="H206" s="96"/>
      <c r="I206" s="56" t="str">
        <f t="shared" si="35"/>
        <v xml:space="preserve"> </v>
      </c>
      <c r="J206" s="101"/>
      <c r="K206" s="102"/>
      <c r="L206" s="103"/>
      <c r="M206" s="96"/>
      <c r="N206" s="104"/>
      <c r="O206" s="61"/>
      <c r="P206" s="61" t="str">
        <f t="shared" si="36"/>
        <v/>
      </c>
      <c r="Q206" s="28"/>
      <c r="R206" s="24"/>
      <c r="S206" s="25"/>
      <c r="U206" s="105">
        <f t="shared" si="37"/>
        <v>0</v>
      </c>
      <c r="V206" s="105">
        <f t="shared" si="38"/>
        <v>0</v>
      </c>
      <c r="W206" s="105" t="str">
        <f t="shared" si="44"/>
        <v/>
      </c>
      <c r="X206" s="106">
        <f t="shared" si="39"/>
        <v>0</v>
      </c>
      <c r="Y206" s="106" t="str">
        <f t="shared" si="40"/>
        <v/>
      </c>
    </row>
    <row r="207" spans="1:25" ht="25" customHeight="1">
      <c r="A207" s="29">
        <f t="shared" si="34"/>
        <v>196</v>
      </c>
      <c r="B207" s="51" t="str">
        <f t="shared" si="41"/>
        <v/>
      </c>
      <c r="C207" s="100"/>
      <c r="D207" s="22" t="str">
        <f t="shared" si="42"/>
        <v/>
      </c>
      <c r="E207" s="22" t="str">
        <f t="shared" si="43"/>
        <v/>
      </c>
      <c r="F207" s="96"/>
      <c r="G207" s="96"/>
      <c r="H207" s="96"/>
      <c r="I207" s="56" t="str">
        <f t="shared" si="35"/>
        <v xml:space="preserve"> </v>
      </c>
      <c r="J207" s="101"/>
      <c r="K207" s="102"/>
      <c r="L207" s="103"/>
      <c r="M207" s="96"/>
      <c r="N207" s="104"/>
      <c r="O207" s="61"/>
      <c r="P207" s="61" t="str">
        <f t="shared" si="36"/>
        <v/>
      </c>
      <c r="Q207" s="28"/>
      <c r="R207" s="24"/>
      <c r="S207" s="25"/>
      <c r="U207" s="105">
        <f t="shared" si="37"/>
        <v>0</v>
      </c>
      <c r="V207" s="105">
        <f t="shared" si="38"/>
        <v>0</v>
      </c>
      <c r="W207" s="105" t="str">
        <f t="shared" si="44"/>
        <v/>
      </c>
      <c r="X207" s="106">
        <f t="shared" si="39"/>
        <v>0</v>
      </c>
      <c r="Y207" s="106" t="str">
        <f t="shared" si="40"/>
        <v/>
      </c>
    </row>
    <row r="208" spans="1:25" ht="25" customHeight="1">
      <c r="A208" s="29">
        <f t="shared" si="34"/>
        <v>197</v>
      </c>
      <c r="B208" s="51" t="str">
        <f t="shared" si="41"/>
        <v/>
      </c>
      <c r="C208" s="100"/>
      <c r="D208" s="22" t="str">
        <f t="shared" si="42"/>
        <v/>
      </c>
      <c r="E208" s="22" t="str">
        <f t="shared" si="43"/>
        <v/>
      </c>
      <c r="F208" s="96"/>
      <c r="G208" s="96"/>
      <c r="H208" s="96"/>
      <c r="I208" s="56" t="str">
        <f t="shared" si="35"/>
        <v xml:space="preserve"> </v>
      </c>
      <c r="J208" s="101"/>
      <c r="K208" s="102"/>
      <c r="L208" s="103"/>
      <c r="M208" s="96"/>
      <c r="N208" s="104"/>
      <c r="O208" s="61"/>
      <c r="P208" s="61" t="str">
        <f t="shared" si="36"/>
        <v/>
      </c>
      <c r="Q208" s="28"/>
      <c r="R208" s="24"/>
      <c r="S208" s="25"/>
      <c r="U208" s="105">
        <f t="shared" si="37"/>
        <v>0</v>
      </c>
      <c r="V208" s="105">
        <f t="shared" si="38"/>
        <v>0</v>
      </c>
      <c r="W208" s="105" t="str">
        <f t="shared" si="44"/>
        <v/>
      </c>
      <c r="X208" s="106">
        <f t="shared" si="39"/>
        <v>0</v>
      </c>
      <c r="Y208" s="106" t="str">
        <f t="shared" si="40"/>
        <v/>
      </c>
    </row>
    <row r="209" spans="1:25" ht="25" customHeight="1">
      <c r="A209" s="29">
        <f t="shared" si="34"/>
        <v>198</v>
      </c>
      <c r="B209" s="51" t="str">
        <f t="shared" si="41"/>
        <v/>
      </c>
      <c r="C209" s="100"/>
      <c r="D209" s="22" t="str">
        <f t="shared" si="42"/>
        <v/>
      </c>
      <c r="E209" s="22" t="str">
        <f t="shared" si="43"/>
        <v/>
      </c>
      <c r="F209" s="96"/>
      <c r="G209" s="96"/>
      <c r="H209" s="96"/>
      <c r="I209" s="56" t="str">
        <f t="shared" si="35"/>
        <v xml:space="preserve"> </v>
      </c>
      <c r="J209" s="101"/>
      <c r="K209" s="102"/>
      <c r="L209" s="103"/>
      <c r="M209" s="96"/>
      <c r="N209" s="104"/>
      <c r="O209" s="61"/>
      <c r="P209" s="61" t="str">
        <f t="shared" si="36"/>
        <v/>
      </c>
      <c r="Q209" s="28"/>
      <c r="R209" s="24"/>
      <c r="S209" s="25"/>
      <c r="U209" s="105">
        <f t="shared" si="37"/>
        <v>0</v>
      </c>
      <c r="V209" s="105">
        <f t="shared" si="38"/>
        <v>0</v>
      </c>
      <c r="W209" s="105" t="str">
        <f t="shared" si="44"/>
        <v/>
      </c>
      <c r="X209" s="106">
        <f t="shared" si="39"/>
        <v>0</v>
      </c>
      <c r="Y209" s="106" t="str">
        <f t="shared" si="40"/>
        <v/>
      </c>
    </row>
    <row r="210" spans="1:25" ht="25" customHeight="1">
      <c r="A210" s="29">
        <f t="shared" si="34"/>
        <v>199</v>
      </c>
      <c r="B210" s="51" t="str">
        <f t="shared" si="41"/>
        <v/>
      </c>
      <c r="C210" s="100"/>
      <c r="D210" s="22" t="str">
        <f t="shared" si="42"/>
        <v/>
      </c>
      <c r="E210" s="22" t="str">
        <f t="shared" si="43"/>
        <v/>
      </c>
      <c r="F210" s="96"/>
      <c r="G210" s="96"/>
      <c r="H210" s="96"/>
      <c r="I210" s="56" t="str">
        <f t="shared" si="35"/>
        <v xml:space="preserve"> </v>
      </c>
      <c r="J210" s="101"/>
      <c r="K210" s="102"/>
      <c r="L210" s="103"/>
      <c r="M210" s="96"/>
      <c r="N210" s="104"/>
      <c r="O210" s="61"/>
      <c r="P210" s="61" t="str">
        <f t="shared" si="36"/>
        <v/>
      </c>
      <c r="Q210" s="28"/>
      <c r="R210" s="24"/>
      <c r="S210" s="25"/>
      <c r="U210" s="105">
        <f t="shared" si="37"/>
        <v>0</v>
      </c>
      <c r="V210" s="105">
        <f t="shared" si="38"/>
        <v>0</v>
      </c>
      <c r="W210" s="105" t="str">
        <f t="shared" si="44"/>
        <v/>
      </c>
      <c r="X210" s="106">
        <f t="shared" si="39"/>
        <v>0</v>
      </c>
      <c r="Y210" s="106" t="str">
        <f t="shared" si="40"/>
        <v/>
      </c>
    </row>
    <row r="211" spans="1:25" ht="25" customHeight="1">
      <c r="A211" s="29">
        <f t="shared" si="34"/>
        <v>200</v>
      </c>
      <c r="B211" s="51" t="str">
        <f t="shared" si="41"/>
        <v/>
      </c>
      <c r="C211" s="100"/>
      <c r="D211" s="22" t="str">
        <f t="shared" si="42"/>
        <v/>
      </c>
      <c r="E211" s="22" t="str">
        <f t="shared" si="43"/>
        <v/>
      </c>
      <c r="F211" s="96"/>
      <c r="G211" s="96"/>
      <c r="H211" s="96"/>
      <c r="I211" s="56" t="str">
        <f t="shared" si="35"/>
        <v xml:space="preserve"> </v>
      </c>
      <c r="J211" s="101"/>
      <c r="K211" s="102"/>
      <c r="L211" s="103"/>
      <c r="M211" s="96"/>
      <c r="N211" s="104"/>
      <c r="O211" s="61"/>
      <c r="P211" s="61" t="str">
        <f t="shared" si="36"/>
        <v/>
      </c>
      <c r="Q211" s="28"/>
      <c r="R211" s="24"/>
      <c r="S211" s="25"/>
      <c r="U211" s="105">
        <f t="shared" si="37"/>
        <v>0</v>
      </c>
      <c r="V211" s="105">
        <f t="shared" si="38"/>
        <v>0</v>
      </c>
      <c r="W211" s="105" t="str">
        <f t="shared" si="44"/>
        <v/>
      </c>
      <c r="X211" s="106">
        <f t="shared" si="39"/>
        <v>0</v>
      </c>
      <c r="Y211" s="106" t="str">
        <f t="shared" si="40"/>
        <v/>
      </c>
    </row>
    <row r="212" spans="1:25" ht="25" customHeight="1">
      <c r="A212" s="29">
        <f t="shared" si="34"/>
        <v>201</v>
      </c>
      <c r="B212" s="51" t="str">
        <f t="shared" si="41"/>
        <v/>
      </c>
      <c r="C212" s="100"/>
      <c r="D212" s="22" t="str">
        <f t="shared" si="42"/>
        <v/>
      </c>
      <c r="E212" s="22" t="str">
        <f t="shared" si="43"/>
        <v/>
      </c>
      <c r="F212" s="96"/>
      <c r="G212" s="96"/>
      <c r="H212" s="96"/>
      <c r="I212" s="56" t="str">
        <f t="shared" si="35"/>
        <v xml:space="preserve"> </v>
      </c>
      <c r="J212" s="101"/>
      <c r="K212" s="102"/>
      <c r="L212" s="103"/>
      <c r="M212" s="96"/>
      <c r="N212" s="104"/>
      <c r="O212" s="61"/>
      <c r="P212" s="61" t="str">
        <f t="shared" si="36"/>
        <v/>
      </c>
      <c r="Q212" s="28"/>
      <c r="R212" s="24"/>
      <c r="S212" s="25"/>
      <c r="U212" s="105">
        <f t="shared" si="37"/>
        <v>0</v>
      </c>
      <c r="V212" s="105">
        <f t="shared" si="38"/>
        <v>0</v>
      </c>
      <c r="W212" s="105" t="str">
        <f t="shared" si="44"/>
        <v/>
      </c>
      <c r="X212" s="106">
        <f t="shared" si="39"/>
        <v>0</v>
      </c>
      <c r="Y212" s="106" t="str">
        <f t="shared" si="40"/>
        <v/>
      </c>
    </row>
    <row r="213" spans="1:25" ht="25" customHeight="1">
      <c r="A213" s="29">
        <f t="shared" si="34"/>
        <v>202</v>
      </c>
      <c r="B213" s="51" t="str">
        <f t="shared" si="41"/>
        <v/>
      </c>
      <c r="C213" s="100"/>
      <c r="D213" s="22" t="str">
        <f t="shared" si="42"/>
        <v/>
      </c>
      <c r="E213" s="22" t="str">
        <f t="shared" si="43"/>
        <v/>
      </c>
      <c r="F213" s="96"/>
      <c r="G213" s="96"/>
      <c r="H213" s="96"/>
      <c r="I213" s="56" t="str">
        <f t="shared" si="35"/>
        <v xml:space="preserve"> </v>
      </c>
      <c r="J213" s="101"/>
      <c r="K213" s="102"/>
      <c r="L213" s="103"/>
      <c r="M213" s="96"/>
      <c r="N213" s="104"/>
      <c r="O213" s="61"/>
      <c r="P213" s="61" t="str">
        <f t="shared" si="36"/>
        <v/>
      </c>
      <c r="Q213" s="28"/>
      <c r="R213" s="24"/>
      <c r="S213" s="25"/>
      <c r="U213" s="105">
        <f t="shared" si="37"/>
        <v>0</v>
      </c>
      <c r="V213" s="105">
        <f t="shared" si="38"/>
        <v>0</v>
      </c>
      <c r="W213" s="105" t="str">
        <f t="shared" si="44"/>
        <v/>
      </c>
      <c r="X213" s="106">
        <f t="shared" si="39"/>
        <v>0</v>
      </c>
      <c r="Y213" s="106" t="str">
        <f t="shared" si="40"/>
        <v/>
      </c>
    </row>
    <row r="214" spans="1:25" ht="25" customHeight="1">
      <c r="A214" s="29">
        <f t="shared" si="34"/>
        <v>203</v>
      </c>
      <c r="B214" s="51" t="str">
        <f t="shared" si="41"/>
        <v/>
      </c>
      <c r="C214" s="100"/>
      <c r="D214" s="22" t="str">
        <f t="shared" si="42"/>
        <v/>
      </c>
      <c r="E214" s="22" t="str">
        <f t="shared" si="43"/>
        <v/>
      </c>
      <c r="F214" s="96"/>
      <c r="G214" s="96"/>
      <c r="H214" s="96"/>
      <c r="I214" s="56" t="str">
        <f t="shared" si="35"/>
        <v xml:space="preserve"> </v>
      </c>
      <c r="J214" s="101"/>
      <c r="K214" s="102"/>
      <c r="L214" s="103"/>
      <c r="M214" s="96"/>
      <c r="N214" s="104"/>
      <c r="O214" s="61"/>
      <c r="P214" s="61" t="str">
        <f t="shared" si="36"/>
        <v/>
      </c>
      <c r="Q214" s="28"/>
      <c r="R214" s="24"/>
      <c r="S214" s="25"/>
      <c r="U214" s="105">
        <f t="shared" si="37"/>
        <v>0</v>
      </c>
      <c r="V214" s="105">
        <f t="shared" si="38"/>
        <v>0</v>
      </c>
      <c r="W214" s="105" t="str">
        <f t="shared" si="44"/>
        <v/>
      </c>
      <c r="X214" s="106">
        <f t="shared" si="39"/>
        <v>0</v>
      </c>
      <c r="Y214" s="106" t="str">
        <f t="shared" si="40"/>
        <v/>
      </c>
    </row>
    <row r="215" spans="1:25" ht="25" customHeight="1">
      <c r="A215" s="29">
        <f t="shared" si="34"/>
        <v>204</v>
      </c>
      <c r="B215" s="51" t="str">
        <f t="shared" si="41"/>
        <v/>
      </c>
      <c r="C215" s="100"/>
      <c r="D215" s="22" t="str">
        <f t="shared" si="42"/>
        <v/>
      </c>
      <c r="E215" s="22" t="str">
        <f t="shared" si="43"/>
        <v/>
      </c>
      <c r="F215" s="96"/>
      <c r="G215" s="96"/>
      <c r="H215" s="96"/>
      <c r="I215" s="56" t="str">
        <f t="shared" si="35"/>
        <v xml:space="preserve"> </v>
      </c>
      <c r="J215" s="101"/>
      <c r="K215" s="102"/>
      <c r="L215" s="103"/>
      <c r="M215" s="96"/>
      <c r="N215" s="104"/>
      <c r="O215" s="61"/>
      <c r="P215" s="61" t="str">
        <f t="shared" si="36"/>
        <v/>
      </c>
      <c r="Q215" s="28"/>
      <c r="R215" s="24"/>
      <c r="S215" s="25"/>
      <c r="U215" s="105">
        <f t="shared" si="37"/>
        <v>0</v>
      </c>
      <c r="V215" s="105">
        <f t="shared" si="38"/>
        <v>0</v>
      </c>
      <c r="W215" s="105" t="str">
        <f t="shared" si="44"/>
        <v/>
      </c>
      <c r="X215" s="106">
        <f t="shared" si="39"/>
        <v>0</v>
      </c>
      <c r="Y215" s="106" t="str">
        <f t="shared" si="40"/>
        <v/>
      </c>
    </row>
    <row r="216" spans="1:25" ht="25" customHeight="1">
      <c r="A216" s="29">
        <f t="shared" si="34"/>
        <v>205</v>
      </c>
      <c r="B216" s="51" t="str">
        <f t="shared" si="41"/>
        <v/>
      </c>
      <c r="C216" s="100"/>
      <c r="D216" s="22" t="str">
        <f t="shared" si="42"/>
        <v/>
      </c>
      <c r="E216" s="22" t="str">
        <f t="shared" si="43"/>
        <v/>
      </c>
      <c r="F216" s="96"/>
      <c r="G216" s="96"/>
      <c r="H216" s="96"/>
      <c r="I216" s="56" t="str">
        <f t="shared" si="35"/>
        <v xml:space="preserve"> </v>
      </c>
      <c r="J216" s="101"/>
      <c r="K216" s="102"/>
      <c r="L216" s="103"/>
      <c r="M216" s="96"/>
      <c r="N216" s="104"/>
      <c r="O216" s="61"/>
      <c r="P216" s="61" t="str">
        <f t="shared" si="36"/>
        <v/>
      </c>
      <c r="Q216" s="28"/>
      <c r="R216" s="24"/>
      <c r="S216" s="25"/>
      <c r="U216" s="105">
        <f t="shared" si="37"/>
        <v>0</v>
      </c>
      <c r="V216" s="105">
        <f t="shared" si="38"/>
        <v>0</v>
      </c>
      <c r="W216" s="105" t="str">
        <f t="shared" si="44"/>
        <v/>
      </c>
      <c r="X216" s="106">
        <f t="shared" si="39"/>
        <v>0</v>
      </c>
      <c r="Y216" s="106" t="str">
        <f t="shared" si="40"/>
        <v/>
      </c>
    </row>
    <row r="217" spans="1:25" ht="25" customHeight="1">
      <c r="A217" s="29">
        <f t="shared" si="34"/>
        <v>206</v>
      </c>
      <c r="B217" s="51" t="str">
        <f t="shared" si="41"/>
        <v/>
      </c>
      <c r="C217" s="100"/>
      <c r="D217" s="22" t="str">
        <f t="shared" si="42"/>
        <v/>
      </c>
      <c r="E217" s="22" t="str">
        <f t="shared" si="43"/>
        <v/>
      </c>
      <c r="F217" s="96"/>
      <c r="G217" s="96"/>
      <c r="H217" s="96"/>
      <c r="I217" s="56" t="str">
        <f t="shared" si="35"/>
        <v xml:space="preserve"> </v>
      </c>
      <c r="J217" s="101"/>
      <c r="K217" s="102"/>
      <c r="L217" s="103"/>
      <c r="M217" s="96"/>
      <c r="N217" s="104"/>
      <c r="O217" s="61"/>
      <c r="P217" s="61" t="str">
        <f t="shared" si="36"/>
        <v/>
      </c>
      <c r="Q217" s="28"/>
      <c r="R217" s="24"/>
      <c r="S217" s="25"/>
      <c r="U217" s="105">
        <f t="shared" si="37"/>
        <v>0</v>
      </c>
      <c r="V217" s="105">
        <f t="shared" si="38"/>
        <v>0</v>
      </c>
      <c r="W217" s="105" t="str">
        <f t="shared" si="44"/>
        <v/>
      </c>
      <c r="X217" s="106">
        <f t="shared" si="39"/>
        <v>0</v>
      </c>
      <c r="Y217" s="106" t="str">
        <f t="shared" si="40"/>
        <v/>
      </c>
    </row>
    <row r="218" spans="1:25" ht="25" customHeight="1">
      <c r="A218" s="29">
        <f t="shared" si="34"/>
        <v>207</v>
      </c>
      <c r="B218" s="51" t="str">
        <f t="shared" si="41"/>
        <v/>
      </c>
      <c r="C218" s="100"/>
      <c r="D218" s="22" t="str">
        <f t="shared" si="42"/>
        <v/>
      </c>
      <c r="E218" s="22" t="str">
        <f t="shared" si="43"/>
        <v/>
      </c>
      <c r="F218" s="96"/>
      <c r="G218" s="96"/>
      <c r="H218" s="96"/>
      <c r="I218" s="56" t="str">
        <f t="shared" si="35"/>
        <v xml:space="preserve"> </v>
      </c>
      <c r="J218" s="101"/>
      <c r="K218" s="102"/>
      <c r="L218" s="103"/>
      <c r="M218" s="96"/>
      <c r="N218" s="104"/>
      <c r="O218" s="61"/>
      <c r="P218" s="61" t="str">
        <f t="shared" si="36"/>
        <v/>
      </c>
      <c r="Q218" s="28"/>
      <c r="R218" s="24"/>
      <c r="S218" s="25"/>
      <c r="U218" s="105">
        <f t="shared" si="37"/>
        <v>0</v>
      </c>
      <c r="V218" s="105">
        <f t="shared" si="38"/>
        <v>0</v>
      </c>
      <c r="W218" s="105" t="str">
        <f t="shared" si="44"/>
        <v/>
      </c>
      <c r="X218" s="106">
        <f t="shared" si="39"/>
        <v>0</v>
      </c>
      <c r="Y218" s="106" t="str">
        <f t="shared" si="40"/>
        <v/>
      </c>
    </row>
    <row r="219" spans="1:25" ht="25" customHeight="1">
      <c r="A219" s="29">
        <f t="shared" si="34"/>
        <v>208</v>
      </c>
      <c r="B219" s="51" t="str">
        <f t="shared" si="41"/>
        <v/>
      </c>
      <c r="C219" s="100"/>
      <c r="D219" s="22" t="str">
        <f t="shared" si="42"/>
        <v/>
      </c>
      <c r="E219" s="22" t="str">
        <f t="shared" si="43"/>
        <v/>
      </c>
      <c r="F219" s="96"/>
      <c r="G219" s="96"/>
      <c r="H219" s="96"/>
      <c r="I219" s="56" t="str">
        <f t="shared" si="35"/>
        <v xml:space="preserve"> </v>
      </c>
      <c r="J219" s="101"/>
      <c r="K219" s="102"/>
      <c r="L219" s="103"/>
      <c r="M219" s="96"/>
      <c r="N219" s="104"/>
      <c r="O219" s="61"/>
      <c r="P219" s="61" t="str">
        <f t="shared" si="36"/>
        <v/>
      </c>
      <c r="Q219" s="28"/>
      <c r="R219" s="24"/>
      <c r="S219" s="25"/>
      <c r="U219" s="105">
        <f t="shared" si="37"/>
        <v>0</v>
      </c>
      <c r="V219" s="105">
        <f t="shared" si="38"/>
        <v>0</v>
      </c>
      <c r="W219" s="105" t="str">
        <f t="shared" si="44"/>
        <v/>
      </c>
      <c r="X219" s="106">
        <f t="shared" si="39"/>
        <v>0</v>
      </c>
      <c r="Y219" s="106" t="str">
        <f t="shared" si="40"/>
        <v/>
      </c>
    </row>
    <row r="220" spans="1:25" ht="25" customHeight="1">
      <c r="A220" s="29">
        <f t="shared" si="34"/>
        <v>209</v>
      </c>
      <c r="B220" s="51" t="str">
        <f t="shared" si="41"/>
        <v/>
      </c>
      <c r="C220" s="100"/>
      <c r="D220" s="22" t="str">
        <f t="shared" si="42"/>
        <v/>
      </c>
      <c r="E220" s="22" t="str">
        <f t="shared" si="43"/>
        <v/>
      </c>
      <c r="F220" s="96"/>
      <c r="G220" s="96"/>
      <c r="H220" s="96"/>
      <c r="I220" s="56" t="str">
        <f t="shared" si="35"/>
        <v xml:space="preserve"> </v>
      </c>
      <c r="J220" s="101"/>
      <c r="K220" s="102"/>
      <c r="L220" s="103"/>
      <c r="M220" s="96"/>
      <c r="N220" s="104"/>
      <c r="O220" s="61"/>
      <c r="P220" s="61" t="str">
        <f t="shared" si="36"/>
        <v/>
      </c>
      <c r="Q220" s="28"/>
      <c r="R220" s="24"/>
      <c r="S220" s="25"/>
      <c r="U220" s="105">
        <f t="shared" si="37"/>
        <v>0</v>
      </c>
      <c r="V220" s="105">
        <f t="shared" si="38"/>
        <v>0</v>
      </c>
      <c r="W220" s="105" t="str">
        <f t="shared" si="44"/>
        <v/>
      </c>
      <c r="X220" s="106">
        <f t="shared" si="39"/>
        <v>0</v>
      </c>
      <c r="Y220" s="106" t="str">
        <f t="shared" si="40"/>
        <v/>
      </c>
    </row>
    <row r="221" spans="1:25" ht="25" customHeight="1">
      <c r="A221" s="29">
        <f t="shared" si="34"/>
        <v>210</v>
      </c>
      <c r="B221" s="51" t="str">
        <f t="shared" si="41"/>
        <v/>
      </c>
      <c r="C221" s="100"/>
      <c r="D221" s="22" t="str">
        <f t="shared" si="42"/>
        <v/>
      </c>
      <c r="E221" s="22" t="str">
        <f t="shared" si="43"/>
        <v/>
      </c>
      <c r="F221" s="96"/>
      <c r="G221" s="96"/>
      <c r="H221" s="96"/>
      <c r="I221" s="56" t="str">
        <f t="shared" si="35"/>
        <v xml:space="preserve"> </v>
      </c>
      <c r="J221" s="101"/>
      <c r="K221" s="102"/>
      <c r="L221" s="103"/>
      <c r="M221" s="96"/>
      <c r="N221" s="104"/>
      <c r="O221" s="61"/>
      <c r="P221" s="61" t="str">
        <f t="shared" si="36"/>
        <v/>
      </c>
      <c r="Q221" s="28"/>
      <c r="R221" s="24"/>
      <c r="S221" s="25"/>
      <c r="U221" s="105">
        <f t="shared" si="37"/>
        <v>0</v>
      </c>
      <c r="V221" s="105">
        <f t="shared" si="38"/>
        <v>0</v>
      </c>
      <c r="W221" s="105" t="str">
        <f t="shared" si="44"/>
        <v/>
      </c>
      <c r="X221" s="106">
        <f t="shared" si="39"/>
        <v>0</v>
      </c>
      <c r="Y221" s="106" t="str">
        <f t="shared" si="40"/>
        <v/>
      </c>
    </row>
    <row r="222" spans="1:25" ht="25" customHeight="1">
      <c r="A222" s="29">
        <f t="shared" si="34"/>
        <v>211</v>
      </c>
      <c r="B222" s="51" t="str">
        <f t="shared" si="41"/>
        <v/>
      </c>
      <c r="C222" s="100"/>
      <c r="D222" s="22" t="str">
        <f t="shared" si="42"/>
        <v/>
      </c>
      <c r="E222" s="22" t="str">
        <f t="shared" si="43"/>
        <v/>
      </c>
      <c r="F222" s="96"/>
      <c r="G222" s="96"/>
      <c r="H222" s="96"/>
      <c r="I222" s="56" t="str">
        <f t="shared" si="35"/>
        <v xml:space="preserve"> </v>
      </c>
      <c r="J222" s="101"/>
      <c r="K222" s="102"/>
      <c r="L222" s="103"/>
      <c r="M222" s="96"/>
      <c r="N222" s="104"/>
      <c r="O222" s="61"/>
      <c r="P222" s="61" t="str">
        <f t="shared" si="36"/>
        <v/>
      </c>
      <c r="Q222" s="28"/>
      <c r="R222" s="24"/>
      <c r="S222" s="25"/>
      <c r="U222" s="105">
        <f t="shared" si="37"/>
        <v>0</v>
      </c>
      <c r="V222" s="105">
        <f t="shared" si="38"/>
        <v>0</v>
      </c>
      <c r="W222" s="105" t="str">
        <f t="shared" si="44"/>
        <v/>
      </c>
      <c r="X222" s="106">
        <f t="shared" si="39"/>
        <v>0</v>
      </c>
      <c r="Y222" s="106" t="str">
        <f t="shared" si="40"/>
        <v/>
      </c>
    </row>
    <row r="223" spans="1:25" ht="25" customHeight="1">
      <c r="A223" s="29">
        <f t="shared" si="34"/>
        <v>212</v>
      </c>
      <c r="B223" s="51" t="str">
        <f t="shared" si="41"/>
        <v/>
      </c>
      <c r="C223" s="100"/>
      <c r="D223" s="22" t="str">
        <f t="shared" si="42"/>
        <v/>
      </c>
      <c r="E223" s="22" t="str">
        <f t="shared" si="43"/>
        <v/>
      </c>
      <c r="F223" s="96"/>
      <c r="G223" s="96"/>
      <c r="H223" s="96"/>
      <c r="I223" s="56" t="str">
        <f t="shared" si="35"/>
        <v xml:space="preserve"> </v>
      </c>
      <c r="J223" s="101"/>
      <c r="K223" s="102"/>
      <c r="L223" s="103"/>
      <c r="M223" s="96"/>
      <c r="N223" s="104"/>
      <c r="O223" s="61"/>
      <c r="P223" s="61" t="str">
        <f t="shared" si="36"/>
        <v/>
      </c>
      <c r="Q223" s="28"/>
      <c r="R223" s="24"/>
      <c r="S223" s="25"/>
      <c r="U223" s="105">
        <f t="shared" si="37"/>
        <v>0</v>
      </c>
      <c r="V223" s="105">
        <f t="shared" si="38"/>
        <v>0</v>
      </c>
      <c r="W223" s="105" t="str">
        <f t="shared" si="44"/>
        <v/>
      </c>
      <c r="X223" s="106">
        <f t="shared" si="39"/>
        <v>0</v>
      </c>
      <c r="Y223" s="106" t="str">
        <f t="shared" si="40"/>
        <v/>
      </c>
    </row>
    <row r="224" spans="1:25" ht="25" customHeight="1">
      <c r="A224" s="29">
        <f t="shared" si="34"/>
        <v>213</v>
      </c>
      <c r="B224" s="51" t="str">
        <f t="shared" si="41"/>
        <v/>
      </c>
      <c r="C224" s="100"/>
      <c r="D224" s="22" t="str">
        <f t="shared" si="42"/>
        <v/>
      </c>
      <c r="E224" s="22" t="str">
        <f t="shared" si="43"/>
        <v/>
      </c>
      <c r="F224" s="96"/>
      <c r="G224" s="96"/>
      <c r="H224" s="96"/>
      <c r="I224" s="56" t="str">
        <f t="shared" si="35"/>
        <v xml:space="preserve"> </v>
      </c>
      <c r="J224" s="101"/>
      <c r="K224" s="102"/>
      <c r="L224" s="103"/>
      <c r="M224" s="96"/>
      <c r="N224" s="104"/>
      <c r="O224" s="61"/>
      <c r="P224" s="61" t="str">
        <f t="shared" si="36"/>
        <v/>
      </c>
      <c r="Q224" s="28"/>
      <c r="R224" s="24"/>
      <c r="S224" s="25"/>
      <c r="U224" s="105">
        <f t="shared" si="37"/>
        <v>0</v>
      </c>
      <c r="V224" s="105">
        <f t="shared" si="38"/>
        <v>0</v>
      </c>
      <c r="W224" s="105" t="str">
        <f t="shared" si="44"/>
        <v/>
      </c>
      <c r="X224" s="106">
        <f t="shared" si="39"/>
        <v>0</v>
      </c>
      <c r="Y224" s="106" t="str">
        <f t="shared" si="40"/>
        <v/>
      </c>
    </row>
    <row r="225" spans="1:25" ht="25" customHeight="1">
      <c r="A225" s="29">
        <f t="shared" si="34"/>
        <v>214</v>
      </c>
      <c r="B225" s="51" t="str">
        <f t="shared" si="41"/>
        <v/>
      </c>
      <c r="C225" s="100"/>
      <c r="D225" s="22" t="str">
        <f t="shared" si="42"/>
        <v/>
      </c>
      <c r="E225" s="22" t="str">
        <f t="shared" si="43"/>
        <v/>
      </c>
      <c r="F225" s="96"/>
      <c r="G225" s="96"/>
      <c r="H225" s="96"/>
      <c r="I225" s="56" t="str">
        <f t="shared" si="35"/>
        <v xml:space="preserve"> </v>
      </c>
      <c r="J225" s="101"/>
      <c r="K225" s="102"/>
      <c r="L225" s="103"/>
      <c r="M225" s="96"/>
      <c r="N225" s="104"/>
      <c r="O225" s="61"/>
      <c r="P225" s="61" t="str">
        <f t="shared" si="36"/>
        <v/>
      </c>
      <c r="Q225" s="28"/>
      <c r="R225" s="24"/>
      <c r="S225" s="25"/>
      <c r="U225" s="105">
        <f t="shared" si="37"/>
        <v>0</v>
      </c>
      <c r="V225" s="105">
        <f t="shared" si="38"/>
        <v>0</v>
      </c>
      <c r="W225" s="105" t="str">
        <f t="shared" si="44"/>
        <v/>
      </c>
      <c r="X225" s="106">
        <f t="shared" si="39"/>
        <v>0</v>
      </c>
      <c r="Y225" s="106" t="str">
        <f t="shared" si="40"/>
        <v/>
      </c>
    </row>
    <row r="226" spans="1:25" ht="25" customHeight="1">
      <c r="A226" s="29">
        <f t="shared" si="34"/>
        <v>215</v>
      </c>
      <c r="B226" s="51" t="str">
        <f t="shared" si="41"/>
        <v/>
      </c>
      <c r="C226" s="100"/>
      <c r="D226" s="22" t="str">
        <f t="shared" si="42"/>
        <v/>
      </c>
      <c r="E226" s="22" t="str">
        <f t="shared" si="43"/>
        <v/>
      </c>
      <c r="F226" s="96"/>
      <c r="G226" s="96"/>
      <c r="H226" s="96"/>
      <c r="I226" s="56" t="str">
        <f t="shared" si="35"/>
        <v xml:space="preserve"> </v>
      </c>
      <c r="J226" s="101"/>
      <c r="K226" s="102"/>
      <c r="L226" s="103"/>
      <c r="M226" s="96"/>
      <c r="N226" s="104"/>
      <c r="O226" s="61"/>
      <c r="P226" s="61" t="str">
        <f t="shared" si="36"/>
        <v/>
      </c>
      <c r="Q226" s="28"/>
      <c r="R226" s="24"/>
      <c r="S226" s="25"/>
      <c r="U226" s="105">
        <f t="shared" si="37"/>
        <v>0</v>
      </c>
      <c r="V226" s="105">
        <f t="shared" si="38"/>
        <v>0</v>
      </c>
      <c r="W226" s="105" t="str">
        <f t="shared" si="44"/>
        <v/>
      </c>
      <c r="X226" s="106">
        <f t="shared" si="39"/>
        <v>0</v>
      </c>
      <c r="Y226" s="106" t="str">
        <f t="shared" si="40"/>
        <v/>
      </c>
    </row>
    <row r="227" spans="1:25" ht="25" customHeight="1">
      <c r="A227" s="29">
        <f t="shared" si="34"/>
        <v>216</v>
      </c>
      <c r="B227" s="51" t="str">
        <f t="shared" si="41"/>
        <v/>
      </c>
      <c r="C227" s="100"/>
      <c r="D227" s="22" t="str">
        <f t="shared" si="42"/>
        <v/>
      </c>
      <c r="E227" s="22" t="str">
        <f t="shared" si="43"/>
        <v/>
      </c>
      <c r="F227" s="96"/>
      <c r="G227" s="96"/>
      <c r="H227" s="96"/>
      <c r="I227" s="56" t="str">
        <f t="shared" si="35"/>
        <v xml:space="preserve"> </v>
      </c>
      <c r="J227" s="101"/>
      <c r="K227" s="102"/>
      <c r="L227" s="103"/>
      <c r="M227" s="96"/>
      <c r="N227" s="104"/>
      <c r="O227" s="61"/>
      <c r="P227" s="61" t="str">
        <f t="shared" si="36"/>
        <v/>
      </c>
      <c r="Q227" s="28"/>
      <c r="R227" s="24"/>
      <c r="S227" s="25"/>
      <c r="U227" s="105">
        <f t="shared" si="37"/>
        <v>0</v>
      </c>
      <c r="V227" s="105">
        <f t="shared" si="38"/>
        <v>0</v>
      </c>
      <c r="W227" s="105" t="str">
        <f t="shared" si="44"/>
        <v/>
      </c>
      <c r="X227" s="106">
        <f t="shared" si="39"/>
        <v>0</v>
      </c>
      <c r="Y227" s="106" t="str">
        <f t="shared" si="40"/>
        <v/>
      </c>
    </row>
    <row r="228" spans="1:25" ht="25" customHeight="1">
      <c r="A228" s="29">
        <f t="shared" si="34"/>
        <v>217</v>
      </c>
      <c r="B228" s="51" t="str">
        <f t="shared" si="41"/>
        <v/>
      </c>
      <c r="C228" s="100"/>
      <c r="D228" s="22" t="str">
        <f t="shared" si="42"/>
        <v/>
      </c>
      <c r="E228" s="22" t="str">
        <f t="shared" si="43"/>
        <v/>
      </c>
      <c r="F228" s="96"/>
      <c r="G228" s="96"/>
      <c r="H228" s="96"/>
      <c r="I228" s="56" t="str">
        <f t="shared" si="35"/>
        <v xml:space="preserve"> </v>
      </c>
      <c r="J228" s="101"/>
      <c r="K228" s="102"/>
      <c r="L228" s="103"/>
      <c r="M228" s="96"/>
      <c r="N228" s="104"/>
      <c r="O228" s="61"/>
      <c r="P228" s="61" t="str">
        <f t="shared" si="36"/>
        <v/>
      </c>
      <c r="Q228" s="28"/>
      <c r="R228" s="24"/>
      <c r="S228" s="25"/>
      <c r="U228" s="105">
        <f t="shared" si="37"/>
        <v>0</v>
      </c>
      <c r="V228" s="105">
        <f t="shared" si="38"/>
        <v>0</v>
      </c>
      <c r="W228" s="105" t="str">
        <f t="shared" si="44"/>
        <v/>
      </c>
      <c r="X228" s="106">
        <f t="shared" si="39"/>
        <v>0</v>
      </c>
      <c r="Y228" s="106" t="str">
        <f t="shared" si="40"/>
        <v/>
      </c>
    </row>
    <row r="229" spans="1:25" ht="25" customHeight="1">
      <c r="A229" s="29">
        <f t="shared" si="34"/>
        <v>218</v>
      </c>
      <c r="B229" s="51" t="str">
        <f t="shared" si="41"/>
        <v/>
      </c>
      <c r="C229" s="100"/>
      <c r="D229" s="22" t="str">
        <f t="shared" si="42"/>
        <v/>
      </c>
      <c r="E229" s="22" t="str">
        <f t="shared" si="43"/>
        <v/>
      </c>
      <c r="F229" s="96"/>
      <c r="G229" s="96"/>
      <c r="H229" s="96"/>
      <c r="I229" s="56" t="str">
        <f t="shared" si="35"/>
        <v xml:space="preserve"> </v>
      </c>
      <c r="J229" s="101"/>
      <c r="K229" s="102"/>
      <c r="L229" s="103"/>
      <c r="M229" s="96"/>
      <c r="N229" s="104"/>
      <c r="O229" s="61"/>
      <c r="P229" s="61" t="str">
        <f t="shared" si="36"/>
        <v/>
      </c>
      <c r="Q229" s="28"/>
      <c r="R229" s="24"/>
      <c r="S229" s="25"/>
      <c r="U229" s="105">
        <f t="shared" si="37"/>
        <v>0</v>
      </c>
      <c r="V229" s="105">
        <f t="shared" si="38"/>
        <v>0</v>
      </c>
      <c r="W229" s="105" t="str">
        <f t="shared" si="44"/>
        <v/>
      </c>
      <c r="X229" s="106">
        <f t="shared" si="39"/>
        <v>0</v>
      </c>
      <c r="Y229" s="106" t="str">
        <f t="shared" si="40"/>
        <v/>
      </c>
    </row>
    <row r="230" spans="1:25" ht="25" customHeight="1">
      <c r="A230" s="29">
        <f t="shared" si="34"/>
        <v>219</v>
      </c>
      <c r="B230" s="51" t="str">
        <f t="shared" si="41"/>
        <v/>
      </c>
      <c r="C230" s="100"/>
      <c r="D230" s="22" t="str">
        <f t="shared" si="42"/>
        <v/>
      </c>
      <c r="E230" s="22" t="str">
        <f t="shared" si="43"/>
        <v/>
      </c>
      <c r="F230" s="96"/>
      <c r="G230" s="96"/>
      <c r="H230" s="96"/>
      <c r="I230" s="56" t="str">
        <f t="shared" si="35"/>
        <v xml:space="preserve"> </v>
      </c>
      <c r="J230" s="101"/>
      <c r="K230" s="102"/>
      <c r="L230" s="103"/>
      <c r="M230" s="96"/>
      <c r="N230" s="104"/>
      <c r="O230" s="61"/>
      <c r="P230" s="61" t="str">
        <f t="shared" si="36"/>
        <v/>
      </c>
      <c r="Q230" s="28"/>
      <c r="R230" s="24"/>
      <c r="S230" s="25"/>
      <c r="U230" s="105">
        <f t="shared" si="37"/>
        <v>0</v>
      </c>
      <c r="V230" s="105">
        <f t="shared" si="38"/>
        <v>0</v>
      </c>
      <c r="W230" s="105" t="str">
        <f t="shared" si="44"/>
        <v/>
      </c>
      <c r="X230" s="106">
        <f t="shared" si="39"/>
        <v>0</v>
      </c>
      <c r="Y230" s="106" t="str">
        <f t="shared" si="40"/>
        <v/>
      </c>
    </row>
    <row r="231" spans="1:25" ht="25" customHeight="1">
      <c r="A231" s="29">
        <f t="shared" si="34"/>
        <v>220</v>
      </c>
      <c r="B231" s="51" t="str">
        <f t="shared" si="41"/>
        <v/>
      </c>
      <c r="C231" s="100"/>
      <c r="D231" s="22" t="str">
        <f t="shared" si="42"/>
        <v/>
      </c>
      <c r="E231" s="22" t="str">
        <f t="shared" si="43"/>
        <v/>
      </c>
      <c r="F231" s="96"/>
      <c r="G231" s="96"/>
      <c r="H231" s="96"/>
      <c r="I231" s="56" t="str">
        <f t="shared" si="35"/>
        <v xml:space="preserve"> </v>
      </c>
      <c r="J231" s="101"/>
      <c r="K231" s="102"/>
      <c r="L231" s="103"/>
      <c r="M231" s="96"/>
      <c r="N231" s="104"/>
      <c r="O231" s="61"/>
      <c r="P231" s="61" t="str">
        <f t="shared" si="36"/>
        <v/>
      </c>
      <c r="Q231" s="28"/>
      <c r="R231" s="24"/>
      <c r="S231" s="25"/>
      <c r="U231" s="105">
        <f t="shared" si="37"/>
        <v>0</v>
      </c>
      <c r="V231" s="105">
        <f t="shared" si="38"/>
        <v>0</v>
      </c>
      <c r="W231" s="105" t="str">
        <f t="shared" si="44"/>
        <v/>
      </c>
      <c r="X231" s="106">
        <f t="shared" si="39"/>
        <v>0</v>
      </c>
      <c r="Y231" s="106" t="str">
        <f t="shared" si="40"/>
        <v/>
      </c>
    </row>
    <row r="232" spans="1:25" ht="25" customHeight="1">
      <c r="A232" s="29">
        <f t="shared" si="34"/>
        <v>221</v>
      </c>
      <c r="B232" s="51" t="str">
        <f t="shared" si="41"/>
        <v/>
      </c>
      <c r="C232" s="100"/>
      <c r="D232" s="22" t="str">
        <f t="shared" si="42"/>
        <v/>
      </c>
      <c r="E232" s="22" t="str">
        <f t="shared" si="43"/>
        <v/>
      </c>
      <c r="F232" s="96"/>
      <c r="G232" s="96"/>
      <c r="H232" s="96"/>
      <c r="I232" s="56" t="str">
        <f t="shared" si="35"/>
        <v xml:space="preserve"> </v>
      </c>
      <c r="J232" s="101"/>
      <c r="K232" s="102"/>
      <c r="L232" s="103"/>
      <c r="M232" s="96"/>
      <c r="N232" s="104"/>
      <c r="O232" s="61"/>
      <c r="P232" s="61" t="str">
        <f t="shared" si="36"/>
        <v/>
      </c>
      <c r="Q232" s="28"/>
      <c r="R232" s="24"/>
      <c r="S232" s="25"/>
      <c r="U232" s="105">
        <f t="shared" si="37"/>
        <v>0</v>
      </c>
      <c r="V232" s="105">
        <f t="shared" si="38"/>
        <v>0</v>
      </c>
      <c r="W232" s="105" t="str">
        <f t="shared" si="44"/>
        <v/>
      </c>
      <c r="X232" s="106">
        <f t="shared" si="39"/>
        <v>0</v>
      </c>
      <c r="Y232" s="106" t="str">
        <f t="shared" si="40"/>
        <v/>
      </c>
    </row>
    <row r="233" spans="1:25" ht="25" customHeight="1">
      <c r="A233" s="29">
        <f t="shared" si="34"/>
        <v>222</v>
      </c>
      <c r="B233" s="51" t="str">
        <f t="shared" si="41"/>
        <v/>
      </c>
      <c r="C233" s="100"/>
      <c r="D233" s="22" t="str">
        <f t="shared" si="42"/>
        <v/>
      </c>
      <c r="E233" s="22" t="str">
        <f t="shared" si="43"/>
        <v/>
      </c>
      <c r="F233" s="96"/>
      <c r="G233" s="96"/>
      <c r="H233" s="96"/>
      <c r="I233" s="56" t="str">
        <f t="shared" si="35"/>
        <v xml:space="preserve"> </v>
      </c>
      <c r="J233" s="101"/>
      <c r="K233" s="102"/>
      <c r="L233" s="103"/>
      <c r="M233" s="96"/>
      <c r="N233" s="104"/>
      <c r="O233" s="61"/>
      <c r="P233" s="61" t="str">
        <f t="shared" si="36"/>
        <v/>
      </c>
      <c r="Q233" s="28"/>
      <c r="R233" s="24"/>
      <c r="S233" s="25"/>
      <c r="U233" s="105">
        <f t="shared" si="37"/>
        <v>0</v>
      </c>
      <c r="V233" s="105">
        <f t="shared" si="38"/>
        <v>0</v>
      </c>
      <c r="W233" s="105" t="str">
        <f t="shared" si="44"/>
        <v/>
      </c>
      <c r="X233" s="106">
        <f t="shared" si="39"/>
        <v>0</v>
      </c>
      <c r="Y233" s="106" t="str">
        <f t="shared" si="40"/>
        <v/>
      </c>
    </row>
    <row r="234" spans="1:25" ht="25" customHeight="1">
      <c r="A234" s="29">
        <f t="shared" si="34"/>
        <v>223</v>
      </c>
      <c r="B234" s="51" t="str">
        <f t="shared" si="41"/>
        <v/>
      </c>
      <c r="C234" s="100"/>
      <c r="D234" s="22" t="str">
        <f t="shared" si="42"/>
        <v/>
      </c>
      <c r="E234" s="22" t="str">
        <f t="shared" si="43"/>
        <v/>
      </c>
      <c r="F234" s="96"/>
      <c r="G234" s="96"/>
      <c r="H234" s="96"/>
      <c r="I234" s="56" t="str">
        <f t="shared" si="35"/>
        <v xml:space="preserve"> </v>
      </c>
      <c r="J234" s="101"/>
      <c r="K234" s="102"/>
      <c r="L234" s="103"/>
      <c r="M234" s="96"/>
      <c r="N234" s="104"/>
      <c r="O234" s="61"/>
      <c r="P234" s="61" t="str">
        <f t="shared" si="36"/>
        <v/>
      </c>
      <c r="Q234" s="28"/>
      <c r="R234" s="24"/>
      <c r="S234" s="25"/>
      <c r="U234" s="105">
        <f t="shared" si="37"/>
        <v>0</v>
      </c>
      <c r="V234" s="105">
        <f t="shared" si="38"/>
        <v>0</v>
      </c>
      <c r="W234" s="105" t="str">
        <f t="shared" si="44"/>
        <v/>
      </c>
      <c r="X234" s="106">
        <f t="shared" si="39"/>
        <v>0</v>
      </c>
      <c r="Y234" s="106" t="str">
        <f t="shared" si="40"/>
        <v/>
      </c>
    </row>
    <row r="235" spans="1:25" ht="25" customHeight="1">
      <c r="A235" s="29">
        <f t="shared" si="34"/>
        <v>224</v>
      </c>
      <c r="B235" s="51" t="str">
        <f t="shared" si="41"/>
        <v/>
      </c>
      <c r="C235" s="100"/>
      <c r="D235" s="22" t="str">
        <f t="shared" si="42"/>
        <v/>
      </c>
      <c r="E235" s="22" t="str">
        <f t="shared" si="43"/>
        <v/>
      </c>
      <c r="F235" s="96"/>
      <c r="G235" s="96"/>
      <c r="H235" s="96"/>
      <c r="I235" s="56" t="str">
        <f t="shared" si="35"/>
        <v xml:space="preserve"> </v>
      </c>
      <c r="J235" s="101"/>
      <c r="K235" s="102"/>
      <c r="L235" s="103"/>
      <c r="M235" s="96"/>
      <c r="N235" s="104"/>
      <c r="O235" s="61"/>
      <c r="P235" s="61" t="str">
        <f t="shared" si="36"/>
        <v/>
      </c>
      <c r="Q235" s="28"/>
      <c r="R235" s="24"/>
      <c r="S235" s="25"/>
      <c r="U235" s="105">
        <f t="shared" si="37"/>
        <v>0</v>
      </c>
      <c r="V235" s="105">
        <f t="shared" si="38"/>
        <v>0</v>
      </c>
      <c r="W235" s="105" t="str">
        <f t="shared" si="44"/>
        <v/>
      </c>
      <c r="X235" s="106">
        <f t="shared" si="39"/>
        <v>0</v>
      </c>
      <c r="Y235" s="106" t="str">
        <f t="shared" si="40"/>
        <v/>
      </c>
    </row>
    <row r="236" spans="1:25" ht="25" customHeight="1">
      <c r="A236" s="29">
        <f t="shared" si="34"/>
        <v>225</v>
      </c>
      <c r="B236" s="51" t="str">
        <f t="shared" si="41"/>
        <v/>
      </c>
      <c r="C236" s="100"/>
      <c r="D236" s="22" t="str">
        <f t="shared" si="42"/>
        <v/>
      </c>
      <c r="E236" s="22" t="str">
        <f t="shared" si="43"/>
        <v/>
      </c>
      <c r="F236" s="96"/>
      <c r="G236" s="96"/>
      <c r="H236" s="96"/>
      <c r="I236" s="56" t="str">
        <f t="shared" si="35"/>
        <v xml:space="preserve"> </v>
      </c>
      <c r="J236" s="101"/>
      <c r="K236" s="102"/>
      <c r="L236" s="103"/>
      <c r="M236" s="96"/>
      <c r="N236" s="104"/>
      <c r="O236" s="61"/>
      <c r="P236" s="61" t="str">
        <f t="shared" si="36"/>
        <v/>
      </c>
      <c r="Q236" s="28"/>
      <c r="R236" s="24"/>
      <c r="S236" s="25"/>
      <c r="U236" s="105">
        <f t="shared" si="37"/>
        <v>0</v>
      </c>
      <c r="V236" s="105">
        <f t="shared" si="38"/>
        <v>0</v>
      </c>
      <c r="W236" s="105" t="str">
        <f t="shared" si="44"/>
        <v/>
      </c>
      <c r="X236" s="106">
        <f t="shared" si="39"/>
        <v>0</v>
      </c>
      <c r="Y236" s="106" t="str">
        <f t="shared" si="40"/>
        <v/>
      </c>
    </row>
    <row r="237" spans="1:25" ht="25" customHeight="1">
      <c r="A237" s="29">
        <f t="shared" si="34"/>
        <v>226</v>
      </c>
      <c r="B237" s="51" t="str">
        <f t="shared" si="41"/>
        <v/>
      </c>
      <c r="C237" s="100"/>
      <c r="D237" s="22" t="str">
        <f t="shared" si="42"/>
        <v/>
      </c>
      <c r="E237" s="22" t="str">
        <f t="shared" si="43"/>
        <v/>
      </c>
      <c r="F237" s="96"/>
      <c r="G237" s="96"/>
      <c r="H237" s="96"/>
      <c r="I237" s="56" t="str">
        <f t="shared" si="35"/>
        <v xml:space="preserve"> </v>
      </c>
      <c r="J237" s="101"/>
      <c r="K237" s="102"/>
      <c r="L237" s="103"/>
      <c r="M237" s="96"/>
      <c r="N237" s="104"/>
      <c r="O237" s="61"/>
      <c r="P237" s="61" t="str">
        <f t="shared" si="36"/>
        <v/>
      </c>
      <c r="Q237" s="28"/>
      <c r="R237" s="24"/>
      <c r="S237" s="25"/>
      <c r="U237" s="105">
        <f t="shared" si="37"/>
        <v>0</v>
      </c>
      <c r="V237" s="105">
        <f t="shared" si="38"/>
        <v>0</v>
      </c>
      <c r="W237" s="105" t="str">
        <f t="shared" si="44"/>
        <v/>
      </c>
      <c r="X237" s="106">
        <f t="shared" si="39"/>
        <v>0</v>
      </c>
      <c r="Y237" s="106" t="str">
        <f t="shared" si="40"/>
        <v/>
      </c>
    </row>
    <row r="238" spans="1:25" ht="25" customHeight="1">
      <c r="A238" s="29">
        <f t="shared" si="34"/>
        <v>227</v>
      </c>
      <c r="B238" s="51" t="str">
        <f t="shared" si="41"/>
        <v/>
      </c>
      <c r="C238" s="100"/>
      <c r="D238" s="22" t="str">
        <f t="shared" si="42"/>
        <v/>
      </c>
      <c r="E238" s="22" t="str">
        <f t="shared" si="43"/>
        <v/>
      </c>
      <c r="F238" s="96"/>
      <c r="G238" s="96"/>
      <c r="H238" s="96"/>
      <c r="I238" s="56" t="str">
        <f t="shared" si="35"/>
        <v xml:space="preserve"> </v>
      </c>
      <c r="J238" s="101"/>
      <c r="K238" s="102"/>
      <c r="L238" s="103"/>
      <c r="M238" s="96"/>
      <c r="N238" s="104"/>
      <c r="O238" s="61"/>
      <c r="P238" s="61" t="str">
        <f t="shared" si="36"/>
        <v/>
      </c>
      <c r="Q238" s="28"/>
      <c r="R238" s="24"/>
      <c r="S238" s="25"/>
      <c r="U238" s="105">
        <f t="shared" si="37"/>
        <v>0</v>
      </c>
      <c r="V238" s="105">
        <f t="shared" si="38"/>
        <v>0</v>
      </c>
      <c r="W238" s="105" t="str">
        <f t="shared" si="44"/>
        <v/>
      </c>
      <c r="X238" s="106">
        <f t="shared" si="39"/>
        <v>0</v>
      </c>
      <c r="Y238" s="106" t="str">
        <f t="shared" si="40"/>
        <v/>
      </c>
    </row>
    <row r="239" spans="1:25" ht="25" customHeight="1">
      <c r="A239" s="29">
        <f t="shared" si="34"/>
        <v>228</v>
      </c>
      <c r="B239" s="51" t="str">
        <f t="shared" si="41"/>
        <v/>
      </c>
      <c r="C239" s="100"/>
      <c r="D239" s="22" t="str">
        <f t="shared" si="42"/>
        <v/>
      </c>
      <c r="E239" s="22" t="str">
        <f t="shared" si="43"/>
        <v/>
      </c>
      <c r="F239" s="96"/>
      <c r="G239" s="96"/>
      <c r="H239" s="96"/>
      <c r="I239" s="56" t="str">
        <f t="shared" si="35"/>
        <v xml:space="preserve"> </v>
      </c>
      <c r="J239" s="101"/>
      <c r="K239" s="102"/>
      <c r="L239" s="103"/>
      <c r="M239" s="96"/>
      <c r="N239" s="104"/>
      <c r="O239" s="61"/>
      <c r="P239" s="61" t="str">
        <f t="shared" si="36"/>
        <v/>
      </c>
      <c r="Q239" s="28"/>
      <c r="R239" s="24"/>
      <c r="S239" s="25"/>
      <c r="U239" s="105">
        <f t="shared" si="37"/>
        <v>0</v>
      </c>
      <c r="V239" s="105">
        <f t="shared" si="38"/>
        <v>0</v>
      </c>
      <c r="W239" s="105" t="str">
        <f t="shared" si="44"/>
        <v/>
      </c>
      <c r="X239" s="106">
        <f t="shared" si="39"/>
        <v>0</v>
      </c>
      <c r="Y239" s="106" t="str">
        <f t="shared" si="40"/>
        <v/>
      </c>
    </row>
    <row r="240" spans="1:25" ht="25" customHeight="1">
      <c r="A240" s="29">
        <f t="shared" si="34"/>
        <v>229</v>
      </c>
      <c r="B240" s="51" t="str">
        <f t="shared" si="41"/>
        <v/>
      </c>
      <c r="C240" s="100"/>
      <c r="D240" s="22" t="str">
        <f t="shared" si="42"/>
        <v/>
      </c>
      <c r="E240" s="22" t="str">
        <f t="shared" si="43"/>
        <v/>
      </c>
      <c r="F240" s="96"/>
      <c r="G240" s="96"/>
      <c r="H240" s="96"/>
      <c r="I240" s="56" t="str">
        <f t="shared" si="35"/>
        <v xml:space="preserve"> </v>
      </c>
      <c r="J240" s="101"/>
      <c r="K240" s="102"/>
      <c r="L240" s="103"/>
      <c r="M240" s="96"/>
      <c r="N240" s="104"/>
      <c r="O240" s="61"/>
      <c r="P240" s="61" t="str">
        <f t="shared" si="36"/>
        <v/>
      </c>
      <c r="Q240" s="28"/>
      <c r="R240" s="24"/>
      <c r="S240" s="25"/>
      <c r="U240" s="105">
        <f t="shared" si="37"/>
        <v>0</v>
      </c>
      <c r="V240" s="105">
        <f t="shared" si="38"/>
        <v>0</v>
      </c>
      <c r="W240" s="105" t="str">
        <f t="shared" si="44"/>
        <v/>
      </c>
      <c r="X240" s="106">
        <f t="shared" si="39"/>
        <v>0</v>
      </c>
      <c r="Y240" s="106" t="str">
        <f t="shared" si="40"/>
        <v/>
      </c>
    </row>
    <row r="241" spans="1:25" ht="25" customHeight="1">
      <c r="A241" s="29">
        <f t="shared" si="34"/>
        <v>230</v>
      </c>
      <c r="B241" s="51" t="str">
        <f t="shared" si="41"/>
        <v/>
      </c>
      <c r="C241" s="100"/>
      <c r="D241" s="22" t="str">
        <f t="shared" si="42"/>
        <v/>
      </c>
      <c r="E241" s="22" t="str">
        <f t="shared" si="43"/>
        <v/>
      </c>
      <c r="F241" s="96"/>
      <c r="G241" s="96"/>
      <c r="H241" s="96"/>
      <c r="I241" s="56" t="str">
        <f t="shared" si="35"/>
        <v xml:space="preserve"> </v>
      </c>
      <c r="J241" s="101"/>
      <c r="K241" s="102"/>
      <c r="L241" s="103"/>
      <c r="M241" s="96"/>
      <c r="N241" s="104"/>
      <c r="O241" s="61"/>
      <c r="P241" s="61" t="str">
        <f t="shared" si="36"/>
        <v/>
      </c>
      <c r="Q241" s="28"/>
      <c r="R241" s="24"/>
      <c r="S241" s="25"/>
      <c r="U241" s="105">
        <f t="shared" si="37"/>
        <v>0</v>
      </c>
      <c r="V241" s="105">
        <f t="shared" si="38"/>
        <v>0</v>
      </c>
      <c r="W241" s="105" t="str">
        <f t="shared" si="44"/>
        <v/>
      </c>
      <c r="X241" s="106">
        <f t="shared" si="39"/>
        <v>0</v>
      </c>
      <c r="Y241" s="106" t="str">
        <f t="shared" si="40"/>
        <v/>
      </c>
    </row>
    <row r="242" spans="1:25" ht="25" customHeight="1">
      <c r="A242" s="29">
        <f t="shared" si="34"/>
        <v>231</v>
      </c>
      <c r="B242" s="51" t="str">
        <f t="shared" si="41"/>
        <v/>
      </c>
      <c r="C242" s="100"/>
      <c r="D242" s="22" t="str">
        <f t="shared" si="42"/>
        <v/>
      </c>
      <c r="E242" s="22" t="str">
        <f t="shared" si="43"/>
        <v/>
      </c>
      <c r="F242" s="96"/>
      <c r="G242" s="96"/>
      <c r="H242" s="96"/>
      <c r="I242" s="56" t="str">
        <f t="shared" si="35"/>
        <v xml:space="preserve"> </v>
      </c>
      <c r="J242" s="101"/>
      <c r="K242" s="102"/>
      <c r="L242" s="103"/>
      <c r="M242" s="96"/>
      <c r="N242" s="104"/>
      <c r="O242" s="61"/>
      <c r="P242" s="61" t="str">
        <f t="shared" si="36"/>
        <v/>
      </c>
      <c r="Q242" s="28"/>
      <c r="R242" s="24"/>
      <c r="S242" s="25"/>
      <c r="U242" s="105">
        <f t="shared" si="37"/>
        <v>0</v>
      </c>
      <c r="V242" s="105">
        <f t="shared" si="38"/>
        <v>0</v>
      </c>
      <c r="W242" s="105" t="str">
        <f t="shared" si="44"/>
        <v/>
      </c>
      <c r="X242" s="106">
        <f t="shared" si="39"/>
        <v>0</v>
      </c>
      <c r="Y242" s="106" t="str">
        <f t="shared" si="40"/>
        <v/>
      </c>
    </row>
    <row r="243" spans="1:25" ht="25" customHeight="1">
      <c r="A243" s="29">
        <f t="shared" si="34"/>
        <v>232</v>
      </c>
      <c r="B243" s="51" t="str">
        <f t="shared" si="41"/>
        <v/>
      </c>
      <c r="C243" s="100"/>
      <c r="D243" s="22" t="str">
        <f t="shared" si="42"/>
        <v/>
      </c>
      <c r="E243" s="22" t="str">
        <f t="shared" si="43"/>
        <v/>
      </c>
      <c r="F243" s="96"/>
      <c r="G243" s="96"/>
      <c r="H243" s="96"/>
      <c r="I243" s="56" t="str">
        <f t="shared" si="35"/>
        <v xml:space="preserve"> </v>
      </c>
      <c r="J243" s="101"/>
      <c r="K243" s="102"/>
      <c r="L243" s="103"/>
      <c r="M243" s="96"/>
      <c r="N243" s="104"/>
      <c r="O243" s="61"/>
      <c r="P243" s="61" t="str">
        <f t="shared" si="36"/>
        <v/>
      </c>
      <c r="Q243" s="28"/>
      <c r="R243" s="24"/>
      <c r="S243" s="25"/>
      <c r="U243" s="105">
        <f t="shared" si="37"/>
        <v>0</v>
      </c>
      <c r="V243" s="105">
        <f t="shared" si="38"/>
        <v>0</v>
      </c>
      <c r="W243" s="105" t="str">
        <f t="shared" si="44"/>
        <v/>
      </c>
      <c r="X243" s="106">
        <f t="shared" si="39"/>
        <v>0</v>
      </c>
      <c r="Y243" s="106" t="str">
        <f t="shared" si="40"/>
        <v/>
      </c>
    </row>
    <row r="244" spans="1:25" ht="25" customHeight="1">
      <c r="A244" s="29">
        <f t="shared" si="34"/>
        <v>233</v>
      </c>
      <c r="B244" s="51" t="str">
        <f t="shared" si="41"/>
        <v/>
      </c>
      <c r="C244" s="100"/>
      <c r="D244" s="22" t="str">
        <f t="shared" si="42"/>
        <v/>
      </c>
      <c r="E244" s="22" t="str">
        <f t="shared" si="43"/>
        <v/>
      </c>
      <c r="F244" s="96"/>
      <c r="G244" s="96"/>
      <c r="H244" s="96"/>
      <c r="I244" s="56" t="str">
        <f t="shared" si="35"/>
        <v xml:space="preserve"> </v>
      </c>
      <c r="J244" s="101"/>
      <c r="K244" s="102"/>
      <c r="L244" s="103"/>
      <c r="M244" s="96"/>
      <c r="N244" s="104"/>
      <c r="O244" s="61"/>
      <c r="P244" s="61" t="str">
        <f t="shared" si="36"/>
        <v/>
      </c>
      <c r="Q244" s="28"/>
      <c r="R244" s="24"/>
      <c r="S244" s="25"/>
      <c r="U244" s="105">
        <f t="shared" si="37"/>
        <v>0</v>
      </c>
      <c r="V244" s="105">
        <f t="shared" si="38"/>
        <v>0</v>
      </c>
      <c r="W244" s="105" t="str">
        <f t="shared" si="44"/>
        <v/>
      </c>
      <c r="X244" s="106">
        <f t="shared" si="39"/>
        <v>0</v>
      </c>
      <c r="Y244" s="106" t="str">
        <f t="shared" si="40"/>
        <v/>
      </c>
    </row>
    <row r="245" spans="1:25" ht="25" customHeight="1">
      <c r="A245" s="29">
        <f t="shared" si="34"/>
        <v>234</v>
      </c>
      <c r="B245" s="51" t="str">
        <f t="shared" si="41"/>
        <v/>
      </c>
      <c r="C245" s="100"/>
      <c r="D245" s="22" t="str">
        <f t="shared" si="42"/>
        <v/>
      </c>
      <c r="E245" s="22" t="str">
        <f t="shared" si="43"/>
        <v/>
      </c>
      <c r="F245" s="96"/>
      <c r="G245" s="96"/>
      <c r="H245" s="96"/>
      <c r="I245" s="56" t="str">
        <f t="shared" si="35"/>
        <v xml:space="preserve"> </v>
      </c>
      <c r="J245" s="101"/>
      <c r="K245" s="102"/>
      <c r="L245" s="103"/>
      <c r="M245" s="96"/>
      <c r="N245" s="104"/>
      <c r="O245" s="61"/>
      <c r="P245" s="61" t="str">
        <f t="shared" si="36"/>
        <v/>
      </c>
      <c r="Q245" s="28"/>
      <c r="R245" s="24"/>
      <c r="S245" s="25"/>
      <c r="U245" s="105">
        <f t="shared" si="37"/>
        <v>0</v>
      </c>
      <c r="V245" s="105">
        <f t="shared" si="38"/>
        <v>0</v>
      </c>
      <c r="W245" s="105" t="str">
        <f t="shared" si="44"/>
        <v/>
      </c>
      <c r="X245" s="106">
        <f t="shared" si="39"/>
        <v>0</v>
      </c>
      <c r="Y245" s="106" t="str">
        <f t="shared" si="40"/>
        <v/>
      </c>
    </row>
    <row r="246" spans="1:25" ht="25" customHeight="1">
      <c r="A246" s="29">
        <f t="shared" si="34"/>
        <v>235</v>
      </c>
      <c r="B246" s="51" t="str">
        <f t="shared" si="41"/>
        <v/>
      </c>
      <c r="C246" s="100"/>
      <c r="D246" s="22" t="str">
        <f t="shared" si="42"/>
        <v/>
      </c>
      <c r="E246" s="22" t="str">
        <f t="shared" si="43"/>
        <v/>
      </c>
      <c r="F246" s="96"/>
      <c r="G246" s="96"/>
      <c r="H246" s="96"/>
      <c r="I246" s="56" t="str">
        <f t="shared" si="35"/>
        <v xml:space="preserve"> </v>
      </c>
      <c r="J246" s="101"/>
      <c r="K246" s="102"/>
      <c r="L246" s="103"/>
      <c r="M246" s="96"/>
      <c r="N246" s="104"/>
      <c r="O246" s="61"/>
      <c r="P246" s="61" t="str">
        <f t="shared" si="36"/>
        <v/>
      </c>
      <c r="Q246" s="28"/>
      <c r="R246" s="24"/>
      <c r="S246" s="25"/>
      <c r="U246" s="105">
        <f t="shared" si="37"/>
        <v>0</v>
      </c>
      <c r="V246" s="105">
        <f t="shared" si="38"/>
        <v>0</v>
      </c>
      <c r="W246" s="105" t="str">
        <f t="shared" si="44"/>
        <v/>
      </c>
      <c r="X246" s="106">
        <f t="shared" si="39"/>
        <v>0</v>
      </c>
      <c r="Y246" s="106" t="str">
        <f t="shared" si="40"/>
        <v/>
      </c>
    </row>
    <row r="247" spans="1:25" ht="25" customHeight="1">
      <c r="A247" s="29">
        <f t="shared" si="34"/>
        <v>236</v>
      </c>
      <c r="B247" s="51" t="str">
        <f t="shared" si="41"/>
        <v/>
      </c>
      <c r="C247" s="100"/>
      <c r="D247" s="22" t="str">
        <f t="shared" si="42"/>
        <v/>
      </c>
      <c r="E247" s="22" t="str">
        <f t="shared" si="43"/>
        <v/>
      </c>
      <c r="F247" s="96"/>
      <c r="G247" s="96"/>
      <c r="H247" s="96"/>
      <c r="I247" s="56" t="str">
        <f t="shared" si="35"/>
        <v xml:space="preserve"> </v>
      </c>
      <c r="J247" s="101"/>
      <c r="K247" s="102"/>
      <c r="L247" s="103"/>
      <c r="M247" s="96"/>
      <c r="N247" s="104"/>
      <c r="O247" s="61"/>
      <c r="P247" s="61" t="str">
        <f t="shared" si="36"/>
        <v/>
      </c>
      <c r="Q247" s="28"/>
      <c r="R247" s="24"/>
      <c r="S247" s="25"/>
      <c r="U247" s="105">
        <f t="shared" si="37"/>
        <v>0</v>
      </c>
      <c r="V247" s="105">
        <f t="shared" si="38"/>
        <v>0</v>
      </c>
      <c r="W247" s="105" t="str">
        <f t="shared" si="44"/>
        <v/>
      </c>
      <c r="X247" s="106">
        <f t="shared" si="39"/>
        <v>0</v>
      </c>
      <c r="Y247" s="106" t="str">
        <f t="shared" si="40"/>
        <v/>
      </c>
    </row>
    <row r="248" spans="1:25" ht="25" customHeight="1">
      <c r="A248" s="29">
        <f t="shared" si="34"/>
        <v>237</v>
      </c>
      <c r="B248" s="51" t="str">
        <f t="shared" si="41"/>
        <v/>
      </c>
      <c r="C248" s="100"/>
      <c r="D248" s="22" t="str">
        <f t="shared" si="42"/>
        <v/>
      </c>
      <c r="E248" s="22" t="str">
        <f t="shared" si="43"/>
        <v/>
      </c>
      <c r="F248" s="96"/>
      <c r="G248" s="96"/>
      <c r="H248" s="96"/>
      <c r="I248" s="56" t="str">
        <f t="shared" si="35"/>
        <v xml:space="preserve"> </v>
      </c>
      <c r="J248" s="101"/>
      <c r="K248" s="102"/>
      <c r="L248" s="103"/>
      <c r="M248" s="96"/>
      <c r="N248" s="104"/>
      <c r="O248" s="61"/>
      <c r="P248" s="61" t="str">
        <f t="shared" si="36"/>
        <v/>
      </c>
      <c r="Q248" s="28"/>
      <c r="R248" s="24"/>
      <c r="S248" s="25"/>
      <c r="U248" s="105">
        <f t="shared" si="37"/>
        <v>0</v>
      </c>
      <c r="V248" s="105">
        <f t="shared" si="38"/>
        <v>0</v>
      </c>
      <c r="W248" s="105" t="str">
        <f t="shared" si="44"/>
        <v/>
      </c>
      <c r="X248" s="106">
        <f t="shared" si="39"/>
        <v>0</v>
      </c>
      <c r="Y248" s="106" t="str">
        <f t="shared" si="40"/>
        <v/>
      </c>
    </row>
    <row r="249" spans="1:25" ht="25" customHeight="1">
      <c r="A249" s="29">
        <f t="shared" si="34"/>
        <v>238</v>
      </c>
      <c r="B249" s="51" t="str">
        <f t="shared" si="41"/>
        <v/>
      </c>
      <c r="C249" s="100"/>
      <c r="D249" s="22" t="str">
        <f t="shared" si="42"/>
        <v/>
      </c>
      <c r="E249" s="22" t="str">
        <f t="shared" si="43"/>
        <v/>
      </c>
      <c r="F249" s="96"/>
      <c r="G249" s="96"/>
      <c r="H249" s="96"/>
      <c r="I249" s="56" t="str">
        <f t="shared" si="35"/>
        <v xml:space="preserve"> </v>
      </c>
      <c r="J249" s="101"/>
      <c r="K249" s="102"/>
      <c r="L249" s="103"/>
      <c r="M249" s="96"/>
      <c r="N249" s="104"/>
      <c r="O249" s="61"/>
      <c r="P249" s="61" t="str">
        <f t="shared" si="36"/>
        <v/>
      </c>
      <c r="Q249" s="28"/>
      <c r="R249" s="24"/>
      <c r="S249" s="25"/>
      <c r="U249" s="105">
        <f t="shared" si="37"/>
        <v>0</v>
      </c>
      <c r="V249" s="105">
        <f t="shared" si="38"/>
        <v>0</v>
      </c>
      <c r="W249" s="105" t="str">
        <f t="shared" si="44"/>
        <v/>
      </c>
      <c r="X249" s="106">
        <f t="shared" si="39"/>
        <v>0</v>
      </c>
      <c r="Y249" s="106" t="str">
        <f t="shared" si="40"/>
        <v/>
      </c>
    </row>
    <row r="250" spans="1:25" ht="25" customHeight="1">
      <c r="A250" s="29">
        <f t="shared" si="34"/>
        <v>239</v>
      </c>
      <c r="B250" s="51" t="str">
        <f t="shared" si="41"/>
        <v/>
      </c>
      <c r="C250" s="100"/>
      <c r="D250" s="22" t="str">
        <f t="shared" si="42"/>
        <v/>
      </c>
      <c r="E250" s="22" t="str">
        <f t="shared" si="43"/>
        <v/>
      </c>
      <c r="F250" s="96"/>
      <c r="G250" s="96"/>
      <c r="H250" s="96"/>
      <c r="I250" s="56" t="str">
        <f t="shared" si="35"/>
        <v xml:space="preserve"> </v>
      </c>
      <c r="J250" s="101"/>
      <c r="K250" s="102"/>
      <c r="L250" s="103"/>
      <c r="M250" s="96"/>
      <c r="N250" s="104"/>
      <c r="O250" s="61"/>
      <c r="P250" s="61" t="str">
        <f t="shared" si="36"/>
        <v/>
      </c>
      <c r="Q250" s="28"/>
      <c r="R250" s="24"/>
      <c r="S250" s="25"/>
      <c r="U250" s="105">
        <f t="shared" si="37"/>
        <v>0</v>
      </c>
      <c r="V250" s="105">
        <f t="shared" si="38"/>
        <v>0</v>
      </c>
      <c r="W250" s="105" t="str">
        <f t="shared" si="44"/>
        <v/>
      </c>
      <c r="X250" s="106">
        <f t="shared" si="39"/>
        <v>0</v>
      </c>
      <c r="Y250" s="106" t="str">
        <f t="shared" si="40"/>
        <v/>
      </c>
    </row>
    <row r="251" spans="1:25" ht="25" customHeight="1">
      <c r="A251" s="29">
        <f t="shared" si="34"/>
        <v>240</v>
      </c>
      <c r="B251" s="51" t="str">
        <f t="shared" si="41"/>
        <v/>
      </c>
      <c r="C251" s="100"/>
      <c r="D251" s="22" t="str">
        <f t="shared" si="42"/>
        <v/>
      </c>
      <c r="E251" s="22" t="str">
        <f t="shared" si="43"/>
        <v/>
      </c>
      <c r="F251" s="96"/>
      <c r="G251" s="96"/>
      <c r="H251" s="96"/>
      <c r="I251" s="56" t="str">
        <f t="shared" si="35"/>
        <v xml:space="preserve"> </v>
      </c>
      <c r="J251" s="101"/>
      <c r="K251" s="102"/>
      <c r="L251" s="103"/>
      <c r="M251" s="96"/>
      <c r="N251" s="104"/>
      <c r="O251" s="61"/>
      <c r="P251" s="61" t="str">
        <f t="shared" si="36"/>
        <v/>
      </c>
      <c r="Q251" s="28"/>
      <c r="R251" s="24"/>
      <c r="S251" s="25"/>
      <c r="U251" s="105">
        <f t="shared" si="37"/>
        <v>0</v>
      </c>
      <c r="V251" s="105">
        <f t="shared" si="38"/>
        <v>0</v>
      </c>
      <c r="W251" s="105" t="str">
        <f t="shared" si="44"/>
        <v/>
      </c>
      <c r="X251" s="106">
        <f t="shared" si="39"/>
        <v>0</v>
      </c>
      <c r="Y251" s="106" t="str">
        <f t="shared" si="40"/>
        <v/>
      </c>
    </row>
    <row r="252" spans="1:25" ht="25" customHeight="1">
      <c r="A252" s="29">
        <f t="shared" si="34"/>
        <v>241</v>
      </c>
      <c r="B252" s="51" t="str">
        <f t="shared" si="41"/>
        <v/>
      </c>
      <c r="C252" s="100"/>
      <c r="D252" s="22" t="str">
        <f t="shared" si="42"/>
        <v/>
      </c>
      <c r="E252" s="22" t="str">
        <f t="shared" si="43"/>
        <v/>
      </c>
      <c r="F252" s="96"/>
      <c r="G252" s="96"/>
      <c r="H252" s="96"/>
      <c r="I252" s="56" t="str">
        <f t="shared" si="35"/>
        <v xml:space="preserve"> </v>
      </c>
      <c r="J252" s="101"/>
      <c r="K252" s="102"/>
      <c r="L252" s="103"/>
      <c r="M252" s="96"/>
      <c r="N252" s="104"/>
      <c r="O252" s="61"/>
      <c r="P252" s="61" t="str">
        <f t="shared" si="36"/>
        <v/>
      </c>
      <c r="Q252" s="28"/>
      <c r="R252" s="24"/>
      <c r="S252" s="25"/>
      <c r="U252" s="105">
        <f t="shared" si="37"/>
        <v>0</v>
      </c>
      <c r="V252" s="105">
        <f t="shared" si="38"/>
        <v>0</v>
      </c>
      <c r="W252" s="105" t="str">
        <f t="shared" si="44"/>
        <v/>
      </c>
      <c r="X252" s="106">
        <f t="shared" si="39"/>
        <v>0</v>
      </c>
      <c r="Y252" s="106" t="str">
        <f t="shared" si="40"/>
        <v/>
      </c>
    </row>
    <row r="253" spans="1:25" ht="25" customHeight="1">
      <c r="A253" s="29">
        <f t="shared" si="34"/>
        <v>242</v>
      </c>
      <c r="B253" s="51" t="str">
        <f t="shared" si="41"/>
        <v/>
      </c>
      <c r="C253" s="100"/>
      <c r="D253" s="22" t="str">
        <f t="shared" si="42"/>
        <v/>
      </c>
      <c r="E253" s="22" t="str">
        <f t="shared" si="43"/>
        <v/>
      </c>
      <c r="F253" s="96"/>
      <c r="G253" s="96"/>
      <c r="H253" s="96"/>
      <c r="I253" s="56" t="str">
        <f t="shared" si="35"/>
        <v xml:space="preserve"> </v>
      </c>
      <c r="J253" s="101"/>
      <c r="K253" s="102"/>
      <c r="L253" s="103"/>
      <c r="M253" s="96"/>
      <c r="N253" s="104"/>
      <c r="O253" s="61"/>
      <c r="P253" s="61" t="str">
        <f t="shared" si="36"/>
        <v/>
      </c>
      <c r="Q253" s="28"/>
      <c r="R253" s="24"/>
      <c r="S253" s="25"/>
      <c r="U253" s="105">
        <f t="shared" si="37"/>
        <v>0</v>
      </c>
      <c r="V253" s="105">
        <f t="shared" si="38"/>
        <v>0</v>
      </c>
      <c r="W253" s="105" t="str">
        <f t="shared" si="44"/>
        <v/>
      </c>
      <c r="X253" s="106">
        <f t="shared" si="39"/>
        <v>0</v>
      </c>
      <c r="Y253" s="106" t="str">
        <f t="shared" si="40"/>
        <v/>
      </c>
    </row>
    <row r="254" spans="1:25" ht="25" customHeight="1">
      <c r="A254" s="29">
        <f t="shared" si="34"/>
        <v>243</v>
      </c>
      <c r="B254" s="51" t="str">
        <f t="shared" si="41"/>
        <v/>
      </c>
      <c r="C254" s="100"/>
      <c r="D254" s="22" t="str">
        <f t="shared" si="42"/>
        <v/>
      </c>
      <c r="E254" s="22" t="str">
        <f t="shared" si="43"/>
        <v/>
      </c>
      <c r="F254" s="96"/>
      <c r="G254" s="96"/>
      <c r="H254" s="96"/>
      <c r="I254" s="56" t="str">
        <f t="shared" si="35"/>
        <v xml:space="preserve"> </v>
      </c>
      <c r="J254" s="101"/>
      <c r="K254" s="102"/>
      <c r="L254" s="103"/>
      <c r="M254" s="96"/>
      <c r="N254" s="104"/>
      <c r="O254" s="61"/>
      <c r="P254" s="61" t="str">
        <f t="shared" si="36"/>
        <v/>
      </c>
      <c r="Q254" s="28"/>
      <c r="R254" s="24"/>
      <c r="S254" s="25"/>
      <c r="U254" s="105">
        <f t="shared" si="37"/>
        <v>0</v>
      </c>
      <c r="V254" s="105">
        <f t="shared" si="38"/>
        <v>0</v>
      </c>
      <c r="W254" s="105" t="str">
        <f t="shared" si="44"/>
        <v/>
      </c>
      <c r="X254" s="106">
        <f t="shared" si="39"/>
        <v>0</v>
      </c>
      <c r="Y254" s="106" t="str">
        <f t="shared" si="40"/>
        <v/>
      </c>
    </row>
    <row r="255" spans="1:25" ht="25" customHeight="1">
      <c r="A255" s="29">
        <f t="shared" si="34"/>
        <v>244</v>
      </c>
      <c r="B255" s="51" t="str">
        <f t="shared" si="41"/>
        <v/>
      </c>
      <c r="C255" s="100"/>
      <c r="D255" s="22" t="str">
        <f t="shared" si="42"/>
        <v/>
      </c>
      <c r="E255" s="22" t="str">
        <f t="shared" si="43"/>
        <v/>
      </c>
      <c r="F255" s="96"/>
      <c r="G255" s="96"/>
      <c r="H255" s="96"/>
      <c r="I255" s="56" t="str">
        <f t="shared" si="35"/>
        <v xml:space="preserve"> </v>
      </c>
      <c r="J255" s="101"/>
      <c r="K255" s="102"/>
      <c r="L255" s="103"/>
      <c r="M255" s="96"/>
      <c r="N255" s="104"/>
      <c r="O255" s="61"/>
      <c r="P255" s="61" t="str">
        <f t="shared" si="36"/>
        <v/>
      </c>
      <c r="Q255" s="28"/>
      <c r="R255" s="24"/>
      <c r="S255" s="25"/>
      <c r="U255" s="105">
        <f t="shared" si="37"/>
        <v>0</v>
      </c>
      <c r="V255" s="105">
        <f t="shared" si="38"/>
        <v>0</v>
      </c>
      <c r="W255" s="105" t="str">
        <f t="shared" si="44"/>
        <v/>
      </c>
      <c r="X255" s="106">
        <f t="shared" si="39"/>
        <v>0</v>
      </c>
      <c r="Y255" s="106" t="str">
        <f t="shared" si="40"/>
        <v/>
      </c>
    </row>
    <row r="256" spans="1:25" ht="25" customHeight="1">
      <c r="A256" s="29">
        <f t="shared" si="34"/>
        <v>245</v>
      </c>
      <c r="B256" s="51" t="str">
        <f t="shared" si="41"/>
        <v/>
      </c>
      <c r="C256" s="100"/>
      <c r="D256" s="22" t="str">
        <f t="shared" si="42"/>
        <v/>
      </c>
      <c r="E256" s="22" t="str">
        <f t="shared" si="43"/>
        <v/>
      </c>
      <c r="F256" s="96"/>
      <c r="G256" s="96"/>
      <c r="H256" s="96"/>
      <c r="I256" s="56" t="str">
        <f t="shared" si="35"/>
        <v xml:space="preserve"> </v>
      </c>
      <c r="J256" s="101"/>
      <c r="K256" s="102"/>
      <c r="L256" s="103"/>
      <c r="M256" s="96"/>
      <c r="N256" s="104"/>
      <c r="O256" s="61"/>
      <c r="P256" s="61" t="str">
        <f t="shared" si="36"/>
        <v/>
      </c>
      <c r="Q256" s="28"/>
      <c r="R256" s="24"/>
      <c r="S256" s="25"/>
      <c r="U256" s="105">
        <f t="shared" si="37"/>
        <v>0</v>
      </c>
      <c r="V256" s="105">
        <f t="shared" si="38"/>
        <v>0</v>
      </c>
      <c r="W256" s="105" t="str">
        <f t="shared" si="44"/>
        <v/>
      </c>
      <c r="X256" s="106">
        <f t="shared" si="39"/>
        <v>0</v>
      </c>
      <c r="Y256" s="106" t="str">
        <f t="shared" si="40"/>
        <v/>
      </c>
    </row>
    <row r="257" spans="1:25" ht="25" customHeight="1">
      <c r="A257" s="29">
        <f t="shared" si="34"/>
        <v>246</v>
      </c>
      <c r="B257" s="51" t="str">
        <f t="shared" si="41"/>
        <v/>
      </c>
      <c r="C257" s="100"/>
      <c r="D257" s="22" t="str">
        <f t="shared" si="42"/>
        <v/>
      </c>
      <c r="E257" s="22" t="str">
        <f t="shared" si="43"/>
        <v/>
      </c>
      <c r="F257" s="96"/>
      <c r="G257" s="96"/>
      <c r="H257" s="96"/>
      <c r="I257" s="56" t="str">
        <f t="shared" si="35"/>
        <v xml:space="preserve"> </v>
      </c>
      <c r="J257" s="101"/>
      <c r="K257" s="102"/>
      <c r="L257" s="103"/>
      <c r="M257" s="96"/>
      <c r="N257" s="104"/>
      <c r="O257" s="61"/>
      <c r="P257" s="61" t="str">
        <f t="shared" si="36"/>
        <v/>
      </c>
      <c r="Q257" s="28"/>
      <c r="R257" s="24"/>
      <c r="S257" s="25"/>
      <c r="U257" s="105">
        <f t="shared" si="37"/>
        <v>0</v>
      </c>
      <c r="V257" s="105">
        <f t="shared" si="38"/>
        <v>0</v>
      </c>
      <c r="W257" s="105" t="str">
        <f t="shared" si="44"/>
        <v/>
      </c>
      <c r="X257" s="106">
        <f t="shared" si="39"/>
        <v>0</v>
      </c>
      <c r="Y257" s="106" t="str">
        <f t="shared" si="40"/>
        <v/>
      </c>
    </row>
    <row r="258" spans="1:25" ht="25" customHeight="1">
      <c r="A258" s="29">
        <f t="shared" si="34"/>
        <v>247</v>
      </c>
      <c r="B258" s="51" t="str">
        <f t="shared" si="41"/>
        <v/>
      </c>
      <c r="C258" s="100"/>
      <c r="D258" s="22" t="str">
        <f t="shared" si="42"/>
        <v/>
      </c>
      <c r="E258" s="22" t="str">
        <f t="shared" si="43"/>
        <v/>
      </c>
      <c r="F258" s="96"/>
      <c r="G258" s="96"/>
      <c r="H258" s="96"/>
      <c r="I258" s="56" t="str">
        <f t="shared" si="35"/>
        <v xml:space="preserve"> </v>
      </c>
      <c r="J258" s="101"/>
      <c r="K258" s="102"/>
      <c r="L258" s="103"/>
      <c r="M258" s="96"/>
      <c r="N258" s="104"/>
      <c r="O258" s="61"/>
      <c r="P258" s="61" t="str">
        <f t="shared" si="36"/>
        <v/>
      </c>
      <c r="Q258" s="28"/>
      <c r="R258" s="24"/>
      <c r="S258" s="25"/>
      <c r="U258" s="105">
        <f t="shared" si="37"/>
        <v>0</v>
      </c>
      <c r="V258" s="105">
        <f t="shared" si="38"/>
        <v>0</v>
      </c>
      <c r="W258" s="105" t="str">
        <f t="shared" si="44"/>
        <v/>
      </c>
      <c r="X258" s="106">
        <f t="shared" si="39"/>
        <v>0</v>
      </c>
      <c r="Y258" s="106" t="str">
        <f t="shared" si="40"/>
        <v/>
      </c>
    </row>
    <row r="259" spans="1:25" ht="25" customHeight="1">
      <c r="A259" s="29">
        <f t="shared" si="34"/>
        <v>248</v>
      </c>
      <c r="B259" s="51" t="str">
        <f t="shared" si="41"/>
        <v/>
      </c>
      <c r="C259" s="100"/>
      <c r="D259" s="22" t="str">
        <f t="shared" si="42"/>
        <v/>
      </c>
      <c r="E259" s="22" t="str">
        <f t="shared" si="43"/>
        <v/>
      </c>
      <c r="F259" s="96"/>
      <c r="G259" s="96"/>
      <c r="H259" s="96"/>
      <c r="I259" s="56" t="str">
        <f t="shared" si="35"/>
        <v xml:space="preserve"> </v>
      </c>
      <c r="J259" s="101"/>
      <c r="K259" s="102"/>
      <c r="L259" s="103"/>
      <c r="M259" s="96"/>
      <c r="N259" s="104"/>
      <c r="O259" s="61"/>
      <c r="P259" s="61" t="str">
        <f t="shared" si="36"/>
        <v/>
      </c>
      <c r="Q259" s="28"/>
      <c r="R259" s="24"/>
      <c r="S259" s="25"/>
      <c r="U259" s="105">
        <f t="shared" si="37"/>
        <v>0</v>
      </c>
      <c r="V259" s="105">
        <f t="shared" si="38"/>
        <v>0</v>
      </c>
      <c r="W259" s="105" t="str">
        <f t="shared" si="44"/>
        <v/>
      </c>
      <c r="X259" s="106">
        <f t="shared" si="39"/>
        <v>0</v>
      </c>
      <c r="Y259" s="106" t="str">
        <f t="shared" si="40"/>
        <v/>
      </c>
    </row>
    <row r="260" spans="1:25" ht="25" customHeight="1">
      <c r="A260" s="29">
        <f t="shared" si="34"/>
        <v>249</v>
      </c>
      <c r="B260" s="51" t="str">
        <f t="shared" si="41"/>
        <v/>
      </c>
      <c r="C260" s="100"/>
      <c r="D260" s="22" t="str">
        <f t="shared" si="42"/>
        <v/>
      </c>
      <c r="E260" s="22" t="str">
        <f t="shared" si="43"/>
        <v/>
      </c>
      <c r="F260" s="96"/>
      <c r="G260" s="96"/>
      <c r="H260" s="96"/>
      <c r="I260" s="56" t="str">
        <f t="shared" si="35"/>
        <v xml:space="preserve"> </v>
      </c>
      <c r="J260" s="101"/>
      <c r="K260" s="102"/>
      <c r="L260" s="103"/>
      <c r="M260" s="96"/>
      <c r="N260" s="104"/>
      <c r="O260" s="61"/>
      <c r="P260" s="61" t="str">
        <f t="shared" si="36"/>
        <v/>
      </c>
      <c r="Q260" s="28"/>
      <c r="R260" s="24"/>
      <c r="S260" s="25"/>
      <c r="U260" s="105">
        <f t="shared" si="37"/>
        <v>0</v>
      </c>
      <c r="V260" s="105">
        <f t="shared" si="38"/>
        <v>0</v>
      </c>
      <c r="W260" s="105" t="str">
        <f t="shared" si="44"/>
        <v/>
      </c>
      <c r="X260" s="106">
        <f t="shared" si="39"/>
        <v>0</v>
      </c>
      <c r="Y260" s="106" t="str">
        <f t="shared" si="40"/>
        <v/>
      </c>
    </row>
    <row r="261" spans="1:25" ht="25" customHeight="1">
      <c r="A261" s="29">
        <f t="shared" si="34"/>
        <v>250</v>
      </c>
      <c r="B261" s="51" t="str">
        <f t="shared" si="41"/>
        <v/>
      </c>
      <c r="C261" s="100"/>
      <c r="D261" s="22" t="str">
        <f t="shared" si="42"/>
        <v/>
      </c>
      <c r="E261" s="22" t="str">
        <f t="shared" si="43"/>
        <v/>
      </c>
      <c r="F261" s="96"/>
      <c r="G261" s="96"/>
      <c r="H261" s="96"/>
      <c r="I261" s="56" t="str">
        <f t="shared" si="35"/>
        <v xml:space="preserve"> </v>
      </c>
      <c r="J261" s="101"/>
      <c r="K261" s="102"/>
      <c r="L261" s="103"/>
      <c r="M261" s="96"/>
      <c r="N261" s="104"/>
      <c r="O261" s="61"/>
      <c r="P261" s="61" t="str">
        <f t="shared" si="36"/>
        <v/>
      </c>
      <c r="Q261" s="28"/>
      <c r="R261" s="24"/>
      <c r="S261" s="25"/>
      <c r="U261" s="105">
        <f t="shared" si="37"/>
        <v>0</v>
      </c>
      <c r="V261" s="105">
        <f t="shared" si="38"/>
        <v>0</v>
      </c>
      <c r="W261" s="105" t="str">
        <f t="shared" si="44"/>
        <v/>
      </c>
      <c r="X261" s="106">
        <f t="shared" si="39"/>
        <v>0</v>
      </c>
      <c r="Y261" s="106" t="str">
        <f t="shared" si="40"/>
        <v/>
      </c>
    </row>
    <row r="262" spans="1:25" ht="25" customHeight="1">
      <c r="A262" s="29">
        <f t="shared" si="34"/>
        <v>251</v>
      </c>
      <c r="B262" s="51" t="str">
        <f t="shared" si="41"/>
        <v/>
      </c>
      <c r="C262" s="100"/>
      <c r="D262" s="22" t="str">
        <f t="shared" si="42"/>
        <v/>
      </c>
      <c r="E262" s="22" t="str">
        <f t="shared" si="43"/>
        <v/>
      </c>
      <c r="F262" s="96"/>
      <c r="G262" s="96"/>
      <c r="H262" s="96"/>
      <c r="I262" s="56" t="str">
        <f t="shared" si="35"/>
        <v xml:space="preserve"> </v>
      </c>
      <c r="J262" s="101"/>
      <c r="K262" s="102"/>
      <c r="L262" s="103"/>
      <c r="M262" s="96"/>
      <c r="N262" s="104"/>
      <c r="O262" s="61"/>
      <c r="P262" s="61" t="str">
        <f t="shared" si="36"/>
        <v/>
      </c>
      <c r="Q262" s="28"/>
      <c r="R262" s="24"/>
      <c r="S262" s="25"/>
      <c r="U262" s="105">
        <f t="shared" si="37"/>
        <v>0</v>
      </c>
      <c r="V262" s="105">
        <f t="shared" si="38"/>
        <v>0</v>
      </c>
      <c r="W262" s="105" t="str">
        <f t="shared" si="44"/>
        <v/>
      </c>
      <c r="X262" s="106">
        <f t="shared" si="39"/>
        <v>0</v>
      </c>
      <c r="Y262" s="106" t="str">
        <f t="shared" si="40"/>
        <v/>
      </c>
    </row>
    <row r="263" spans="1:25" ht="25" customHeight="1">
      <c r="A263" s="29">
        <f t="shared" si="34"/>
        <v>252</v>
      </c>
      <c r="B263" s="51" t="str">
        <f t="shared" si="41"/>
        <v/>
      </c>
      <c r="C263" s="100"/>
      <c r="D263" s="22" t="str">
        <f t="shared" si="42"/>
        <v/>
      </c>
      <c r="E263" s="22" t="str">
        <f t="shared" si="43"/>
        <v/>
      </c>
      <c r="F263" s="96"/>
      <c r="G263" s="96"/>
      <c r="H263" s="96"/>
      <c r="I263" s="56" t="str">
        <f t="shared" si="35"/>
        <v xml:space="preserve"> </v>
      </c>
      <c r="J263" s="101"/>
      <c r="K263" s="102"/>
      <c r="L263" s="103"/>
      <c r="M263" s="96"/>
      <c r="N263" s="104"/>
      <c r="O263" s="61"/>
      <c r="P263" s="61" t="str">
        <f t="shared" si="36"/>
        <v/>
      </c>
      <c r="Q263" s="28"/>
      <c r="R263" s="24"/>
      <c r="S263" s="25"/>
      <c r="U263" s="105">
        <f t="shared" si="37"/>
        <v>0</v>
      </c>
      <c r="V263" s="105">
        <f t="shared" si="38"/>
        <v>0</v>
      </c>
      <c r="W263" s="105" t="str">
        <f t="shared" si="44"/>
        <v/>
      </c>
      <c r="X263" s="106">
        <f t="shared" si="39"/>
        <v>0</v>
      </c>
      <c r="Y263" s="106" t="str">
        <f t="shared" si="40"/>
        <v/>
      </c>
    </row>
    <row r="264" spans="1:25" ht="25" customHeight="1">
      <c r="A264" s="29">
        <f t="shared" si="34"/>
        <v>253</v>
      </c>
      <c r="B264" s="51" t="str">
        <f t="shared" si="41"/>
        <v/>
      </c>
      <c r="C264" s="100"/>
      <c r="D264" s="22" t="str">
        <f t="shared" si="42"/>
        <v/>
      </c>
      <c r="E264" s="22" t="str">
        <f t="shared" si="43"/>
        <v/>
      </c>
      <c r="F264" s="96"/>
      <c r="G264" s="96"/>
      <c r="H264" s="96"/>
      <c r="I264" s="56" t="str">
        <f t="shared" si="35"/>
        <v xml:space="preserve"> </v>
      </c>
      <c r="J264" s="101"/>
      <c r="K264" s="102"/>
      <c r="L264" s="103"/>
      <c r="M264" s="96"/>
      <c r="N264" s="104"/>
      <c r="O264" s="61"/>
      <c r="P264" s="61" t="str">
        <f t="shared" si="36"/>
        <v/>
      </c>
      <c r="Q264" s="28"/>
      <c r="R264" s="24"/>
      <c r="S264" s="25"/>
      <c r="U264" s="105">
        <f t="shared" si="37"/>
        <v>0</v>
      </c>
      <c r="V264" s="105">
        <f t="shared" si="38"/>
        <v>0</v>
      </c>
      <c r="W264" s="105" t="str">
        <f t="shared" si="44"/>
        <v/>
      </c>
      <c r="X264" s="106">
        <f t="shared" si="39"/>
        <v>0</v>
      </c>
      <c r="Y264" s="106" t="str">
        <f t="shared" si="40"/>
        <v/>
      </c>
    </row>
    <row r="265" spans="1:25" ht="25" customHeight="1">
      <c r="A265" s="29">
        <f t="shared" si="34"/>
        <v>254</v>
      </c>
      <c r="B265" s="51" t="str">
        <f t="shared" si="41"/>
        <v/>
      </c>
      <c r="C265" s="100"/>
      <c r="D265" s="22" t="str">
        <f t="shared" si="42"/>
        <v/>
      </c>
      <c r="E265" s="22" t="str">
        <f t="shared" si="43"/>
        <v/>
      </c>
      <c r="F265" s="96"/>
      <c r="G265" s="96"/>
      <c r="H265" s="96"/>
      <c r="I265" s="56" t="str">
        <f t="shared" si="35"/>
        <v xml:space="preserve"> </v>
      </c>
      <c r="J265" s="101"/>
      <c r="K265" s="102"/>
      <c r="L265" s="103"/>
      <c r="M265" s="96"/>
      <c r="N265" s="104"/>
      <c r="O265" s="61"/>
      <c r="P265" s="61" t="str">
        <f t="shared" si="36"/>
        <v/>
      </c>
      <c r="Q265" s="28"/>
      <c r="R265" s="24"/>
      <c r="S265" s="25"/>
      <c r="U265" s="105">
        <f t="shared" si="37"/>
        <v>0</v>
      </c>
      <c r="V265" s="105">
        <f t="shared" si="38"/>
        <v>0</v>
      </c>
      <c r="W265" s="105" t="str">
        <f t="shared" si="44"/>
        <v/>
      </c>
      <c r="X265" s="106">
        <f t="shared" si="39"/>
        <v>0</v>
      </c>
      <c r="Y265" s="106" t="str">
        <f t="shared" si="40"/>
        <v/>
      </c>
    </row>
    <row r="266" spans="1:25" ht="25" customHeight="1">
      <c r="A266" s="29">
        <f t="shared" si="34"/>
        <v>255</v>
      </c>
      <c r="B266" s="51" t="str">
        <f t="shared" si="41"/>
        <v/>
      </c>
      <c r="C266" s="100"/>
      <c r="D266" s="22" t="str">
        <f t="shared" si="42"/>
        <v/>
      </c>
      <c r="E266" s="22" t="str">
        <f t="shared" si="43"/>
        <v/>
      </c>
      <c r="F266" s="96"/>
      <c r="G266" s="96"/>
      <c r="H266" s="96"/>
      <c r="I266" s="56" t="str">
        <f t="shared" si="35"/>
        <v xml:space="preserve"> </v>
      </c>
      <c r="J266" s="101"/>
      <c r="K266" s="102"/>
      <c r="L266" s="103"/>
      <c r="M266" s="96"/>
      <c r="N266" s="104"/>
      <c r="O266" s="61"/>
      <c r="P266" s="61" t="str">
        <f t="shared" si="36"/>
        <v/>
      </c>
      <c r="Q266" s="28"/>
      <c r="R266" s="24"/>
      <c r="S266" s="25"/>
      <c r="U266" s="105">
        <f t="shared" si="37"/>
        <v>0</v>
      </c>
      <c r="V266" s="105">
        <f t="shared" si="38"/>
        <v>0</v>
      </c>
      <c r="W266" s="105" t="str">
        <f t="shared" si="44"/>
        <v/>
      </c>
      <c r="X266" s="106">
        <f t="shared" si="39"/>
        <v>0</v>
      </c>
      <c r="Y266" s="106" t="str">
        <f t="shared" si="40"/>
        <v/>
      </c>
    </row>
    <row r="267" spans="1:25" ht="25" customHeight="1">
      <c r="A267" s="29">
        <f t="shared" si="34"/>
        <v>256</v>
      </c>
      <c r="B267" s="51" t="str">
        <f t="shared" si="41"/>
        <v/>
      </c>
      <c r="C267" s="100"/>
      <c r="D267" s="22" t="str">
        <f t="shared" si="42"/>
        <v/>
      </c>
      <c r="E267" s="22" t="str">
        <f t="shared" si="43"/>
        <v/>
      </c>
      <c r="F267" s="96"/>
      <c r="G267" s="96"/>
      <c r="H267" s="96"/>
      <c r="I267" s="56" t="str">
        <f t="shared" si="35"/>
        <v xml:space="preserve"> </v>
      </c>
      <c r="J267" s="101"/>
      <c r="K267" s="102"/>
      <c r="L267" s="103"/>
      <c r="M267" s="96"/>
      <c r="N267" s="104"/>
      <c r="O267" s="61"/>
      <c r="P267" s="61" t="str">
        <f t="shared" si="36"/>
        <v/>
      </c>
      <c r="Q267" s="28"/>
      <c r="R267" s="24"/>
      <c r="S267" s="25"/>
      <c r="U267" s="105">
        <f t="shared" si="37"/>
        <v>0</v>
      </c>
      <c r="V267" s="105">
        <f t="shared" si="38"/>
        <v>0</v>
      </c>
      <c r="W267" s="105" t="str">
        <f t="shared" si="44"/>
        <v/>
      </c>
      <c r="X267" s="106">
        <f t="shared" si="39"/>
        <v>0</v>
      </c>
      <c r="Y267" s="106" t="str">
        <f t="shared" si="40"/>
        <v/>
      </c>
    </row>
    <row r="268" spans="1:25" ht="25" customHeight="1">
      <c r="A268" s="29">
        <f t="shared" ref="A268:A331" si="45">ROW()-11</f>
        <v>257</v>
      </c>
      <c r="B268" s="51" t="str">
        <f t="shared" si="41"/>
        <v/>
      </c>
      <c r="C268" s="100"/>
      <c r="D268" s="22" t="str">
        <f t="shared" si="42"/>
        <v/>
      </c>
      <c r="E268" s="22" t="str">
        <f t="shared" si="43"/>
        <v/>
      </c>
      <c r="F268" s="96"/>
      <c r="G268" s="96"/>
      <c r="H268" s="96"/>
      <c r="I268" s="56" t="str">
        <f t="shared" ref="I268:I331" si="46">IF(B268&lt;&gt;"",N(100)," ")</f>
        <v xml:space="preserve"> </v>
      </c>
      <c r="J268" s="101"/>
      <c r="K268" s="102"/>
      <c r="L268" s="103"/>
      <c r="M268" s="96"/>
      <c r="N268" s="104"/>
      <c r="O268" s="61"/>
      <c r="P268" s="61" t="str">
        <f t="shared" ref="P268:P331" si="47">IF(G268="","",G268)</f>
        <v/>
      </c>
      <c r="Q268" s="28"/>
      <c r="R268" s="24"/>
      <c r="S268" s="25"/>
      <c r="U268" s="105">
        <f t="shared" ref="U268:U331" si="48">IF(AND(($C268&lt;&gt;""),(OR($C$2="",$F$2="",$G$3="",C268="",F268="",G268="",H268="",J268="",K268=""))),1,0)</f>
        <v>0</v>
      </c>
      <c r="V268" s="105">
        <f t="shared" ref="V268:V331" si="49">IF(AND($G268&lt;&gt;"",COUNTIF($G268,"*■*")&gt;0,$M268=""),1,0)</f>
        <v>0</v>
      </c>
      <c r="W268" s="105" t="str">
        <f t="shared" si="44"/>
        <v/>
      </c>
      <c r="X268" s="106">
        <f t="shared" ref="X268:X331" si="50">IF(W268="",0,COUNTIF($W$12:$W$1048576,W268))</f>
        <v>0</v>
      </c>
      <c r="Y268" s="106" t="str">
        <f t="shared" ref="Y268:Y331" si="51">IF(OR(C268="",J268=""),"",IF($I268&gt;$J268,1,""))</f>
        <v/>
      </c>
    </row>
    <row r="269" spans="1:25" ht="25" customHeight="1">
      <c r="A269" s="29">
        <f t="shared" si="45"/>
        <v>258</v>
      </c>
      <c r="B269" s="51" t="str">
        <f t="shared" ref="B269:B332" si="52">IF($C269="","","冷凍冷蔵設備")</f>
        <v/>
      </c>
      <c r="C269" s="100"/>
      <c r="D269" s="22" t="str">
        <f t="shared" ref="D269:D332" si="53">IF($B269&lt;&gt;"",$C$2,"")</f>
        <v/>
      </c>
      <c r="E269" s="22" t="str">
        <f t="shared" ref="E269:E332" si="54">IF($B269&lt;&gt;"",$F$2,"")</f>
        <v/>
      </c>
      <c r="F269" s="96"/>
      <c r="G269" s="96"/>
      <c r="H269" s="96"/>
      <c r="I269" s="56" t="str">
        <f t="shared" si="46"/>
        <v xml:space="preserve"> </v>
      </c>
      <c r="J269" s="101"/>
      <c r="K269" s="102"/>
      <c r="L269" s="103"/>
      <c r="M269" s="96"/>
      <c r="N269" s="104"/>
      <c r="O269" s="61"/>
      <c r="P269" s="61" t="str">
        <f t="shared" si="47"/>
        <v/>
      </c>
      <c r="Q269" s="28"/>
      <c r="R269" s="24"/>
      <c r="S269" s="25"/>
      <c r="U269" s="105">
        <f t="shared" si="48"/>
        <v>0</v>
      </c>
      <c r="V269" s="105">
        <f t="shared" si="49"/>
        <v>0</v>
      </c>
      <c r="W269" s="105" t="str">
        <f t="shared" ref="W269:W332" si="55">TEXT(P269,"G/標準")</f>
        <v/>
      </c>
      <c r="X269" s="106">
        <f t="shared" si="50"/>
        <v>0</v>
      </c>
      <c r="Y269" s="106" t="str">
        <f t="shared" si="51"/>
        <v/>
      </c>
    </row>
    <row r="270" spans="1:25" ht="25" customHeight="1">
      <c r="A270" s="29">
        <f t="shared" si="45"/>
        <v>259</v>
      </c>
      <c r="B270" s="51" t="str">
        <f t="shared" si="52"/>
        <v/>
      </c>
      <c r="C270" s="100"/>
      <c r="D270" s="22" t="str">
        <f t="shared" si="53"/>
        <v/>
      </c>
      <c r="E270" s="22" t="str">
        <f t="shared" si="54"/>
        <v/>
      </c>
      <c r="F270" s="96"/>
      <c r="G270" s="96"/>
      <c r="H270" s="96"/>
      <c r="I270" s="56" t="str">
        <f t="shared" si="46"/>
        <v xml:space="preserve"> </v>
      </c>
      <c r="J270" s="101"/>
      <c r="K270" s="102"/>
      <c r="L270" s="103"/>
      <c r="M270" s="96"/>
      <c r="N270" s="104"/>
      <c r="O270" s="61"/>
      <c r="P270" s="61" t="str">
        <f t="shared" si="47"/>
        <v/>
      </c>
      <c r="Q270" s="28"/>
      <c r="R270" s="24"/>
      <c r="S270" s="25"/>
      <c r="U270" s="105">
        <f t="shared" si="48"/>
        <v>0</v>
      </c>
      <c r="V270" s="105">
        <f t="shared" si="49"/>
        <v>0</v>
      </c>
      <c r="W270" s="105" t="str">
        <f t="shared" si="55"/>
        <v/>
      </c>
      <c r="X270" s="106">
        <f t="shared" si="50"/>
        <v>0</v>
      </c>
      <c r="Y270" s="106" t="str">
        <f t="shared" si="51"/>
        <v/>
      </c>
    </row>
    <row r="271" spans="1:25" ht="25" customHeight="1">
      <c r="A271" s="29">
        <f t="shared" si="45"/>
        <v>260</v>
      </c>
      <c r="B271" s="51" t="str">
        <f t="shared" si="52"/>
        <v/>
      </c>
      <c r="C271" s="100"/>
      <c r="D271" s="22" t="str">
        <f t="shared" si="53"/>
        <v/>
      </c>
      <c r="E271" s="22" t="str">
        <f t="shared" si="54"/>
        <v/>
      </c>
      <c r="F271" s="96"/>
      <c r="G271" s="96"/>
      <c r="H271" s="96"/>
      <c r="I271" s="56" t="str">
        <f t="shared" si="46"/>
        <v xml:space="preserve"> </v>
      </c>
      <c r="J271" s="101"/>
      <c r="K271" s="102"/>
      <c r="L271" s="103"/>
      <c r="M271" s="96"/>
      <c r="N271" s="104"/>
      <c r="O271" s="61"/>
      <c r="P271" s="61" t="str">
        <f t="shared" si="47"/>
        <v/>
      </c>
      <c r="Q271" s="28"/>
      <c r="R271" s="24"/>
      <c r="S271" s="25"/>
      <c r="U271" s="105">
        <f t="shared" si="48"/>
        <v>0</v>
      </c>
      <c r="V271" s="105">
        <f t="shared" si="49"/>
        <v>0</v>
      </c>
      <c r="W271" s="105" t="str">
        <f t="shared" si="55"/>
        <v/>
      </c>
      <c r="X271" s="106">
        <f t="shared" si="50"/>
        <v>0</v>
      </c>
      <c r="Y271" s="106" t="str">
        <f t="shared" si="51"/>
        <v/>
      </c>
    </row>
    <row r="272" spans="1:25" ht="25" customHeight="1">
      <c r="A272" s="29">
        <f t="shared" si="45"/>
        <v>261</v>
      </c>
      <c r="B272" s="51" t="str">
        <f t="shared" si="52"/>
        <v/>
      </c>
      <c r="C272" s="100"/>
      <c r="D272" s="22" t="str">
        <f t="shared" si="53"/>
        <v/>
      </c>
      <c r="E272" s="22" t="str">
        <f t="shared" si="54"/>
        <v/>
      </c>
      <c r="F272" s="96"/>
      <c r="G272" s="96"/>
      <c r="H272" s="96"/>
      <c r="I272" s="56" t="str">
        <f t="shared" si="46"/>
        <v xml:space="preserve"> </v>
      </c>
      <c r="J272" s="101"/>
      <c r="K272" s="102"/>
      <c r="L272" s="103"/>
      <c r="M272" s="96"/>
      <c r="N272" s="104"/>
      <c r="O272" s="61"/>
      <c r="P272" s="61" t="str">
        <f t="shared" si="47"/>
        <v/>
      </c>
      <c r="Q272" s="28"/>
      <c r="R272" s="24"/>
      <c r="S272" s="25"/>
      <c r="U272" s="105">
        <f t="shared" si="48"/>
        <v>0</v>
      </c>
      <c r="V272" s="105">
        <f t="shared" si="49"/>
        <v>0</v>
      </c>
      <c r="W272" s="105" t="str">
        <f t="shared" si="55"/>
        <v/>
      </c>
      <c r="X272" s="106">
        <f t="shared" si="50"/>
        <v>0</v>
      </c>
      <c r="Y272" s="106" t="str">
        <f t="shared" si="51"/>
        <v/>
      </c>
    </row>
    <row r="273" spans="1:25" ht="25" customHeight="1">
      <c r="A273" s="29">
        <f t="shared" si="45"/>
        <v>262</v>
      </c>
      <c r="B273" s="51" t="str">
        <f t="shared" si="52"/>
        <v/>
      </c>
      <c r="C273" s="100"/>
      <c r="D273" s="22" t="str">
        <f t="shared" si="53"/>
        <v/>
      </c>
      <c r="E273" s="22" t="str">
        <f t="shared" si="54"/>
        <v/>
      </c>
      <c r="F273" s="96"/>
      <c r="G273" s="96"/>
      <c r="H273" s="96"/>
      <c r="I273" s="56" t="str">
        <f t="shared" si="46"/>
        <v xml:space="preserve"> </v>
      </c>
      <c r="J273" s="101"/>
      <c r="K273" s="102"/>
      <c r="L273" s="103"/>
      <c r="M273" s="96"/>
      <c r="N273" s="104"/>
      <c r="O273" s="61"/>
      <c r="P273" s="61" t="str">
        <f t="shared" si="47"/>
        <v/>
      </c>
      <c r="Q273" s="28"/>
      <c r="R273" s="24"/>
      <c r="S273" s="25"/>
      <c r="U273" s="105">
        <f t="shared" si="48"/>
        <v>0</v>
      </c>
      <c r="V273" s="105">
        <f t="shared" si="49"/>
        <v>0</v>
      </c>
      <c r="W273" s="105" t="str">
        <f t="shared" si="55"/>
        <v/>
      </c>
      <c r="X273" s="106">
        <f t="shared" si="50"/>
        <v>0</v>
      </c>
      <c r="Y273" s="106" t="str">
        <f t="shared" si="51"/>
        <v/>
      </c>
    </row>
    <row r="274" spans="1:25" ht="25" customHeight="1">
      <c r="A274" s="29">
        <f t="shared" si="45"/>
        <v>263</v>
      </c>
      <c r="B274" s="51" t="str">
        <f t="shared" si="52"/>
        <v/>
      </c>
      <c r="C274" s="100"/>
      <c r="D274" s="22" t="str">
        <f t="shared" si="53"/>
        <v/>
      </c>
      <c r="E274" s="22" t="str">
        <f t="shared" si="54"/>
        <v/>
      </c>
      <c r="F274" s="96"/>
      <c r="G274" s="96"/>
      <c r="H274" s="96"/>
      <c r="I274" s="56" t="str">
        <f t="shared" si="46"/>
        <v xml:space="preserve"> </v>
      </c>
      <c r="J274" s="101"/>
      <c r="K274" s="102"/>
      <c r="L274" s="103"/>
      <c r="M274" s="96"/>
      <c r="N274" s="104"/>
      <c r="O274" s="61"/>
      <c r="P274" s="61" t="str">
        <f t="shared" si="47"/>
        <v/>
      </c>
      <c r="Q274" s="28"/>
      <c r="R274" s="24"/>
      <c r="S274" s="25"/>
      <c r="U274" s="105">
        <f t="shared" si="48"/>
        <v>0</v>
      </c>
      <c r="V274" s="105">
        <f t="shared" si="49"/>
        <v>0</v>
      </c>
      <c r="W274" s="105" t="str">
        <f t="shared" si="55"/>
        <v/>
      </c>
      <c r="X274" s="106">
        <f t="shared" si="50"/>
        <v>0</v>
      </c>
      <c r="Y274" s="106" t="str">
        <f t="shared" si="51"/>
        <v/>
      </c>
    </row>
    <row r="275" spans="1:25" ht="25" customHeight="1">
      <c r="A275" s="29">
        <f t="shared" si="45"/>
        <v>264</v>
      </c>
      <c r="B275" s="51" t="str">
        <f t="shared" si="52"/>
        <v/>
      </c>
      <c r="C275" s="100"/>
      <c r="D275" s="22" t="str">
        <f t="shared" si="53"/>
        <v/>
      </c>
      <c r="E275" s="22" t="str">
        <f t="shared" si="54"/>
        <v/>
      </c>
      <c r="F275" s="96"/>
      <c r="G275" s="96"/>
      <c r="H275" s="96"/>
      <c r="I275" s="56" t="str">
        <f t="shared" si="46"/>
        <v xml:space="preserve"> </v>
      </c>
      <c r="J275" s="101"/>
      <c r="K275" s="102"/>
      <c r="L275" s="103"/>
      <c r="M275" s="96"/>
      <c r="N275" s="104"/>
      <c r="O275" s="61"/>
      <c r="P275" s="61" t="str">
        <f t="shared" si="47"/>
        <v/>
      </c>
      <c r="Q275" s="28"/>
      <c r="R275" s="24"/>
      <c r="S275" s="25"/>
      <c r="U275" s="105">
        <f t="shared" si="48"/>
        <v>0</v>
      </c>
      <c r="V275" s="105">
        <f t="shared" si="49"/>
        <v>0</v>
      </c>
      <c r="W275" s="105" t="str">
        <f t="shared" si="55"/>
        <v/>
      </c>
      <c r="X275" s="106">
        <f t="shared" si="50"/>
        <v>0</v>
      </c>
      <c r="Y275" s="106" t="str">
        <f t="shared" si="51"/>
        <v/>
      </c>
    </row>
    <row r="276" spans="1:25" ht="25" customHeight="1">
      <c r="A276" s="29">
        <f t="shared" si="45"/>
        <v>265</v>
      </c>
      <c r="B276" s="51" t="str">
        <f t="shared" si="52"/>
        <v/>
      </c>
      <c r="C276" s="100"/>
      <c r="D276" s="22" t="str">
        <f t="shared" si="53"/>
        <v/>
      </c>
      <c r="E276" s="22" t="str">
        <f t="shared" si="54"/>
        <v/>
      </c>
      <c r="F276" s="96"/>
      <c r="G276" s="96"/>
      <c r="H276" s="96"/>
      <c r="I276" s="56" t="str">
        <f t="shared" si="46"/>
        <v xml:space="preserve"> </v>
      </c>
      <c r="J276" s="101"/>
      <c r="K276" s="102"/>
      <c r="L276" s="103"/>
      <c r="M276" s="96"/>
      <c r="N276" s="104"/>
      <c r="O276" s="61"/>
      <c r="P276" s="61" t="str">
        <f t="shared" si="47"/>
        <v/>
      </c>
      <c r="Q276" s="28"/>
      <c r="R276" s="24"/>
      <c r="S276" s="25"/>
      <c r="U276" s="105">
        <f t="shared" si="48"/>
        <v>0</v>
      </c>
      <c r="V276" s="105">
        <f t="shared" si="49"/>
        <v>0</v>
      </c>
      <c r="W276" s="105" t="str">
        <f t="shared" si="55"/>
        <v/>
      </c>
      <c r="X276" s="106">
        <f t="shared" si="50"/>
        <v>0</v>
      </c>
      <c r="Y276" s="106" t="str">
        <f t="shared" si="51"/>
        <v/>
      </c>
    </row>
    <row r="277" spans="1:25" ht="25" customHeight="1">
      <c r="A277" s="29">
        <f t="shared" si="45"/>
        <v>266</v>
      </c>
      <c r="B277" s="51" t="str">
        <f t="shared" si="52"/>
        <v/>
      </c>
      <c r="C277" s="100"/>
      <c r="D277" s="22" t="str">
        <f t="shared" si="53"/>
        <v/>
      </c>
      <c r="E277" s="22" t="str">
        <f t="shared" si="54"/>
        <v/>
      </c>
      <c r="F277" s="96"/>
      <c r="G277" s="96"/>
      <c r="H277" s="96"/>
      <c r="I277" s="56" t="str">
        <f t="shared" si="46"/>
        <v xml:space="preserve"> </v>
      </c>
      <c r="J277" s="101"/>
      <c r="K277" s="102"/>
      <c r="L277" s="103"/>
      <c r="M277" s="96"/>
      <c r="N277" s="104"/>
      <c r="O277" s="61"/>
      <c r="P277" s="61" t="str">
        <f t="shared" si="47"/>
        <v/>
      </c>
      <c r="Q277" s="28"/>
      <c r="R277" s="24"/>
      <c r="S277" s="25"/>
      <c r="U277" s="105">
        <f t="shared" si="48"/>
        <v>0</v>
      </c>
      <c r="V277" s="105">
        <f t="shared" si="49"/>
        <v>0</v>
      </c>
      <c r="W277" s="105" t="str">
        <f t="shared" si="55"/>
        <v/>
      </c>
      <c r="X277" s="106">
        <f t="shared" si="50"/>
        <v>0</v>
      </c>
      <c r="Y277" s="106" t="str">
        <f t="shared" si="51"/>
        <v/>
      </c>
    </row>
    <row r="278" spans="1:25" ht="25" customHeight="1">
      <c r="A278" s="29">
        <f t="shared" si="45"/>
        <v>267</v>
      </c>
      <c r="B278" s="51" t="str">
        <f t="shared" si="52"/>
        <v/>
      </c>
      <c r="C278" s="100"/>
      <c r="D278" s="22" t="str">
        <f t="shared" si="53"/>
        <v/>
      </c>
      <c r="E278" s="22" t="str">
        <f t="shared" si="54"/>
        <v/>
      </c>
      <c r="F278" s="96"/>
      <c r="G278" s="96"/>
      <c r="H278" s="96"/>
      <c r="I278" s="56" t="str">
        <f t="shared" si="46"/>
        <v xml:space="preserve"> </v>
      </c>
      <c r="J278" s="101"/>
      <c r="K278" s="102"/>
      <c r="L278" s="103"/>
      <c r="M278" s="96"/>
      <c r="N278" s="104"/>
      <c r="O278" s="61"/>
      <c r="P278" s="61" t="str">
        <f t="shared" si="47"/>
        <v/>
      </c>
      <c r="Q278" s="28"/>
      <c r="R278" s="24"/>
      <c r="S278" s="25"/>
      <c r="U278" s="105">
        <f t="shared" si="48"/>
        <v>0</v>
      </c>
      <c r="V278" s="105">
        <f t="shared" si="49"/>
        <v>0</v>
      </c>
      <c r="W278" s="105" t="str">
        <f t="shared" si="55"/>
        <v/>
      </c>
      <c r="X278" s="106">
        <f t="shared" si="50"/>
        <v>0</v>
      </c>
      <c r="Y278" s="106" t="str">
        <f t="shared" si="51"/>
        <v/>
      </c>
    </row>
    <row r="279" spans="1:25" ht="25" customHeight="1">
      <c r="A279" s="29">
        <f t="shared" si="45"/>
        <v>268</v>
      </c>
      <c r="B279" s="51" t="str">
        <f t="shared" si="52"/>
        <v/>
      </c>
      <c r="C279" s="100"/>
      <c r="D279" s="22" t="str">
        <f t="shared" si="53"/>
        <v/>
      </c>
      <c r="E279" s="22" t="str">
        <f t="shared" si="54"/>
        <v/>
      </c>
      <c r="F279" s="96"/>
      <c r="G279" s="96"/>
      <c r="H279" s="96"/>
      <c r="I279" s="56" t="str">
        <f t="shared" si="46"/>
        <v xml:space="preserve"> </v>
      </c>
      <c r="J279" s="101"/>
      <c r="K279" s="102"/>
      <c r="L279" s="103"/>
      <c r="M279" s="96"/>
      <c r="N279" s="104"/>
      <c r="O279" s="61"/>
      <c r="P279" s="61" t="str">
        <f t="shared" si="47"/>
        <v/>
      </c>
      <c r="Q279" s="28"/>
      <c r="R279" s="24"/>
      <c r="S279" s="25"/>
      <c r="U279" s="105">
        <f t="shared" si="48"/>
        <v>0</v>
      </c>
      <c r="V279" s="105">
        <f t="shared" si="49"/>
        <v>0</v>
      </c>
      <c r="W279" s="105" t="str">
        <f t="shared" si="55"/>
        <v/>
      </c>
      <c r="X279" s="106">
        <f t="shared" si="50"/>
        <v>0</v>
      </c>
      <c r="Y279" s="106" t="str">
        <f t="shared" si="51"/>
        <v/>
      </c>
    </row>
    <row r="280" spans="1:25" ht="25" customHeight="1">
      <c r="A280" s="29">
        <f t="shared" si="45"/>
        <v>269</v>
      </c>
      <c r="B280" s="51" t="str">
        <f t="shared" si="52"/>
        <v/>
      </c>
      <c r="C280" s="100"/>
      <c r="D280" s="22" t="str">
        <f t="shared" si="53"/>
        <v/>
      </c>
      <c r="E280" s="22" t="str">
        <f t="shared" si="54"/>
        <v/>
      </c>
      <c r="F280" s="96"/>
      <c r="G280" s="96"/>
      <c r="H280" s="96"/>
      <c r="I280" s="56" t="str">
        <f t="shared" si="46"/>
        <v xml:space="preserve"> </v>
      </c>
      <c r="J280" s="101"/>
      <c r="K280" s="102"/>
      <c r="L280" s="103"/>
      <c r="M280" s="96"/>
      <c r="N280" s="104"/>
      <c r="O280" s="61"/>
      <c r="P280" s="61" t="str">
        <f t="shared" si="47"/>
        <v/>
      </c>
      <c r="Q280" s="28"/>
      <c r="R280" s="24"/>
      <c r="S280" s="25"/>
      <c r="U280" s="105">
        <f t="shared" si="48"/>
        <v>0</v>
      </c>
      <c r="V280" s="105">
        <f t="shared" si="49"/>
        <v>0</v>
      </c>
      <c r="W280" s="105" t="str">
        <f t="shared" si="55"/>
        <v/>
      </c>
      <c r="X280" s="106">
        <f t="shared" si="50"/>
        <v>0</v>
      </c>
      <c r="Y280" s="106" t="str">
        <f t="shared" si="51"/>
        <v/>
      </c>
    </row>
    <row r="281" spans="1:25" ht="25" customHeight="1">
      <c r="A281" s="29">
        <f t="shared" si="45"/>
        <v>270</v>
      </c>
      <c r="B281" s="51" t="str">
        <f t="shared" si="52"/>
        <v/>
      </c>
      <c r="C281" s="100"/>
      <c r="D281" s="22" t="str">
        <f t="shared" si="53"/>
        <v/>
      </c>
      <c r="E281" s="22" t="str">
        <f t="shared" si="54"/>
        <v/>
      </c>
      <c r="F281" s="96"/>
      <c r="G281" s="96"/>
      <c r="H281" s="96"/>
      <c r="I281" s="56" t="str">
        <f t="shared" si="46"/>
        <v xml:space="preserve"> </v>
      </c>
      <c r="J281" s="101"/>
      <c r="K281" s="102"/>
      <c r="L281" s="103"/>
      <c r="M281" s="96"/>
      <c r="N281" s="104"/>
      <c r="O281" s="61"/>
      <c r="P281" s="61" t="str">
        <f t="shared" si="47"/>
        <v/>
      </c>
      <c r="Q281" s="28"/>
      <c r="R281" s="24"/>
      <c r="S281" s="25"/>
      <c r="U281" s="105">
        <f t="shared" si="48"/>
        <v>0</v>
      </c>
      <c r="V281" s="105">
        <f t="shared" si="49"/>
        <v>0</v>
      </c>
      <c r="W281" s="105" t="str">
        <f t="shared" si="55"/>
        <v/>
      </c>
      <c r="X281" s="106">
        <f t="shared" si="50"/>
        <v>0</v>
      </c>
      <c r="Y281" s="106" t="str">
        <f t="shared" si="51"/>
        <v/>
      </c>
    </row>
    <row r="282" spans="1:25" ht="25" customHeight="1">
      <c r="A282" s="29">
        <f t="shared" si="45"/>
        <v>271</v>
      </c>
      <c r="B282" s="51" t="str">
        <f t="shared" si="52"/>
        <v/>
      </c>
      <c r="C282" s="100"/>
      <c r="D282" s="22" t="str">
        <f t="shared" si="53"/>
        <v/>
      </c>
      <c r="E282" s="22" t="str">
        <f t="shared" si="54"/>
        <v/>
      </c>
      <c r="F282" s="96"/>
      <c r="G282" s="96"/>
      <c r="H282" s="96"/>
      <c r="I282" s="56" t="str">
        <f t="shared" si="46"/>
        <v xml:space="preserve"> </v>
      </c>
      <c r="J282" s="101"/>
      <c r="K282" s="102"/>
      <c r="L282" s="103"/>
      <c r="M282" s="96"/>
      <c r="N282" s="104"/>
      <c r="O282" s="61"/>
      <c r="P282" s="61" t="str">
        <f t="shared" si="47"/>
        <v/>
      </c>
      <c r="Q282" s="28"/>
      <c r="R282" s="24"/>
      <c r="S282" s="25"/>
      <c r="U282" s="105">
        <f t="shared" si="48"/>
        <v>0</v>
      </c>
      <c r="V282" s="105">
        <f t="shared" si="49"/>
        <v>0</v>
      </c>
      <c r="W282" s="105" t="str">
        <f t="shared" si="55"/>
        <v/>
      </c>
      <c r="X282" s="106">
        <f t="shared" si="50"/>
        <v>0</v>
      </c>
      <c r="Y282" s="106" t="str">
        <f t="shared" si="51"/>
        <v/>
      </c>
    </row>
    <row r="283" spans="1:25" ht="25" customHeight="1">
      <c r="A283" s="29">
        <f t="shared" si="45"/>
        <v>272</v>
      </c>
      <c r="B283" s="51" t="str">
        <f t="shared" si="52"/>
        <v/>
      </c>
      <c r="C283" s="100"/>
      <c r="D283" s="22" t="str">
        <f t="shared" si="53"/>
        <v/>
      </c>
      <c r="E283" s="22" t="str">
        <f t="shared" si="54"/>
        <v/>
      </c>
      <c r="F283" s="96"/>
      <c r="G283" s="96"/>
      <c r="H283" s="96"/>
      <c r="I283" s="56" t="str">
        <f t="shared" si="46"/>
        <v xml:space="preserve"> </v>
      </c>
      <c r="J283" s="101"/>
      <c r="K283" s="102"/>
      <c r="L283" s="103"/>
      <c r="M283" s="96"/>
      <c r="N283" s="104"/>
      <c r="O283" s="61"/>
      <c r="P283" s="61" t="str">
        <f t="shared" si="47"/>
        <v/>
      </c>
      <c r="Q283" s="28"/>
      <c r="R283" s="24"/>
      <c r="S283" s="25"/>
      <c r="U283" s="105">
        <f t="shared" si="48"/>
        <v>0</v>
      </c>
      <c r="V283" s="105">
        <f t="shared" si="49"/>
        <v>0</v>
      </c>
      <c r="W283" s="105" t="str">
        <f t="shared" si="55"/>
        <v/>
      </c>
      <c r="X283" s="106">
        <f t="shared" si="50"/>
        <v>0</v>
      </c>
      <c r="Y283" s="106" t="str">
        <f t="shared" si="51"/>
        <v/>
      </c>
    </row>
    <row r="284" spans="1:25" ht="25" customHeight="1">
      <c r="A284" s="29">
        <f t="shared" si="45"/>
        <v>273</v>
      </c>
      <c r="B284" s="51" t="str">
        <f t="shared" si="52"/>
        <v/>
      </c>
      <c r="C284" s="100"/>
      <c r="D284" s="22" t="str">
        <f t="shared" si="53"/>
        <v/>
      </c>
      <c r="E284" s="22" t="str">
        <f t="shared" si="54"/>
        <v/>
      </c>
      <c r="F284" s="96"/>
      <c r="G284" s="96"/>
      <c r="H284" s="96"/>
      <c r="I284" s="56" t="str">
        <f t="shared" si="46"/>
        <v xml:space="preserve"> </v>
      </c>
      <c r="J284" s="101"/>
      <c r="K284" s="102"/>
      <c r="L284" s="103"/>
      <c r="M284" s="96"/>
      <c r="N284" s="104"/>
      <c r="O284" s="61"/>
      <c r="P284" s="61" t="str">
        <f t="shared" si="47"/>
        <v/>
      </c>
      <c r="Q284" s="28"/>
      <c r="R284" s="24"/>
      <c r="S284" s="25"/>
      <c r="U284" s="105">
        <f t="shared" si="48"/>
        <v>0</v>
      </c>
      <c r="V284" s="105">
        <f t="shared" si="49"/>
        <v>0</v>
      </c>
      <c r="W284" s="105" t="str">
        <f t="shared" si="55"/>
        <v/>
      </c>
      <c r="X284" s="106">
        <f t="shared" si="50"/>
        <v>0</v>
      </c>
      <c r="Y284" s="106" t="str">
        <f t="shared" si="51"/>
        <v/>
      </c>
    </row>
    <row r="285" spans="1:25" ht="25" customHeight="1">
      <c r="A285" s="29">
        <f t="shared" si="45"/>
        <v>274</v>
      </c>
      <c r="B285" s="51" t="str">
        <f t="shared" si="52"/>
        <v/>
      </c>
      <c r="C285" s="100"/>
      <c r="D285" s="22" t="str">
        <f t="shared" si="53"/>
        <v/>
      </c>
      <c r="E285" s="22" t="str">
        <f t="shared" si="54"/>
        <v/>
      </c>
      <c r="F285" s="96"/>
      <c r="G285" s="96"/>
      <c r="H285" s="96"/>
      <c r="I285" s="56" t="str">
        <f t="shared" si="46"/>
        <v xml:space="preserve"> </v>
      </c>
      <c r="J285" s="101"/>
      <c r="K285" s="102"/>
      <c r="L285" s="103"/>
      <c r="M285" s="96"/>
      <c r="N285" s="104"/>
      <c r="O285" s="61"/>
      <c r="P285" s="61" t="str">
        <f t="shared" si="47"/>
        <v/>
      </c>
      <c r="Q285" s="28"/>
      <c r="R285" s="24"/>
      <c r="S285" s="25"/>
      <c r="U285" s="105">
        <f t="shared" si="48"/>
        <v>0</v>
      </c>
      <c r="V285" s="105">
        <f t="shared" si="49"/>
        <v>0</v>
      </c>
      <c r="W285" s="105" t="str">
        <f t="shared" si="55"/>
        <v/>
      </c>
      <c r="X285" s="106">
        <f t="shared" si="50"/>
        <v>0</v>
      </c>
      <c r="Y285" s="106" t="str">
        <f t="shared" si="51"/>
        <v/>
      </c>
    </row>
    <row r="286" spans="1:25" ht="25" customHeight="1">
      <c r="A286" s="29">
        <f t="shared" si="45"/>
        <v>275</v>
      </c>
      <c r="B286" s="51" t="str">
        <f t="shared" si="52"/>
        <v/>
      </c>
      <c r="C286" s="100"/>
      <c r="D286" s="22" t="str">
        <f t="shared" si="53"/>
        <v/>
      </c>
      <c r="E286" s="22" t="str">
        <f t="shared" si="54"/>
        <v/>
      </c>
      <c r="F286" s="96"/>
      <c r="G286" s="96"/>
      <c r="H286" s="96"/>
      <c r="I286" s="56" t="str">
        <f t="shared" si="46"/>
        <v xml:space="preserve"> </v>
      </c>
      <c r="J286" s="101"/>
      <c r="K286" s="102"/>
      <c r="L286" s="103"/>
      <c r="M286" s="96"/>
      <c r="N286" s="104"/>
      <c r="O286" s="61"/>
      <c r="P286" s="61" t="str">
        <f t="shared" si="47"/>
        <v/>
      </c>
      <c r="Q286" s="28"/>
      <c r="R286" s="24"/>
      <c r="S286" s="25"/>
      <c r="U286" s="105">
        <f t="shared" si="48"/>
        <v>0</v>
      </c>
      <c r="V286" s="105">
        <f t="shared" si="49"/>
        <v>0</v>
      </c>
      <c r="W286" s="105" t="str">
        <f t="shared" si="55"/>
        <v/>
      </c>
      <c r="X286" s="106">
        <f t="shared" si="50"/>
        <v>0</v>
      </c>
      <c r="Y286" s="106" t="str">
        <f t="shared" si="51"/>
        <v/>
      </c>
    </row>
    <row r="287" spans="1:25" ht="25" customHeight="1">
      <c r="A287" s="29">
        <f t="shared" si="45"/>
        <v>276</v>
      </c>
      <c r="B287" s="51" t="str">
        <f t="shared" si="52"/>
        <v/>
      </c>
      <c r="C287" s="100"/>
      <c r="D287" s="22" t="str">
        <f t="shared" si="53"/>
        <v/>
      </c>
      <c r="E287" s="22" t="str">
        <f t="shared" si="54"/>
        <v/>
      </c>
      <c r="F287" s="96"/>
      <c r="G287" s="96"/>
      <c r="H287" s="96"/>
      <c r="I287" s="56" t="str">
        <f t="shared" si="46"/>
        <v xml:space="preserve"> </v>
      </c>
      <c r="J287" s="101"/>
      <c r="K287" s="102"/>
      <c r="L287" s="103"/>
      <c r="M287" s="96"/>
      <c r="N287" s="104"/>
      <c r="O287" s="61"/>
      <c r="P287" s="61" t="str">
        <f t="shared" si="47"/>
        <v/>
      </c>
      <c r="Q287" s="28"/>
      <c r="R287" s="24"/>
      <c r="S287" s="25"/>
      <c r="U287" s="105">
        <f t="shared" si="48"/>
        <v>0</v>
      </c>
      <c r="V287" s="105">
        <f t="shared" si="49"/>
        <v>0</v>
      </c>
      <c r="W287" s="105" t="str">
        <f t="shared" si="55"/>
        <v/>
      </c>
      <c r="X287" s="106">
        <f t="shared" si="50"/>
        <v>0</v>
      </c>
      <c r="Y287" s="106" t="str">
        <f t="shared" si="51"/>
        <v/>
      </c>
    </row>
    <row r="288" spans="1:25" ht="25" customHeight="1">
      <c r="A288" s="29">
        <f t="shared" si="45"/>
        <v>277</v>
      </c>
      <c r="B288" s="51" t="str">
        <f t="shared" si="52"/>
        <v/>
      </c>
      <c r="C288" s="100"/>
      <c r="D288" s="22" t="str">
        <f t="shared" si="53"/>
        <v/>
      </c>
      <c r="E288" s="22" t="str">
        <f t="shared" si="54"/>
        <v/>
      </c>
      <c r="F288" s="96"/>
      <c r="G288" s="96"/>
      <c r="H288" s="96"/>
      <c r="I288" s="56" t="str">
        <f t="shared" si="46"/>
        <v xml:space="preserve"> </v>
      </c>
      <c r="J288" s="101"/>
      <c r="K288" s="102"/>
      <c r="L288" s="103"/>
      <c r="M288" s="96"/>
      <c r="N288" s="104"/>
      <c r="O288" s="61"/>
      <c r="P288" s="61" t="str">
        <f t="shared" si="47"/>
        <v/>
      </c>
      <c r="Q288" s="28"/>
      <c r="R288" s="24"/>
      <c r="S288" s="25"/>
      <c r="U288" s="105">
        <f t="shared" si="48"/>
        <v>0</v>
      </c>
      <c r="V288" s="105">
        <f t="shared" si="49"/>
        <v>0</v>
      </c>
      <c r="W288" s="105" t="str">
        <f t="shared" si="55"/>
        <v/>
      </c>
      <c r="X288" s="106">
        <f t="shared" si="50"/>
        <v>0</v>
      </c>
      <c r="Y288" s="106" t="str">
        <f t="shared" si="51"/>
        <v/>
      </c>
    </row>
    <row r="289" spans="1:25" ht="25" customHeight="1">
      <c r="A289" s="29">
        <f t="shared" si="45"/>
        <v>278</v>
      </c>
      <c r="B289" s="51" t="str">
        <f t="shared" si="52"/>
        <v/>
      </c>
      <c r="C289" s="100"/>
      <c r="D289" s="22" t="str">
        <f t="shared" si="53"/>
        <v/>
      </c>
      <c r="E289" s="22" t="str">
        <f t="shared" si="54"/>
        <v/>
      </c>
      <c r="F289" s="96"/>
      <c r="G289" s="96"/>
      <c r="H289" s="96"/>
      <c r="I289" s="56" t="str">
        <f t="shared" si="46"/>
        <v xml:space="preserve"> </v>
      </c>
      <c r="J289" s="101"/>
      <c r="K289" s="102"/>
      <c r="L289" s="103"/>
      <c r="M289" s="96"/>
      <c r="N289" s="104"/>
      <c r="O289" s="61"/>
      <c r="P289" s="61" t="str">
        <f t="shared" si="47"/>
        <v/>
      </c>
      <c r="Q289" s="28"/>
      <c r="R289" s="24"/>
      <c r="S289" s="25"/>
      <c r="U289" s="105">
        <f t="shared" si="48"/>
        <v>0</v>
      </c>
      <c r="V289" s="105">
        <f t="shared" si="49"/>
        <v>0</v>
      </c>
      <c r="W289" s="105" t="str">
        <f t="shared" si="55"/>
        <v/>
      </c>
      <c r="X289" s="106">
        <f t="shared" si="50"/>
        <v>0</v>
      </c>
      <c r="Y289" s="106" t="str">
        <f t="shared" si="51"/>
        <v/>
      </c>
    </row>
    <row r="290" spans="1:25" ht="25" customHeight="1">
      <c r="A290" s="29">
        <f t="shared" si="45"/>
        <v>279</v>
      </c>
      <c r="B290" s="51" t="str">
        <f t="shared" si="52"/>
        <v/>
      </c>
      <c r="C290" s="100"/>
      <c r="D290" s="22" t="str">
        <f t="shared" si="53"/>
        <v/>
      </c>
      <c r="E290" s="22" t="str">
        <f t="shared" si="54"/>
        <v/>
      </c>
      <c r="F290" s="96"/>
      <c r="G290" s="96"/>
      <c r="H290" s="96"/>
      <c r="I290" s="56" t="str">
        <f t="shared" si="46"/>
        <v xml:space="preserve"> </v>
      </c>
      <c r="J290" s="101"/>
      <c r="K290" s="102"/>
      <c r="L290" s="103"/>
      <c r="M290" s="96"/>
      <c r="N290" s="104"/>
      <c r="O290" s="61"/>
      <c r="P290" s="61" t="str">
        <f t="shared" si="47"/>
        <v/>
      </c>
      <c r="Q290" s="28"/>
      <c r="R290" s="24"/>
      <c r="S290" s="25"/>
      <c r="U290" s="105">
        <f t="shared" si="48"/>
        <v>0</v>
      </c>
      <c r="V290" s="105">
        <f t="shared" si="49"/>
        <v>0</v>
      </c>
      <c r="W290" s="105" t="str">
        <f t="shared" si="55"/>
        <v/>
      </c>
      <c r="X290" s="106">
        <f t="shared" si="50"/>
        <v>0</v>
      </c>
      <c r="Y290" s="106" t="str">
        <f t="shared" si="51"/>
        <v/>
      </c>
    </row>
    <row r="291" spans="1:25" ht="25" customHeight="1">
      <c r="A291" s="29">
        <f t="shared" si="45"/>
        <v>280</v>
      </c>
      <c r="B291" s="51" t="str">
        <f t="shared" si="52"/>
        <v/>
      </c>
      <c r="C291" s="100"/>
      <c r="D291" s="22" t="str">
        <f t="shared" si="53"/>
        <v/>
      </c>
      <c r="E291" s="22" t="str">
        <f t="shared" si="54"/>
        <v/>
      </c>
      <c r="F291" s="96"/>
      <c r="G291" s="96"/>
      <c r="H291" s="96"/>
      <c r="I291" s="56" t="str">
        <f t="shared" si="46"/>
        <v xml:space="preserve"> </v>
      </c>
      <c r="J291" s="101"/>
      <c r="K291" s="102"/>
      <c r="L291" s="103"/>
      <c r="M291" s="96"/>
      <c r="N291" s="104"/>
      <c r="O291" s="61"/>
      <c r="P291" s="61" t="str">
        <f t="shared" si="47"/>
        <v/>
      </c>
      <c r="Q291" s="28"/>
      <c r="R291" s="24"/>
      <c r="S291" s="25"/>
      <c r="U291" s="105">
        <f t="shared" si="48"/>
        <v>0</v>
      </c>
      <c r="V291" s="105">
        <f t="shared" si="49"/>
        <v>0</v>
      </c>
      <c r="W291" s="105" t="str">
        <f t="shared" si="55"/>
        <v/>
      </c>
      <c r="X291" s="106">
        <f t="shared" si="50"/>
        <v>0</v>
      </c>
      <c r="Y291" s="106" t="str">
        <f t="shared" si="51"/>
        <v/>
      </c>
    </row>
    <row r="292" spans="1:25" ht="25" customHeight="1">
      <c r="A292" s="29">
        <f t="shared" si="45"/>
        <v>281</v>
      </c>
      <c r="B292" s="51" t="str">
        <f t="shared" si="52"/>
        <v/>
      </c>
      <c r="C292" s="100"/>
      <c r="D292" s="22" t="str">
        <f t="shared" si="53"/>
        <v/>
      </c>
      <c r="E292" s="22" t="str">
        <f t="shared" si="54"/>
        <v/>
      </c>
      <c r="F292" s="96"/>
      <c r="G292" s="96"/>
      <c r="H292" s="96"/>
      <c r="I292" s="56" t="str">
        <f t="shared" si="46"/>
        <v xml:space="preserve"> </v>
      </c>
      <c r="J292" s="101"/>
      <c r="K292" s="102"/>
      <c r="L292" s="103"/>
      <c r="M292" s="96"/>
      <c r="N292" s="104"/>
      <c r="O292" s="61"/>
      <c r="P292" s="61" t="str">
        <f t="shared" si="47"/>
        <v/>
      </c>
      <c r="Q292" s="28"/>
      <c r="R292" s="24"/>
      <c r="S292" s="25"/>
      <c r="U292" s="105">
        <f t="shared" si="48"/>
        <v>0</v>
      </c>
      <c r="V292" s="105">
        <f t="shared" si="49"/>
        <v>0</v>
      </c>
      <c r="W292" s="105" t="str">
        <f t="shared" si="55"/>
        <v/>
      </c>
      <c r="X292" s="106">
        <f t="shared" si="50"/>
        <v>0</v>
      </c>
      <c r="Y292" s="106" t="str">
        <f t="shared" si="51"/>
        <v/>
      </c>
    </row>
    <row r="293" spans="1:25" ht="25" customHeight="1">
      <c r="A293" s="29">
        <f t="shared" si="45"/>
        <v>282</v>
      </c>
      <c r="B293" s="51" t="str">
        <f t="shared" si="52"/>
        <v/>
      </c>
      <c r="C293" s="100"/>
      <c r="D293" s="22" t="str">
        <f t="shared" si="53"/>
        <v/>
      </c>
      <c r="E293" s="22" t="str">
        <f t="shared" si="54"/>
        <v/>
      </c>
      <c r="F293" s="96"/>
      <c r="G293" s="96"/>
      <c r="H293" s="96"/>
      <c r="I293" s="56" t="str">
        <f t="shared" si="46"/>
        <v xml:space="preserve"> </v>
      </c>
      <c r="J293" s="101"/>
      <c r="K293" s="102"/>
      <c r="L293" s="103"/>
      <c r="M293" s="96"/>
      <c r="N293" s="104"/>
      <c r="O293" s="61"/>
      <c r="P293" s="61" t="str">
        <f t="shared" si="47"/>
        <v/>
      </c>
      <c r="Q293" s="28"/>
      <c r="R293" s="24"/>
      <c r="S293" s="25"/>
      <c r="U293" s="105">
        <f t="shared" si="48"/>
        <v>0</v>
      </c>
      <c r="V293" s="105">
        <f t="shared" si="49"/>
        <v>0</v>
      </c>
      <c r="W293" s="105" t="str">
        <f t="shared" si="55"/>
        <v/>
      </c>
      <c r="X293" s="106">
        <f t="shared" si="50"/>
        <v>0</v>
      </c>
      <c r="Y293" s="106" t="str">
        <f t="shared" si="51"/>
        <v/>
      </c>
    </row>
    <row r="294" spans="1:25" ht="25" customHeight="1">
      <c r="A294" s="29">
        <f t="shared" si="45"/>
        <v>283</v>
      </c>
      <c r="B294" s="51" t="str">
        <f t="shared" si="52"/>
        <v/>
      </c>
      <c r="C294" s="100"/>
      <c r="D294" s="22" t="str">
        <f t="shared" si="53"/>
        <v/>
      </c>
      <c r="E294" s="22" t="str">
        <f t="shared" si="54"/>
        <v/>
      </c>
      <c r="F294" s="96"/>
      <c r="G294" s="96"/>
      <c r="H294" s="96"/>
      <c r="I294" s="56" t="str">
        <f t="shared" si="46"/>
        <v xml:space="preserve"> </v>
      </c>
      <c r="J294" s="101"/>
      <c r="K294" s="102"/>
      <c r="L294" s="103"/>
      <c r="M294" s="96"/>
      <c r="N294" s="104"/>
      <c r="O294" s="61"/>
      <c r="P294" s="61" t="str">
        <f t="shared" si="47"/>
        <v/>
      </c>
      <c r="Q294" s="28"/>
      <c r="R294" s="24"/>
      <c r="S294" s="25"/>
      <c r="U294" s="105">
        <f t="shared" si="48"/>
        <v>0</v>
      </c>
      <c r="V294" s="105">
        <f t="shared" si="49"/>
        <v>0</v>
      </c>
      <c r="W294" s="105" t="str">
        <f t="shared" si="55"/>
        <v/>
      </c>
      <c r="X294" s="106">
        <f t="shared" si="50"/>
        <v>0</v>
      </c>
      <c r="Y294" s="106" t="str">
        <f t="shared" si="51"/>
        <v/>
      </c>
    </row>
    <row r="295" spans="1:25" ht="25" customHeight="1">
      <c r="A295" s="29">
        <f t="shared" si="45"/>
        <v>284</v>
      </c>
      <c r="B295" s="51" t="str">
        <f t="shared" si="52"/>
        <v/>
      </c>
      <c r="C295" s="100"/>
      <c r="D295" s="22" t="str">
        <f t="shared" si="53"/>
        <v/>
      </c>
      <c r="E295" s="22" t="str">
        <f t="shared" si="54"/>
        <v/>
      </c>
      <c r="F295" s="96"/>
      <c r="G295" s="96"/>
      <c r="H295" s="96"/>
      <c r="I295" s="56" t="str">
        <f t="shared" si="46"/>
        <v xml:space="preserve"> </v>
      </c>
      <c r="J295" s="101"/>
      <c r="K295" s="102"/>
      <c r="L295" s="103"/>
      <c r="M295" s="96"/>
      <c r="N295" s="104"/>
      <c r="O295" s="61"/>
      <c r="P295" s="61" t="str">
        <f t="shared" si="47"/>
        <v/>
      </c>
      <c r="Q295" s="28"/>
      <c r="R295" s="24"/>
      <c r="S295" s="25"/>
      <c r="U295" s="105">
        <f t="shared" si="48"/>
        <v>0</v>
      </c>
      <c r="V295" s="105">
        <f t="shared" si="49"/>
        <v>0</v>
      </c>
      <c r="W295" s="105" t="str">
        <f t="shared" si="55"/>
        <v/>
      </c>
      <c r="X295" s="106">
        <f t="shared" si="50"/>
        <v>0</v>
      </c>
      <c r="Y295" s="106" t="str">
        <f t="shared" si="51"/>
        <v/>
      </c>
    </row>
    <row r="296" spans="1:25" ht="25" customHeight="1">
      <c r="A296" s="29">
        <f t="shared" si="45"/>
        <v>285</v>
      </c>
      <c r="B296" s="51" t="str">
        <f t="shared" si="52"/>
        <v/>
      </c>
      <c r="C296" s="100"/>
      <c r="D296" s="22" t="str">
        <f t="shared" si="53"/>
        <v/>
      </c>
      <c r="E296" s="22" t="str">
        <f t="shared" si="54"/>
        <v/>
      </c>
      <c r="F296" s="96"/>
      <c r="G296" s="96"/>
      <c r="H296" s="96"/>
      <c r="I296" s="56" t="str">
        <f t="shared" si="46"/>
        <v xml:space="preserve"> </v>
      </c>
      <c r="J296" s="101"/>
      <c r="K296" s="102"/>
      <c r="L296" s="103"/>
      <c r="M296" s="96"/>
      <c r="N296" s="104"/>
      <c r="O296" s="61"/>
      <c r="P296" s="61" t="str">
        <f t="shared" si="47"/>
        <v/>
      </c>
      <c r="Q296" s="28"/>
      <c r="R296" s="24"/>
      <c r="S296" s="25"/>
      <c r="U296" s="105">
        <f t="shared" si="48"/>
        <v>0</v>
      </c>
      <c r="V296" s="105">
        <f t="shared" si="49"/>
        <v>0</v>
      </c>
      <c r="W296" s="105" t="str">
        <f t="shared" si="55"/>
        <v/>
      </c>
      <c r="X296" s="106">
        <f t="shared" si="50"/>
        <v>0</v>
      </c>
      <c r="Y296" s="106" t="str">
        <f t="shared" si="51"/>
        <v/>
      </c>
    </row>
    <row r="297" spans="1:25" ht="25" customHeight="1">
      <c r="A297" s="29">
        <f t="shared" si="45"/>
        <v>286</v>
      </c>
      <c r="B297" s="51" t="str">
        <f t="shared" si="52"/>
        <v/>
      </c>
      <c r="C297" s="100"/>
      <c r="D297" s="22" t="str">
        <f t="shared" si="53"/>
        <v/>
      </c>
      <c r="E297" s="22" t="str">
        <f t="shared" si="54"/>
        <v/>
      </c>
      <c r="F297" s="96"/>
      <c r="G297" s="96"/>
      <c r="H297" s="96"/>
      <c r="I297" s="56" t="str">
        <f t="shared" si="46"/>
        <v xml:space="preserve"> </v>
      </c>
      <c r="J297" s="101"/>
      <c r="K297" s="102"/>
      <c r="L297" s="103"/>
      <c r="M297" s="96"/>
      <c r="N297" s="104"/>
      <c r="O297" s="61"/>
      <c r="P297" s="61" t="str">
        <f t="shared" si="47"/>
        <v/>
      </c>
      <c r="Q297" s="28"/>
      <c r="R297" s="24"/>
      <c r="S297" s="25"/>
      <c r="U297" s="105">
        <f t="shared" si="48"/>
        <v>0</v>
      </c>
      <c r="V297" s="105">
        <f t="shared" si="49"/>
        <v>0</v>
      </c>
      <c r="W297" s="105" t="str">
        <f t="shared" si="55"/>
        <v/>
      </c>
      <c r="X297" s="106">
        <f t="shared" si="50"/>
        <v>0</v>
      </c>
      <c r="Y297" s="106" t="str">
        <f t="shared" si="51"/>
        <v/>
      </c>
    </row>
    <row r="298" spans="1:25" ht="25" customHeight="1">
      <c r="A298" s="29">
        <f t="shared" si="45"/>
        <v>287</v>
      </c>
      <c r="B298" s="51" t="str">
        <f t="shared" si="52"/>
        <v/>
      </c>
      <c r="C298" s="100"/>
      <c r="D298" s="22" t="str">
        <f t="shared" si="53"/>
        <v/>
      </c>
      <c r="E298" s="22" t="str">
        <f t="shared" si="54"/>
        <v/>
      </c>
      <c r="F298" s="96"/>
      <c r="G298" s="96"/>
      <c r="H298" s="96"/>
      <c r="I298" s="56" t="str">
        <f t="shared" si="46"/>
        <v xml:space="preserve"> </v>
      </c>
      <c r="J298" s="101"/>
      <c r="K298" s="102"/>
      <c r="L298" s="103"/>
      <c r="M298" s="96"/>
      <c r="N298" s="104"/>
      <c r="O298" s="61"/>
      <c r="P298" s="61" t="str">
        <f t="shared" si="47"/>
        <v/>
      </c>
      <c r="Q298" s="28"/>
      <c r="R298" s="24"/>
      <c r="S298" s="25"/>
      <c r="U298" s="105">
        <f t="shared" si="48"/>
        <v>0</v>
      </c>
      <c r="V298" s="105">
        <f t="shared" si="49"/>
        <v>0</v>
      </c>
      <c r="W298" s="105" t="str">
        <f t="shared" si="55"/>
        <v/>
      </c>
      <c r="X298" s="106">
        <f t="shared" si="50"/>
        <v>0</v>
      </c>
      <c r="Y298" s="106" t="str">
        <f t="shared" si="51"/>
        <v/>
      </c>
    </row>
    <row r="299" spans="1:25" ht="25" customHeight="1">
      <c r="A299" s="29">
        <f t="shared" si="45"/>
        <v>288</v>
      </c>
      <c r="B299" s="51" t="str">
        <f t="shared" si="52"/>
        <v/>
      </c>
      <c r="C299" s="100"/>
      <c r="D299" s="22" t="str">
        <f t="shared" si="53"/>
        <v/>
      </c>
      <c r="E299" s="22" t="str">
        <f t="shared" si="54"/>
        <v/>
      </c>
      <c r="F299" s="96"/>
      <c r="G299" s="96"/>
      <c r="H299" s="96"/>
      <c r="I299" s="56" t="str">
        <f t="shared" si="46"/>
        <v xml:space="preserve"> </v>
      </c>
      <c r="J299" s="101"/>
      <c r="K299" s="102"/>
      <c r="L299" s="103"/>
      <c r="M299" s="96"/>
      <c r="N299" s="104"/>
      <c r="O299" s="61"/>
      <c r="P299" s="61" t="str">
        <f t="shared" si="47"/>
        <v/>
      </c>
      <c r="Q299" s="28"/>
      <c r="R299" s="24"/>
      <c r="S299" s="25"/>
      <c r="U299" s="105">
        <f t="shared" si="48"/>
        <v>0</v>
      </c>
      <c r="V299" s="105">
        <f t="shared" si="49"/>
        <v>0</v>
      </c>
      <c r="W299" s="105" t="str">
        <f t="shared" si="55"/>
        <v/>
      </c>
      <c r="X299" s="106">
        <f t="shared" si="50"/>
        <v>0</v>
      </c>
      <c r="Y299" s="106" t="str">
        <f t="shared" si="51"/>
        <v/>
      </c>
    </row>
    <row r="300" spans="1:25" ht="25" customHeight="1">
      <c r="A300" s="29">
        <f t="shared" si="45"/>
        <v>289</v>
      </c>
      <c r="B300" s="51" t="str">
        <f t="shared" si="52"/>
        <v/>
      </c>
      <c r="C300" s="100"/>
      <c r="D300" s="22" t="str">
        <f t="shared" si="53"/>
        <v/>
      </c>
      <c r="E300" s="22" t="str">
        <f t="shared" si="54"/>
        <v/>
      </c>
      <c r="F300" s="96"/>
      <c r="G300" s="96"/>
      <c r="H300" s="96"/>
      <c r="I300" s="56" t="str">
        <f t="shared" si="46"/>
        <v xml:space="preserve"> </v>
      </c>
      <c r="J300" s="101"/>
      <c r="K300" s="102"/>
      <c r="L300" s="103"/>
      <c r="M300" s="96"/>
      <c r="N300" s="104"/>
      <c r="O300" s="61"/>
      <c r="P300" s="61" t="str">
        <f t="shared" si="47"/>
        <v/>
      </c>
      <c r="Q300" s="28"/>
      <c r="R300" s="24"/>
      <c r="S300" s="25"/>
      <c r="U300" s="105">
        <f t="shared" si="48"/>
        <v>0</v>
      </c>
      <c r="V300" s="105">
        <f t="shared" si="49"/>
        <v>0</v>
      </c>
      <c r="W300" s="105" t="str">
        <f t="shared" si="55"/>
        <v/>
      </c>
      <c r="X300" s="106">
        <f t="shared" si="50"/>
        <v>0</v>
      </c>
      <c r="Y300" s="106" t="str">
        <f t="shared" si="51"/>
        <v/>
      </c>
    </row>
    <row r="301" spans="1:25" ht="25" customHeight="1">
      <c r="A301" s="29">
        <f t="shared" si="45"/>
        <v>290</v>
      </c>
      <c r="B301" s="51" t="str">
        <f t="shared" si="52"/>
        <v/>
      </c>
      <c r="C301" s="100"/>
      <c r="D301" s="22" t="str">
        <f t="shared" si="53"/>
        <v/>
      </c>
      <c r="E301" s="22" t="str">
        <f t="shared" si="54"/>
        <v/>
      </c>
      <c r="F301" s="96"/>
      <c r="G301" s="96"/>
      <c r="H301" s="96"/>
      <c r="I301" s="56" t="str">
        <f t="shared" si="46"/>
        <v xml:space="preserve"> </v>
      </c>
      <c r="J301" s="101"/>
      <c r="K301" s="102"/>
      <c r="L301" s="103"/>
      <c r="M301" s="96"/>
      <c r="N301" s="104"/>
      <c r="O301" s="61"/>
      <c r="P301" s="61" t="str">
        <f t="shared" si="47"/>
        <v/>
      </c>
      <c r="Q301" s="28"/>
      <c r="R301" s="24"/>
      <c r="S301" s="25"/>
      <c r="U301" s="105">
        <f t="shared" si="48"/>
        <v>0</v>
      </c>
      <c r="V301" s="105">
        <f t="shared" si="49"/>
        <v>0</v>
      </c>
      <c r="W301" s="105" t="str">
        <f t="shared" si="55"/>
        <v/>
      </c>
      <c r="X301" s="106">
        <f t="shared" si="50"/>
        <v>0</v>
      </c>
      <c r="Y301" s="106" t="str">
        <f t="shared" si="51"/>
        <v/>
      </c>
    </row>
    <row r="302" spans="1:25" ht="25" customHeight="1">
      <c r="A302" s="29">
        <f t="shared" si="45"/>
        <v>291</v>
      </c>
      <c r="B302" s="51" t="str">
        <f t="shared" si="52"/>
        <v/>
      </c>
      <c r="C302" s="100"/>
      <c r="D302" s="22" t="str">
        <f t="shared" si="53"/>
        <v/>
      </c>
      <c r="E302" s="22" t="str">
        <f t="shared" si="54"/>
        <v/>
      </c>
      <c r="F302" s="96"/>
      <c r="G302" s="96"/>
      <c r="H302" s="96"/>
      <c r="I302" s="56" t="str">
        <f t="shared" si="46"/>
        <v xml:space="preserve"> </v>
      </c>
      <c r="J302" s="101"/>
      <c r="K302" s="102"/>
      <c r="L302" s="103"/>
      <c r="M302" s="96"/>
      <c r="N302" s="104"/>
      <c r="O302" s="61"/>
      <c r="P302" s="61" t="str">
        <f t="shared" si="47"/>
        <v/>
      </c>
      <c r="Q302" s="28"/>
      <c r="R302" s="24"/>
      <c r="S302" s="25"/>
      <c r="U302" s="105">
        <f t="shared" si="48"/>
        <v>0</v>
      </c>
      <c r="V302" s="105">
        <f t="shared" si="49"/>
        <v>0</v>
      </c>
      <c r="W302" s="105" t="str">
        <f t="shared" si="55"/>
        <v/>
      </c>
      <c r="X302" s="106">
        <f t="shared" si="50"/>
        <v>0</v>
      </c>
      <c r="Y302" s="106" t="str">
        <f t="shared" si="51"/>
        <v/>
      </c>
    </row>
    <row r="303" spans="1:25" ht="25" customHeight="1">
      <c r="A303" s="29">
        <f t="shared" si="45"/>
        <v>292</v>
      </c>
      <c r="B303" s="51" t="str">
        <f t="shared" si="52"/>
        <v/>
      </c>
      <c r="C303" s="100"/>
      <c r="D303" s="22" t="str">
        <f t="shared" si="53"/>
        <v/>
      </c>
      <c r="E303" s="22" t="str">
        <f t="shared" si="54"/>
        <v/>
      </c>
      <c r="F303" s="96"/>
      <c r="G303" s="96"/>
      <c r="H303" s="96"/>
      <c r="I303" s="56" t="str">
        <f t="shared" si="46"/>
        <v xml:space="preserve"> </v>
      </c>
      <c r="J303" s="101"/>
      <c r="K303" s="102"/>
      <c r="L303" s="103"/>
      <c r="M303" s="96"/>
      <c r="N303" s="104"/>
      <c r="O303" s="61"/>
      <c r="P303" s="61" t="str">
        <f t="shared" si="47"/>
        <v/>
      </c>
      <c r="Q303" s="28"/>
      <c r="R303" s="24"/>
      <c r="S303" s="25"/>
      <c r="U303" s="105">
        <f t="shared" si="48"/>
        <v>0</v>
      </c>
      <c r="V303" s="105">
        <f t="shared" si="49"/>
        <v>0</v>
      </c>
      <c r="W303" s="105" t="str">
        <f t="shared" si="55"/>
        <v/>
      </c>
      <c r="X303" s="106">
        <f t="shared" si="50"/>
        <v>0</v>
      </c>
      <c r="Y303" s="106" t="str">
        <f t="shared" si="51"/>
        <v/>
      </c>
    </row>
    <row r="304" spans="1:25" ht="25" customHeight="1">
      <c r="A304" s="29">
        <f t="shared" si="45"/>
        <v>293</v>
      </c>
      <c r="B304" s="51" t="str">
        <f t="shared" si="52"/>
        <v/>
      </c>
      <c r="C304" s="100"/>
      <c r="D304" s="22" t="str">
        <f t="shared" si="53"/>
        <v/>
      </c>
      <c r="E304" s="22" t="str">
        <f t="shared" si="54"/>
        <v/>
      </c>
      <c r="F304" s="96"/>
      <c r="G304" s="96"/>
      <c r="H304" s="96"/>
      <c r="I304" s="56" t="str">
        <f t="shared" si="46"/>
        <v xml:space="preserve"> </v>
      </c>
      <c r="J304" s="101"/>
      <c r="K304" s="102"/>
      <c r="L304" s="103"/>
      <c r="M304" s="96"/>
      <c r="N304" s="104"/>
      <c r="O304" s="61"/>
      <c r="P304" s="61" t="str">
        <f t="shared" si="47"/>
        <v/>
      </c>
      <c r="Q304" s="28"/>
      <c r="R304" s="24"/>
      <c r="S304" s="25"/>
      <c r="U304" s="105">
        <f t="shared" si="48"/>
        <v>0</v>
      </c>
      <c r="V304" s="105">
        <f t="shared" si="49"/>
        <v>0</v>
      </c>
      <c r="W304" s="105" t="str">
        <f t="shared" si="55"/>
        <v/>
      </c>
      <c r="X304" s="106">
        <f t="shared" si="50"/>
        <v>0</v>
      </c>
      <c r="Y304" s="106" t="str">
        <f t="shared" si="51"/>
        <v/>
      </c>
    </row>
    <row r="305" spans="1:25" ht="25" customHeight="1">
      <c r="A305" s="29">
        <f t="shared" si="45"/>
        <v>294</v>
      </c>
      <c r="B305" s="51" t="str">
        <f t="shared" si="52"/>
        <v/>
      </c>
      <c r="C305" s="100"/>
      <c r="D305" s="22" t="str">
        <f t="shared" si="53"/>
        <v/>
      </c>
      <c r="E305" s="22" t="str">
        <f t="shared" si="54"/>
        <v/>
      </c>
      <c r="F305" s="96"/>
      <c r="G305" s="96"/>
      <c r="H305" s="96"/>
      <c r="I305" s="56" t="str">
        <f t="shared" si="46"/>
        <v xml:space="preserve"> </v>
      </c>
      <c r="J305" s="101"/>
      <c r="K305" s="102"/>
      <c r="L305" s="103"/>
      <c r="M305" s="96"/>
      <c r="N305" s="104"/>
      <c r="O305" s="61"/>
      <c r="P305" s="61" t="str">
        <f t="shared" si="47"/>
        <v/>
      </c>
      <c r="Q305" s="28"/>
      <c r="R305" s="24"/>
      <c r="S305" s="25"/>
      <c r="U305" s="105">
        <f t="shared" si="48"/>
        <v>0</v>
      </c>
      <c r="V305" s="105">
        <f t="shared" si="49"/>
        <v>0</v>
      </c>
      <c r="W305" s="105" t="str">
        <f t="shared" si="55"/>
        <v/>
      </c>
      <c r="X305" s="106">
        <f t="shared" si="50"/>
        <v>0</v>
      </c>
      <c r="Y305" s="106" t="str">
        <f t="shared" si="51"/>
        <v/>
      </c>
    </row>
    <row r="306" spans="1:25" ht="25" customHeight="1">
      <c r="A306" s="29">
        <f t="shared" si="45"/>
        <v>295</v>
      </c>
      <c r="B306" s="51" t="str">
        <f t="shared" si="52"/>
        <v/>
      </c>
      <c r="C306" s="100"/>
      <c r="D306" s="22" t="str">
        <f t="shared" si="53"/>
        <v/>
      </c>
      <c r="E306" s="22" t="str">
        <f t="shared" si="54"/>
        <v/>
      </c>
      <c r="F306" s="96"/>
      <c r="G306" s="96"/>
      <c r="H306" s="96"/>
      <c r="I306" s="56" t="str">
        <f t="shared" si="46"/>
        <v xml:space="preserve"> </v>
      </c>
      <c r="J306" s="101"/>
      <c r="K306" s="102"/>
      <c r="L306" s="103"/>
      <c r="M306" s="96"/>
      <c r="N306" s="104"/>
      <c r="O306" s="61"/>
      <c r="P306" s="61" t="str">
        <f t="shared" si="47"/>
        <v/>
      </c>
      <c r="Q306" s="28"/>
      <c r="R306" s="24"/>
      <c r="S306" s="25"/>
      <c r="U306" s="105">
        <f t="shared" si="48"/>
        <v>0</v>
      </c>
      <c r="V306" s="105">
        <f t="shared" si="49"/>
        <v>0</v>
      </c>
      <c r="W306" s="105" t="str">
        <f t="shared" si="55"/>
        <v/>
      </c>
      <c r="X306" s="106">
        <f t="shared" si="50"/>
        <v>0</v>
      </c>
      <c r="Y306" s="106" t="str">
        <f t="shared" si="51"/>
        <v/>
      </c>
    </row>
    <row r="307" spans="1:25" ht="25" customHeight="1">
      <c r="A307" s="29">
        <f t="shared" si="45"/>
        <v>296</v>
      </c>
      <c r="B307" s="51" t="str">
        <f t="shared" si="52"/>
        <v/>
      </c>
      <c r="C307" s="100"/>
      <c r="D307" s="22" t="str">
        <f t="shared" si="53"/>
        <v/>
      </c>
      <c r="E307" s="22" t="str">
        <f t="shared" si="54"/>
        <v/>
      </c>
      <c r="F307" s="96"/>
      <c r="G307" s="96"/>
      <c r="H307" s="96"/>
      <c r="I307" s="56" t="str">
        <f t="shared" si="46"/>
        <v xml:space="preserve"> </v>
      </c>
      <c r="J307" s="101"/>
      <c r="K307" s="102"/>
      <c r="L307" s="103"/>
      <c r="M307" s="96"/>
      <c r="N307" s="104"/>
      <c r="O307" s="61"/>
      <c r="P307" s="61" t="str">
        <f t="shared" si="47"/>
        <v/>
      </c>
      <c r="Q307" s="28"/>
      <c r="R307" s="24"/>
      <c r="S307" s="25"/>
      <c r="U307" s="105">
        <f t="shared" si="48"/>
        <v>0</v>
      </c>
      <c r="V307" s="105">
        <f t="shared" si="49"/>
        <v>0</v>
      </c>
      <c r="W307" s="105" t="str">
        <f t="shared" si="55"/>
        <v/>
      </c>
      <c r="X307" s="106">
        <f t="shared" si="50"/>
        <v>0</v>
      </c>
      <c r="Y307" s="106" t="str">
        <f t="shared" si="51"/>
        <v/>
      </c>
    </row>
    <row r="308" spans="1:25" ht="25" customHeight="1">
      <c r="A308" s="29">
        <f t="shared" si="45"/>
        <v>297</v>
      </c>
      <c r="B308" s="51" t="str">
        <f t="shared" si="52"/>
        <v/>
      </c>
      <c r="C308" s="100"/>
      <c r="D308" s="22" t="str">
        <f t="shared" si="53"/>
        <v/>
      </c>
      <c r="E308" s="22" t="str">
        <f t="shared" si="54"/>
        <v/>
      </c>
      <c r="F308" s="96"/>
      <c r="G308" s="96"/>
      <c r="H308" s="96"/>
      <c r="I308" s="56" t="str">
        <f t="shared" si="46"/>
        <v xml:space="preserve"> </v>
      </c>
      <c r="J308" s="101"/>
      <c r="K308" s="102"/>
      <c r="L308" s="103"/>
      <c r="M308" s="96"/>
      <c r="N308" s="104"/>
      <c r="O308" s="61"/>
      <c r="P308" s="61" t="str">
        <f t="shared" si="47"/>
        <v/>
      </c>
      <c r="Q308" s="28"/>
      <c r="R308" s="24"/>
      <c r="S308" s="25"/>
      <c r="U308" s="105">
        <f t="shared" si="48"/>
        <v>0</v>
      </c>
      <c r="V308" s="105">
        <f t="shared" si="49"/>
        <v>0</v>
      </c>
      <c r="W308" s="105" t="str">
        <f t="shared" si="55"/>
        <v/>
      </c>
      <c r="X308" s="106">
        <f t="shared" si="50"/>
        <v>0</v>
      </c>
      <c r="Y308" s="106" t="str">
        <f t="shared" si="51"/>
        <v/>
      </c>
    </row>
    <row r="309" spans="1:25" ht="25" customHeight="1">
      <c r="A309" s="29">
        <f t="shared" si="45"/>
        <v>298</v>
      </c>
      <c r="B309" s="51" t="str">
        <f t="shared" si="52"/>
        <v/>
      </c>
      <c r="C309" s="100"/>
      <c r="D309" s="22" t="str">
        <f t="shared" si="53"/>
        <v/>
      </c>
      <c r="E309" s="22" t="str">
        <f t="shared" si="54"/>
        <v/>
      </c>
      <c r="F309" s="96"/>
      <c r="G309" s="96"/>
      <c r="H309" s="96"/>
      <c r="I309" s="56" t="str">
        <f t="shared" si="46"/>
        <v xml:space="preserve"> </v>
      </c>
      <c r="J309" s="101"/>
      <c r="K309" s="102"/>
      <c r="L309" s="103"/>
      <c r="M309" s="96"/>
      <c r="N309" s="104"/>
      <c r="O309" s="61"/>
      <c r="P309" s="61" t="str">
        <f t="shared" si="47"/>
        <v/>
      </c>
      <c r="Q309" s="28"/>
      <c r="R309" s="24"/>
      <c r="S309" s="25"/>
      <c r="U309" s="105">
        <f t="shared" si="48"/>
        <v>0</v>
      </c>
      <c r="V309" s="105">
        <f t="shared" si="49"/>
        <v>0</v>
      </c>
      <c r="W309" s="105" t="str">
        <f t="shared" si="55"/>
        <v/>
      </c>
      <c r="X309" s="106">
        <f t="shared" si="50"/>
        <v>0</v>
      </c>
      <c r="Y309" s="106" t="str">
        <f t="shared" si="51"/>
        <v/>
      </c>
    </row>
    <row r="310" spans="1:25" ht="25" customHeight="1">
      <c r="A310" s="29">
        <f t="shared" si="45"/>
        <v>299</v>
      </c>
      <c r="B310" s="51" t="str">
        <f t="shared" si="52"/>
        <v/>
      </c>
      <c r="C310" s="100"/>
      <c r="D310" s="22" t="str">
        <f t="shared" si="53"/>
        <v/>
      </c>
      <c r="E310" s="22" t="str">
        <f t="shared" si="54"/>
        <v/>
      </c>
      <c r="F310" s="96"/>
      <c r="G310" s="96"/>
      <c r="H310" s="96"/>
      <c r="I310" s="56" t="str">
        <f t="shared" si="46"/>
        <v xml:space="preserve"> </v>
      </c>
      <c r="J310" s="101"/>
      <c r="K310" s="102"/>
      <c r="L310" s="103"/>
      <c r="M310" s="96"/>
      <c r="N310" s="104"/>
      <c r="O310" s="61"/>
      <c r="P310" s="61" t="str">
        <f t="shared" si="47"/>
        <v/>
      </c>
      <c r="Q310" s="28"/>
      <c r="R310" s="24"/>
      <c r="S310" s="25"/>
      <c r="U310" s="105">
        <f t="shared" si="48"/>
        <v>0</v>
      </c>
      <c r="V310" s="105">
        <f t="shared" si="49"/>
        <v>0</v>
      </c>
      <c r="W310" s="105" t="str">
        <f t="shared" si="55"/>
        <v/>
      </c>
      <c r="X310" s="106">
        <f t="shared" si="50"/>
        <v>0</v>
      </c>
      <c r="Y310" s="106" t="str">
        <f t="shared" si="51"/>
        <v/>
      </c>
    </row>
    <row r="311" spans="1:25" ht="25" customHeight="1">
      <c r="A311" s="29">
        <f t="shared" si="45"/>
        <v>300</v>
      </c>
      <c r="B311" s="51" t="str">
        <f t="shared" si="52"/>
        <v/>
      </c>
      <c r="C311" s="100"/>
      <c r="D311" s="22" t="str">
        <f t="shared" si="53"/>
        <v/>
      </c>
      <c r="E311" s="22" t="str">
        <f t="shared" si="54"/>
        <v/>
      </c>
      <c r="F311" s="96"/>
      <c r="G311" s="96"/>
      <c r="H311" s="96"/>
      <c r="I311" s="56" t="str">
        <f t="shared" si="46"/>
        <v xml:space="preserve"> </v>
      </c>
      <c r="J311" s="101"/>
      <c r="K311" s="102"/>
      <c r="L311" s="103"/>
      <c r="M311" s="96"/>
      <c r="N311" s="104"/>
      <c r="O311" s="61"/>
      <c r="P311" s="61" t="str">
        <f t="shared" si="47"/>
        <v/>
      </c>
      <c r="Q311" s="28"/>
      <c r="R311" s="24"/>
      <c r="S311" s="25"/>
      <c r="U311" s="105">
        <f t="shared" si="48"/>
        <v>0</v>
      </c>
      <c r="V311" s="105">
        <f t="shared" si="49"/>
        <v>0</v>
      </c>
      <c r="W311" s="105" t="str">
        <f t="shared" si="55"/>
        <v/>
      </c>
      <c r="X311" s="106">
        <f t="shared" si="50"/>
        <v>0</v>
      </c>
      <c r="Y311" s="106" t="str">
        <f t="shared" si="51"/>
        <v/>
      </c>
    </row>
    <row r="312" spans="1:25" ht="25" customHeight="1">
      <c r="A312" s="29">
        <f t="shared" si="45"/>
        <v>301</v>
      </c>
      <c r="B312" s="51" t="str">
        <f t="shared" si="52"/>
        <v/>
      </c>
      <c r="C312" s="100"/>
      <c r="D312" s="22" t="str">
        <f t="shared" si="53"/>
        <v/>
      </c>
      <c r="E312" s="22" t="str">
        <f t="shared" si="54"/>
        <v/>
      </c>
      <c r="F312" s="96"/>
      <c r="G312" s="96"/>
      <c r="H312" s="96"/>
      <c r="I312" s="56" t="str">
        <f t="shared" si="46"/>
        <v xml:space="preserve"> </v>
      </c>
      <c r="J312" s="101"/>
      <c r="K312" s="102"/>
      <c r="L312" s="103"/>
      <c r="M312" s="96"/>
      <c r="N312" s="104"/>
      <c r="O312" s="61"/>
      <c r="P312" s="61" t="str">
        <f t="shared" si="47"/>
        <v/>
      </c>
      <c r="Q312" s="28"/>
      <c r="R312" s="24"/>
      <c r="S312" s="25"/>
      <c r="U312" s="105">
        <f t="shared" si="48"/>
        <v>0</v>
      </c>
      <c r="V312" s="105">
        <f t="shared" si="49"/>
        <v>0</v>
      </c>
      <c r="W312" s="105" t="str">
        <f t="shared" si="55"/>
        <v/>
      </c>
      <c r="X312" s="106">
        <f t="shared" si="50"/>
        <v>0</v>
      </c>
      <c r="Y312" s="106" t="str">
        <f t="shared" si="51"/>
        <v/>
      </c>
    </row>
    <row r="313" spans="1:25" ht="25" customHeight="1">
      <c r="A313" s="29">
        <f t="shared" si="45"/>
        <v>302</v>
      </c>
      <c r="B313" s="51" t="str">
        <f t="shared" si="52"/>
        <v/>
      </c>
      <c r="C313" s="100"/>
      <c r="D313" s="22" t="str">
        <f t="shared" si="53"/>
        <v/>
      </c>
      <c r="E313" s="22" t="str">
        <f t="shared" si="54"/>
        <v/>
      </c>
      <c r="F313" s="96"/>
      <c r="G313" s="96"/>
      <c r="H313" s="96"/>
      <c r="I313" s="56" t="str">
        <f t="shared" si="46"/>
        <v xml:space="preserve"> </v>
      </c>
      <c r="J313" s="101"/>
      <c r="K313" s="102"/>
      <c r="L313" s="103"/>
      <c r="M313" s="96"/>
      <c r="N313" s="104"/>
      <c r="O313" s="61"/>
      <c r="P313" s="61" t="str">
        <f t="shared" si="47"/>
        <v/>
      </c>
      <c r="Q313" s="28"/>
      <c r="R313" s="24"/>
      <c r="S313" s="25"/>
      <c r="U313" s="105">
        <f t="shared" si="48"/>
        <v>0</v>
      </c>
      <c r="V313" s="105">
        <f t="shared" si="49"/>
        <v>0</v>
      </c>
      <c r="W313" s="105" t="str">
        <f t="shared" si="55"/>
        <v/>
      </c>
      <c r="X313" s="106">
        <f t="shared" si="50"/>
        <v>0</v>
      </c>
      <c r="Y313" s="106" t="str">
        <f t="shared" si="51"/>
        <v/>
      </c>
    </row>
    <row r="314" spans="1:25" ht="25" customHeight="1">
      <c r="A314" s="29">
        <f t="shared" si="45"/>
        <v>303</v>
      </c>
      <c r="B314" s="51" t="str">
        <f t="shared" si="52"/>
        <v/>
      </c>
      <c r="C314" s="100"/>
      <c r="D314" s="22" t="str">
        <f t="shared" si="53"/>
        <v/>
      </c>
      <c r="E314" s="22" t="str">
        <f t="shared" si="54"/>
        <v/>
      </c>
      <c r="F314" s="96"/>
      <c r="G314" s="96"/>
      <c r="H314" s="96"/>
      <c r="I314" s="56" t="str">
        <f t="shared" si="46"/>
        <v xml:space="preserve"> </v>
      </c>
      <c r="J314" s="101"/>
      <c r="K314" s="102"/>
      <c r="L314" s="103"/>
      <c r="M314" s="96"/>
      <c r="N314" s="104"/>
      <c r="O314" s="61"/>
      <c r="P314" s="61" t="str">
        <f t="shared" si="47"/>
        <v/>
      </c>
      <c r="Q314" s="28"/>
      <c r="R314" s="24"/>
      <c r="S314" s="25"/>
      <c r="U314" s="105">
        <f t="shared" si="48"/>
        <v>0</v>
      </c>
      <c r="V314" s="105">
        <f t="shared" si="49"/>
        <v>0</v>
      </c>
      <c r="W314" s="105" t="str">
        <f t="shared" si="55"/>
        <v/>
      </c>
      <c r="X314" s="106">
        <f t="shared" si="50"/>
        <v>0</v>
      </c>
      <c r="Y314" s="106" t="str">
        <f t="shared" si="51"/>
        <v/>
      </c>
    </row>
    <row r="315" spans="1:25" ht="25" customHeight="1">
      <c r="A315" s="29">
        <f t="shared" si="45"/>
        <v>304</v>
      </c>
      <c r="B315" s="51" t="str">
        <f t="shared" si="52"/>
        <v/>
      </c>
      <c r="C315" s="100"/>
      <c r="D315" s="22" t="str">
        <f t="shared" si="53"/>
        <v/>
      </c>
      <c r="E315" s="22" t="str">
        <f t="shared" si="54"/>
        <v/>
      </c>
      <c r="F315" s="96"/>
      <c r="G315" s="96"/>
      <c r="H315" s="96"/>
      <c r="I315" s="56" t="str">
        <f t="shared" si="46"/>
        <v xml:space="preserve"> </v>
      </c>
      <c r="J315" s="101"/>
      <c r="K315" s="102"/>
      <c r="L315" s="103"/>
      <c r="M315" s="96"/>
      <c r="N315" s="104"/>
      <c r="O315" s="61"/>
      <c r="P315" s="61" t="str">
        <f t="shared" si="47"/>
        <v/>
      </c>
      <c r="Q315" s="28"/>
      <c r="R315" s="24"/>
      <c r="S315" s="25"/>
      <c r="U315" s="105">
        <f t="shared" si="48"/>
        <v>0</v>
      </c>
      <c r="V315" s="105">
        <f t="shared" si="49"/>
        <v>0</v>
      </c>
      <c r="W315" s="105" t="str">
        <f t="shared" si="55"/>
        <v/>
      </c>
      <c r="X315" s="106">
        <f t="shared" si="50"/>
        <v>0</v>
      </c>
      <c r="Y315" s="106" t="str">
        <f t="shared" si="51"/>
        <v/>
      </c>
    </row>
    <row r="316" spans="1:25" ht="25" customHeight="1">
      <c r="A316" s="29">
        <f t="shared" si="45"/>
        <v>305</v>
      </c>
      <c r="B316" s="51" t="str">
        <f t="shared" si="52"/>
        <v/>
      </c>
      <c r="C316" s="100"/>
      <c r="D316" s="22" t="str">
        <f t="shared" si="53"/>
        <v/>
      </c>
      <c r="E316" s="22" t="str">
        <f t="shared" si="54"/>
        <v/>
      </c>
      <c r="F316" s="96"/>
      <c r="G316" s="96"/>
      <c r="H316" s="96"/>
      <c r="I316" s="56" t="str">
        <f t="shared" si="46"/>
        <v xml:space="preserve"> </v>
      </c>
      <c r="J316" s="101"/>
      <c r="K316" s="102"/>
      <c r="L316" s="103"/>
      <c r="M316" s="96"/>
      <c r="N316" s="104"/>
      <c r="O316" s="61"/>
      <c r="P316" s="61" t="str">
        <f t="shared" si="47"/>
        <v/>
      </c>
      <c r="Q316" s="28"/>
      <c r="R316" s="24"/>
      <c r="S316" s="25"/>
      <c r="U316" s="105">
        <f t="shared" si="48"/>
        <v>0</v>
      </c>
      <c r="V316" s="105">
        <f t="shared" si="49"/>
        <v>0</v>
      </c>
      <c r="W316" s="105" t="str">
        <f t="shared" si="55"/>
        <v/>
      </c>
      <c r="X316" s="106">
        <f t="shared" si="50"/>
        <v>0</v>
      </c>
      <c r="Y316" s="106" t="str">
        <f t="shared" si="51"/>
        <v/>
      </c>
    </row>
    <row r="317" spans="1:25" ht="25" customHeight="1">
      <c r="A317" s="29">
        <f t="shared" si="45"/>
        <v>306</v>
      </c>
      <c r="B317" s="51" t="str">
        <f t="shared" si="52"/>
        <v/>
      </c>
      <c r="C317" s="100"/>
      <c r="D317" s="22" t="str">
        <f t="shared" si="53"/>
        <v/>
      </c>
      <c r="E317" s="22" t="str">
        <f t="shared" si="54"/>
        <v/>
      </c>
      <c r="F317" s="96"/>
      <c r="G317" s="96"/>
      <c r="H317" s="96"/>
      <c r="I317" s="56" t="str">
        <f t="shared" si="46"/>
        <v xml:space="preserve"> </v>
      </c>
      <c r="J317" s="101"/>
      <c r="K317" s="102"/>
      <c r="L317" s="103"/>
      <c r="M317" s="96"/>
      <c r="N317" s="104"/>
      <c r="O317" s="61"/>
      <c r="P317" s="61" t="str">
        <f t="shared" si="47"/>
        <v/>
      </c>
      <c r="Q317" s="28"/>
      <c r="R317" s="24"/>
      <c r="S317" s="25"/>
      <c r="U317" s="105">
        <f t="shared" si="48"/>
        <v>0</v>
      </c>
      <c r="V317" s="105">
        <f t="shared" si="49"/>
        <v>0</v>
      </c>
      <c r="W317" s="105" t="str">
        <f t="shared" si="55"/>
        <v/>
      </c>
      <c r="X317" s="106">
        <f t="shared" si="50"/>
        <v>0</v>
      </c>
      <c r="Y317" s="106" t="str">
        <f t="shared" si="51"/>
        <v/>
      </c>
    </row>
    <row r="318" spans="1:25" ht="25" customHeight="1">
      <c r="A318" s="29">
        <f t="shared" si="45"/>
        <v>307</v>
      </c>
      <c r="B318" s="51" t="str">
        <f t="shared" si="52"/>
        <v/>
      </c>
      <c r="C318" s="100"/>
      <c r="D318" s="22" t="str">
        <f t="shared" si="53"/>
        <v/>
      </c>
      <c r="E318" s="22" t="str">
        <f t="shared" si="54"/>
        <v/>
      </c>
      <c r="F318" s="96"/>
      <c r="G318" s="96"/>
      <c r="H318" s="96"/>
      <c r="I318" s="56" t="str">
        <f t="shared" si="46"/>
        <v xml:space="preserve"> </v>
      </c>
      <c r="J318" s="101"/>
      <c r="K318" s="102"/>
      <c r="L318" s="103"/>
      <c r="M318" s="96"/>
      <c r="N318" s="104"/>
      <c r="O318" s="61"/>
      <c r="P318" s="61" t="str">
        <f t="shared" si="47"/>
        <v/>
      </c>
      <c r="Q318" s="28"/>
      <c r="R318" s="24"/>
      <c r="S318" s="25"/>
      <c r="U318" s="105">
        <f t="shared" si="48"/>
        <v>0</v>
      </c>
      <c r="V318" s="105">
        <f t="shared" si="49"/>
        <v>0</v>
      </c>
      <c r="W318" s="105" t="str">
        <f t="shared" si="55"/>
        <v/>
      </c>
      <c r="X318" s="106">
        <f t="shared" si="50"/>
        <v>0</v>
      </c>
      <c r="Y318" s="106" t="str">
        <f t="shared" si="51"/>
        <v/>
      </c>
    </row>
    <row r="319" spans="1:25" ht="25" customHeight="1">
      <c r="A319" s="29">
        <f t="shared" si="45"/>
        <v>308</v>
      </c>
      <c r="B319" s="51" t="str">
        <f t="shared" si="52"/>
        <v/>
      </c>
      <c r="C319" s="100"/>
      <c r="D319" s="22" t="str">
        <f t="shared" si="53"/>
        <v/>
      </c>
      <c r="E319" s="22" t="str">
        <f t="shared" si="54"/>
        <v/>
      </c>
      <c r="F319" s="96"/>
      <c r="G319" s="96"/>
      <c r="H319" s="96"/>
      <c r="I319" s="56" t="str">
        <f t="shared" si="46"/>
        <v xml:space="preserve"> </v>
      </c>
      <c r="J319" s="101"/>
      <c r="K319" s="102"/>
      <c r="L319" s="103"/>
      <c r="M319" s="96"/>
      <c r="N319" s="104"/>
      <c r="O319" s="61"/>
      <c r="P319" s="61" t="str">
        <f t="shared" si="47"/>
        <v/>
      </c>
      <c r="Q319" s="28"/>
      <c r="R319" s="24"/>
      <c r="S319" s="25"/>
      <c r="U319" s="105">
        <f t="shared" si="48"/>
        <v>0</v>
      </c>
      <c r="V319" s="105">
        <f t="shared" si="49"/>
        <v>0</v>
      </c>
      <c r="W319" s="105" t="str">
        <f t="shared" si="55"/>
        <v/>
      </c>
      <c r="X319" s="106">
        <f t="shared" si="50"/>
        <v>0</v>
      </c>
      <c r="Y319" s="106" t="str">
        <f t="shared" si="51"/>
        <v/>
      </c>
    </row>
    <row r="320" spans="1:25" ht="25" customHeight="1">
      <c r="A320" s="29">
        <f t="shared" si="45"/>
        <v>309</v>
      </c>
      <c r="B320" s="51" t="str">
        <f t="shared" si="52"/>
        <v/>
      </c>
      <c r="C320" s="100"/>
      <c r="D320" s="22" t="str">
        <f t="shared" si="53"/>
        <v/>
      </c>
      <c r="E320" s="22" t="str">
        <f t="shared" si="54"/>
        <v/>
      </c>
      <c r="F320" s="96"/>
      <c r="G320" s="96"/>
      <c r="H320" s="96"/>
      <c r="I320" s="56" t="str">
        <f t="shared" si="46"/>
        <v xml:space="preserve"> </v>
      </c>
      <c r="J320" s="101"/>
      <c r="K320" s="102"/>
      <c r="L320" s="103"/>
      <c r="M320" s="96"/>
      <c r="N320" s="104"/>
      <c r="O320" s="61"/>
      <c r="P320" s="61" t="str">
        <f t="shared" si="47"/>
        <v/>
      </c>
      <c r="Q320" s="28"/>
      <c r="R320" s="24"/>
      <c r="S320" s="25"/>
      <c r="U320" s="105">
        <f t="shared" si="48"/>
        <v>0</v>
      </c>
      <c r="V320" s="105">
        <f t="shared" si="49"/>
        <v>0</v>
      </c>
      <c r="W320" s="105" t="str">
        <f t="shared" si="55"/>
        <v/>
      </c>
      <c r="X320" s="106">
        <f t="shared" si="50"/>
        <v>0</v>
      </c>
      <c r="Y320" s="106" t="str">
        <f t="shared" si="51"/>
        <v/>
      </c>
    </row>
    <row r="321" spans="1:25" ht="25" customHeight="1">
      <c r="A321" s="29">
        <f t="shared" si="45"/>
        <v>310</v>
      </c>
      <c r="B321" s="51" t="str">
        <f t="shared" si="52"/>
        <v/>
      </c>
      <c r="C321" s="100"/>
      <c r="D321" s="22" t="str">
        <f t="shared" si="53"/>
        <v/>
      </c>
      <c r="E321" s="22" t="str">
        <f t="shared" si="54"/>
        <v/>
      </c>
      <c r="F321" s="96"/>
      <c r="G321" s="96"/>
      <c r="H321" s="96"/>
      <c r="I321" s="56" t="str">
        <f t="shared" si="46"/>
        <v xml:space="preserve"> </v>
      </c>
      <c r="J321" s="101"/>
      <c r="K321" s="102"/>
      <c r="L321" s="103"/>
      <c r="M321" s="96"/>
      <c r="N321" s="104"/>
      <c r="O321" s="61"/>
      <c r="P321" s="61" t="str">
        <f t="shared" si="47"/>
        <v/>
      </c>
      <c r="Q321" s="28"/>
      <c r="R321" s="24"/>
      <c r="S321" s="25"/>
      <c r="U321" s="105">
        <f t="shared" si="48"/>
        <v>0</v>
      </c>
      <c r="V321" s="105">
        <f t="shared" si="49"/>
        <v>0</v>
      </c>
      <c r="W321" s="105" t="str">
        <f t="shared" si="55"/>
        <v/>
      </c>
      <c r="X321" s="106">
        <f t="shared" si="50"/>
        <v>0</v>
      </c>
      <c r="Y321" s="106" t="str">
        <f t="shared" si="51"/>
        <v/>
      </c>
    </row>
    <row r="322" spans="1:25" ht="25" customHeight="1">
      <c r="A322" s="29">
        <f t="shared" si="45"/>
        <v>311</v>
      </c>
      <c r="B322" s="51" t="str">
        <f t="shared" si="52"/>
        <v/>
      </c>
      <c r="C322" s="100"/>
      <c r="D322" s="22" t="str">
        <f t="shared" si="53"/>
        <v/>
      </c>
      <c r="E322" s="22" t="str">
        <f t="shared" si="54"/>
        <v/>
      </c>
      <c r="F322" s="96"/>
      <c r="G322" s="96"/>
      <c r="H322" s="96"/>
      <c r="I322" s="56" t="str">
        <f t="shared" si="46"/>
        <v xml:space="preserve"> </v>
      </c>
      <c r="J322" s="101"/>
      <c r="K322" s="102"/>
      <c r="L322" s="103"/>
      <c r="M322" s="96"/>
      <c r="N322" s="104"/>
      <c r="O322" s="61"/>
      <c r="P322" s="61" t="str">
        <f t="shared" si="47"/>
        <v/>
      </c>
      <c r="Q322" s="28"/>
      <c r="R322" s="24"/>
      <c r="S322" s="25"/>
      <c r="U322" s="105">
        <f t="shared" si="48"/>
        <v>0</v>
      </c>
      <c r="V322" s="105">
        <f t="shared" si="49"/>
        <v>0</v>
      </c>
      <c r="W322" s="105" t="str">
        <f t="shared" si="55"/>
        <v/>
      </c>
      <c r="X322" s="106">
        <f t="shared" si="50"/>
        <v>0</v>
      </c>
      <c r="Y322" s="106" t="str">
        <f t="shared" si="51"/>
        <v/>
      </c>
    </row>
    <row r="323" spans="1:25" ht="25" customHeight="1">
      <c r="A323" s="29">
        <f t="shared" si="45"/>
        <v>312</v>
      </c>
      <c r="B323" s="51" t="str">
        <f t="shared" si="52"/>
        <v/>
      </c>
      <c r="C323" s="100"/>
      <c r="D323" s="22" t="str">
        <f t="shared" si="53"/>
        <v/>
      </c>
      <c r="E323" s="22" t="str">
        <f t="shared" si="54"/>
        <v/>
      </c>
      <c r="F323" s="96"/>
      <c r="G323" s="96"/>
      <c r="H323" s="96"/>
      <c r="I323" s="56" t="str">
        <f t="shared" si="46"/>
        <v xml:space="preserve"> </v>
      </c>
      <c r="J323" s="101"/>
      <c r="K323" s="102"/>
      <c r="L323" s="103"/>
      <c r="M323" s="96"/>
      <c r="N323" s="104"/>
      <c r="O323" s="61"/>
      <c r="P323" s="61" t="str">
        <f t="shared" si="47"/>
        <v/>
      </c>
      <c r="Q323" s="28"/>
      <c r="R323" s="24"/>
      <c r="S323" s="25"/>
      <c r="U323" s="105">
        <f t="shared" si="48"/>
        <v>0</v>
      </c>
      <c r="V323" s="105">
        <f t="shared" si="49"/>
        <v>0</v>
      </c>
      <c r="W323" s="105" t="str">
        <f t="shared" si="55"/>
        <v/>
      </c>
      <c r="X323" s="106">
        <f t="shared" si="50"/>
        <v>0</v>
      </c>
      <c r="Y323" s="106" t="str">
        <f t="shared" si="51"/>
        <v/>
      </c>
    </row>
    <row r="324" spans="1:25" ht="25" customHeight="1">
      <c r="A324" s="29">
        <f t="shared" si="45"/>
        <v>313</v>
      </c>
      <c r="B324" s="51" t="str">
        <f t="shared" si="52"/>
        <v/>
      </c>
      <c r="C324" s="100"/>
      <c r="D324" s="22" t="str">
        <f t="shared" si="53"/>
        <v/>
      </c>
      <c r="E324" s="22" t="str">
        <f t="shared" si="54"/>
        <v/>
      </c>
      <c r="F324" s="96"/>
      <c r="G324" s="96"/>
      <c r="H324" s="96"/>
      <c r="I324" s="56" t="str">
        <f t="shared" si="46"/>
        <v xml:space="preserve"> </v>
      </c>
      <c r="J324" s="101"/>
      <c r="K324" s="102"/>
      <c r="L324" s="103"/>
      <c r="M324" s="96"/>
      <c r="N324" s="104"/>
      <c r="O324" s="61"/>
      <c r="P324" s="61" t="str">
        <f t="shared" si="47"/>
        <v/>
      </c>
      <c r="Q324" s="28"/>
      <c r="R324" s="24"/>
      <c r="S324" s="25"/>
      <c r="U324" s="105">
        <f t="shared" si="48"/>
        <v>0</v>
      </c>
      <c r="V324" s="105">
        <f t="shared" si="49"/>
        <v>0</v>
      </c>
      <c r="W324" s="105" t="str">
        <f t="shared" si="55"/>
        <v/>
      </c>
      <c r="X324" s="106">
        <f t="shared" si="50"/>
        <v>0</v>
      </c>
      <c r="Y324" s="106" t="str">
        <f t="shared" si="51"/>
        <v/>
      </c>
    </row>
    <row r="325" spans="1:25" ht="25" customHeight="1">
      <c r="A325" s="29">
        <f t="shared" si="45"/>
        <v>314</v>
      </c>
      <c r="B325" s="51" t="str">
        <f t="shared" si="52"/>
        <v/>
      </c>
      <c r="C325" s="100"/>
      <c r="D325" s="22" t="str">
        <f t="shared" si="53"/>
        <v/>
      </c>
      <c r="E325" s="22" t="str">
        <f t="shared" si="54"/>
        <v/>
      </c>
      <c r="F325" s="96"/>
      <c r="G325" s="96"/>
      <c r="H325" s="96"/>
      <c r="I325" s="56" t="str">
        <f t="shared" si="46"/>
        <v xml:space="preserve"> </v>
      </c>
      <c r="J325" s="101"/>
      <c r="K325" s="102"/>
      <c r="L325" s="103"/>
      <c r="M325" s="96"/>
      <c r="N325" s="104"/>
      <c r="O325" s="61"/>
      <c r="P325" s="61" t="str">
        <f t="shared" si="47"/>
        <v/>
      </c>
      <c r="Q325" s="28"/>
      <c r="R325" s="24"/>
      <c r="S325" s="25"/>
      <c r="U325" s="105">
        <f t="shared" si="48"/>
        <v>0</v>
      </c>
      <c r="V325" s="105">
        <f t="shared" si="49"/>
        <v>0</v>
      </c>
      <c r="W325" s="105" t="str">
        <f t="shared" si="55"/>
        <v/>
      </c>
      <c r="X325" s="106">
        <f t="shared" si="50"/>
        <v>0</v>
      </c>
      <c r="Y325" s="106" t="str">
        <f t="shared" si="51"/>
        <v/>
      </c>
    </row>
    <row r="326" spans="1:25" ht="25" customHeight="1">
      <c r="A326" s="29">
        <f t="shared" si="45"/>
        <v>315</v>
      </c>
      <c r="B326" s="51" t="str">
        <f t="shared" si="52"/>
        <v/>
      </c>
      <c r="C326" s="100"/>
      <c r="D326" s="22" t="str">
        <f t="shared" si="53"/>
        <v/>
      </c>
      <c r="E326" s="22" t="str">
        <f t="shared" si="54"/>
        <v/>
      </c>
      <c r="F326" s="96"/>
      <c r="G326" s="96"/>
      <c r="H326" s="96"/>
      <c r="I326" s="56" t="str">
        <f t="shared" si="46"/>
        <v xml:space="preserve"> </v>
      </c>
      <c r="J326" s="101"/>
      <c r="K326" s="102"/>
      <c r="L326" s="103"/>
      <c r="M326" s="96"/>
      <c r="N326" s="104"/>
      <c r="O326" s="61"/>
      <c r="P326" s="61" t="str">
        <f t="shared" si="47"/>
        <v/>
      </c>
      <c r="Q326" s="28"/>
      <c r="R326" s="24"/>
      <c r="S326" s="25"/>
      <c r="U326" s="105">
        <f t="shared" si="48"/>
        <v>0</v>
      </c>
      <c r="V326" s="105">
        <f t="shared" si="49"/>
        <v>0</v>
      </c>
      <c r="W326" s="105" t="str">
        <f t="shared" si="55"/>
        <v/>
      </c>
      <c r="X326" s="106">
        <f t="shared" si="50"/>
        <v>0</v>
      </c>
      <c r="Y326" s="106" t="str">
        <f t="shared" si="51"/>
        <v/>
      </c>
    </row>
    <row r="327" spans="1:25" ht="25" customHeight="1">
      <c r="A327" s="29">
        <f t="shared" si="45"/>
        <v>316</v>
      </c>
      <c r="B327" s="51" t="str">
        <f t="shared" si="52"/>
        <v/>
      </c>
      <c r="C327" s="100"/>
      <c r="D327" s="22" t="str">
        <f t="shared" si="53"/>
        <v/>
      </c>
      <c r="E327" s="22" t="str">
        <f t="shared" si="54"/>
        <v/>
      </c>
      <c r="F327" s="96"/>
      <c r="G327" s="96"/>
      <c r="H327" s="96"/>
      <c r="I327" s="56" t="str">
        <f t="shared" si="46"/>
        <v xml:space="preserve"> </v>
      </c>
      <c r="J327" s="101"/>
      <c r="K327" s="102"/>
      <c r="L327" s="103"/>
      <c r="M327" s="96"/>
      <c r="N327" s="104"/>
      <c r="O327" s="61"/>
      <c r="P327" s="61" t="str">
        <f t="shared" si="47"/>
        <v/>
      </c>
      <c r="Q327" s="28"/>
      <c r="R327" s="24"/>
      <c r="S327" s="25"/>
      <c r="U327" s="105">
        <f t="shared" si="48"/>
        <v>0</v>
      </c>
      <c r="V327" s="105">
        <f t="shared" si="49"/>
        <v>0</v>
      </c>
      <c r="W327" s="105" t="str">
        <f t="shared" si="55"/>
        <v/>
      </c>
      <c r="X327" s="106">
        <f t="shared" si="50"/>
        <v>0</v>
      </c>
      <c r="Y327" s="106" t="str">
        <f t="shared" si="51"/>
        <v/>
      </c>
    </row>
    <row r="328" spans="1:25" ht="25" customHeight="1">
      <c r="A328" s="29">
        <f t="shared" si="45"/>
        <v>317</v>
      </c>
      <c r="B328" s="51" t="str">
        <f t="shared" si="52"/>
        <v/>
      </c>
      <c r="C328" s="100"/>
      <c r="D328" s="22" t="str">
        <f t="shared" si="53"/>
        <v/>
      </c>
      <c r="E328" s="22" t="str">
        <f t="shared" si="54"/>
        <v/>
      </c>
      <c r="F328" s="96"/>
      <c r="G328" s="96"/>
      <c r="H328" s="96"/>
      <c r="I328" s="56" t="str">
        <f t="shared" si="46"/>
        <v xml:space="preserve"> </v>
      </c>
      <c r="J328" s="101"/>
      <c r="K328" s="102"/>
      <c r="L328" s="103"/>
      <c r="M328" s="96"/>
      <c r="N328" s="104"/>
      <c r="O328" s="61"/>
      <c r="P328" s="61" t="str">
        <f t="shared" si="47"/>
        <v/>
      </c>
      <c r="Q328" s="28"/>
      <c r="R328" s="24"/>
      <c r="S328" s="25"/>
      <c r="U328" s="105">
        <f t="shared" si="48"/>
        <v>0</v>
      </c>
      <c r="V328" s="105">
        <f t="shared" si="49"/>
        <v>0</v>
      </c>
      <c r="W328" s="105" t="str">
        <f t="shared" si="55"/>
        <v/>
      </c>
      <c r="X328" s="106">
        <f t="shared" si="50"/>
        <v>0</v>
      </c>
      <c r="Y328" s="106" t="str">
        <f t="shared" si="51"/>
        <v/>
      </c>
    </row>
    <row r="329" spans="1:25" ht="25" customHeight="1">
      <c r="A329" s="29">
        <f t="shared" si="45"/>
        <v>318</v>
      </c>
      <c r="B329" s="51" t="str">
        <f t="shared" si="52"/>
        <v/>
      </c>
      <c r="C329" s="100"/>
      <c r="D329" s="22" t="str">
        <f t="shared" si="53"/>
        <v/>
      </c>
      <c r="E329" s="22" t="str">
        <f t="shared" si="54"/>
        <v/>
      </c>
      <c r="F329" s="96"/>
      <c r="G329" s="96"/>
      <c r="H329" s="96"/>
      <c r="I329" s="56" t="str">
        <f t="shared" si="46"/>
        <v xml:space="preserve"> </v>
      </c>
      <c r="J329" s="101"/>
      <c r="K329" s="102"/>
      <c r="L329" s="103"/>
      <c r="M329" s="96"/>
      <c r="N329" s="104"/>
      <c r="O329" s="61"/>
      <c r="P329" s="61" t="str">
        <f t="shared" si="47"/>
        <v/>
      </c>
      <c r="Q329" s="28"/>
      <c r="R329" s="24"/>
      <c r="S329" s="25"/>
      <c r="U329" s="105">
        <f t="shared" si="48"/>
        <v>0</v>
      </c>
      <c r="V329" s="105">
        <f t="shared" si="49"/>
        <v>0</v>
      </c>
      <c r="W329" s="105" t="str">
        <f t="shared" si="55"/>
        <v/>
      </c>
      <c r="X329" s="106">
        <f t="shared" si="50"/>
        <v>0</v>
      </c>
      <c r="Y329" s="106" t="str">
        <f t="shared" si="51"/>
        <v/>
      </c>
    </row>
    <row r="330" spans="1:25" ht="25" customHeight="1">
      <c r="A330" s="29">
        <f t="shared" si="45"/>
        <v>319</v>
      </c>
      <c r="B330" s="51" t="str">
        <f t="shared" si="52"/>
        <v/>
      </c>
      <c r="C330" s="100"/>
      <c r="D330" s="22" t="str">
        <f t="shared" si="53"/>
        <v/>
      </c>
      <c r="E330" s="22" t="str">
        <f t="shared" si="54"/>
        <v/>
      </c>
      <c r="F330" s="96"/>
      <c r="G330" s="96"/>
      <c r="H330" s="96"/>
      <c r="I330" s="56" t="str">
        <f t="shared" si="46"/>
        <v xml:space="preserve"> </v>
      </c>
      <c r="J330" s="101"/>
      <c r="K330" s="102"/>
      <c r="L330" s="103"/>
      <c r="M330" s="96"/>
      <c r="N330" s="104"/>
      <c r="O330" s="61"/>
      <c r="P330" s="61" t="str">
        <f t="shared" si="47"/>
        <v/>
      </c>
      <c r="Q330" s="28"/>
      <c r="R330" s="24"/>
      <c r="S330" s="25"/>
      <c r="U330" s="105">
        <f t="shared" si="48"/>
        <v>0</v>
      </c>
      <c r="V330" s="105">
        <f t="shared" si="49"/>
        <v>0</v>
      </c>
      <c r="W330" s="105" t="str">
        <f t="shared" si="55"/>
        <v/>
      </c>
      <c r="X330" s="106">
        <f t="shared" si="50"/>
        <v>0</v>
      </c>
      <c r="Y330" s="106" t="str">
        <f t="shared" si="51"/>
        <v/>
      </c>
    </row>
    <row r="331" spans="1:25" ht="25" customHeight="1">
      <c r="A331" s="29">
        <f t="shared" si="45"/>
        <v>320</v>
      </c>
      <c r="B331" s="51" t="str">
        <f t="shared" si="52"/>
        <v/>
      </c>
      <c r="C331" s="100"/>
      <c r="D331" s="22" t="str">
        <f t="shared" si="53"/>
        <v/>
      </c>
      <c r="E331" s="22" t="str">
        <f t="shared" si="54"/>
        <v/>
      </c>
      <c r="F331" s="96"/>
      <c r="G331" s="96"/>
      <c r="H331" s="96"/>
      <c r="I331" s="56" t="str">
        <f t="shared" si="46"/>
        <v xml:space="preserve"> </v>
      </c>
      <c r="J331" s="101"/>
      <c r="K331" s="102"/>
      <c r="L331" s="103"/>
      <c r="M331" s="96"/>
      <c r="N331" s="104"/>
      <c r="O331" s="61"/>
      <c r="P331" s="61" t="str">
        <f t="shared" si="47"/>
        <v/>
      </c>
      <c r="Q331" s="28"/>
      <c r="R331" s="24"/>
      <c r="S331" s="25"/>
      <c r="U331" s="105">
        <f t="shared" si="48"/>
        <v>0</v>
      </c>
      <c r="V331" s="105">
        <f t="shared" si="49"/>
        <v>0</v>
      </c>
      <c r="W331" s="105" t="str">
        <f t="shared" si="55"/>
        <v/>
      </c>
      <c r="X331" s="106">
        <f t="shared" si="50"/>
        <v>0</v>
      </c>
      <c r="Y331" s="106" t="str">
        <f t="shared" si="51"/>
        <v/>
      </c>
    </row>
    <row r="332" spans="1:25" ht="25" customHeight="1">
      <c r="A332" s="29">
        <f t="shared" ref="A332:A395" si="56">ROW()-11</f>
        <v>321</v>
      </c>
      <c r="B332" s="51" t="str">
        <f t="shared" si="52"/>
        <v/>
      </c>
      <c r="C332" s="100"/>
      <c r="D332" s="22" t="str">
        <f t="shared" si="53"/>
        <v/>
      </c>
      <c r="E332" s="22" t="str">
        <f t="shared" si="54"/>
        <v/>
      </c>
      <c r="F332" s="96"/>
      <c r="G332" s="96"/>
      <c r="H332" s="96"/>
      <c r="I332" s="56" t="str">
        <f t="shared" ref="I332:I395" si="57">IF(B332&lt;&gt;"",N(100)," ")</f>
        <v xml:space="preserve"> </v>
      </c>
      <c r="J332" s="101"/>
      <c r="K332" s="102"/>
      <c r="L332" s="103"/>
      <c r="M332" s="96"/>
      <c r="N332" s="104"/>
      <c r="O332" s="61"/>
      <c r="P332" s="61" t="str">
        <f t="shared" ref="P332:P395" si="58">IF(G332="","",G332)</f>
        <v/>
      </c>
      <c r="Q332" s="28"/>
      <c r="R332" s="24"/>
      <c r="S332" s="25"/>
      <c r="U332" s="105">
        <f t="shared" ref="U332:U395" si="59">IF(AND(($C332&lt;&gt;""),(OR($C$2="",$F$2="",$G$3="",C332="",F332="",G332="",H332="",J332="",K332=""))),1,0)</f>
        <v>0</v>
      </c>
      <c r="V332" s="105">
        <f t="shared" ref="V332:V395" si="60">IF(AND($G332&lt;&gt;"",COUNTIF($G332,"*■*")&gt;0,$M332=""),1,0)</f>
        <v>0</v>
      </c>
      <c r="W332" s="105" t="str">
        <f t="shared" si="55"/>
        <v/>
      </c>
      <c r="X332" s="106">
        <f t="shared" ref="X332:X395" si="61">IF(W332="",0,COUNTIF($W$12:$W$1048576,W332))</f>
        <v>0</v>
      </c>
      <c r="Y332" s="106" t="str">
        <f t="shared" ref="Y332:Y395" si="62">IF(OR(C332="",J332=""),"",IF($I332&gt;$J332,1,""))</f>
        <v/>
      </c>
    </row>
    <row r="333" spans="1:25" ht="25" customHeight="1">
      <c r="A333" s="29">
        <f t="shared" si="56"/>
        <v>322</v>
      </c>
      <c r="B333" s="51" t="str">
        <f t="shared" ref="B333:B396" si="63">IF($C333="","","冷凍冷蔵設備")</f>
        <v/>
      </c>
      <c r="C333" s="100"/>
      <c r="D333" s="22" t="str">
        <f t="shared" ref="D333:D396" si="64">IF($B333&lt;&gt;"",$C$2,"")</f>
        <v/>
      </c>
      <c r="E333" s="22" t="str">
        <f t="shared" ref="E333:E396" si="65">IF($B333&lt;&gt;"",$F$2,"")</f>
        <v/>
      </c>
      <c r="F333" s="96"/>
      <c r="G333" s="96"/>
      <c r="H333" s="96"/>
      <c r="I333" s="56" t="str">
        <f t="shared" si="57"/>
        <v xml:space="preserve"> </v>
      </c>
      <c r="J333" s="101"/>
      <c r="K333" s="102"/>
      <c r="L333" s="103"/>
      <c r="M333" s="96"/>
      <c r="N333" s="104"/>
      <c r="O333" s="61"/>
      <c r="P333" s="61" t="str">
        <f t="shared" si="58"/>
        <v/>
      </c>
      <c r="Q333" s="28"/>
      <c r="R333" s="24"/>
      <c r="S333" s="25"/>
      <c r="U333" s="105">
        <f t="shared" si="59"/>
        <v>0</v>
      </c>
      <c r="V333" s="105">
        <f t="shared" si="60"/>
        <v>0</v>
      </c>
      <c r="W333" s="105" t="str">
        <f t="shared" ref="W333:W396" si="66">TEXT(P333,"G/標準")</f>
        <v/>
      </c>
      <c r="X333" s="106">
        <f t="shared" si="61"/>
        <v>0</v>
      </c>
      <c r="Y333" s="106" t="str">
        <f t="shared" si="62"/>
        <v/>
      </c>
    </row>
    <row r="334" spans="1:25" ht="25" customHeight="1">
      <c r="A334" s="29">
        <f t="shared" si="56"/>
        <v>323</v>
      </c>
      <c r="B334" s="51" t="str">
        <f t="shared" si="63"/>
        <v/>
      </c>
      <c r="C334" s="100"/>
      <c r="D334" s="22" t="str">
        <f t="shared" si="64"/>
        <v/>
      </c>
      <c r="E334" s="22" t="str">
        <f t="shared" si="65"/>
        <v/>
      </c>
      <c r="F334" s="96"/>
      <c r="G334" s="96"/>
      <c r="H334" s="96"/>
      <c r="I334" s="56" t="str">
        <f t="shared" si="57"/>
        <v xml:space="preserve"> </v>
      </c>
      <c r="J334" s="101"/>
      <c r="K334" s="102"/>
      <c r="L334" s="103"/>
      <c r="M334" s="96"/>
      <c r="N334" s="104"/>
      <c r="O334" s="61"/>
      <c r="P334" s="61" t="str">
        <f t="shared" si="58"/>
        <v/>
      </c>
      <c r="Q334" s="28"/>
      <c r="R334" s="24"/>
      <c r="S334" s="25"/>
      <c r="U334" s="105">
        <f t="shared" si="59"/>
        <v>0</v>
      </c>
      <c r="V334" s="105">
        <f t="shared" si="60"/>
        <v>0</v>
      </c>
      <c r="W334" s="105" t="str">
        <f t="shared" si="66"/>
        <v/>
      </c>
      <c r="X334" s="106">
        <f t="shared" si="61"/>
        <v>0</v>
      </c>
      <c r="Y334" s="106" t="str">
        <f t="shared" si="62"/>
        <v/>
      </c>
    </row>
    <row r="335" spans="1:25" ht="25" customHeight="1">
      <c r="A335" s="29">
        <f t="shared" si="56"/>
        <v>324</v>
      </c>
      <c r="B335" s="51" t="str">
        <f t="shared" si="63"/>
        <v/>
      </c>
      <c r="C335" s="100"/>
      <c r="D335" s="22" t="str">
        <f t="shared" si="64"/>
        <v/>
      </c>
      <c r="E335" s="22" t="str">
        <f t="shared" si="65"/>
        <v/>
      </c>
      <c r="F335" s="96"/>
      <c r="G335" s="96"/>
      <c r="H335" s="96"/>
      <c r="I335" s="56" t="str">
        <f t="shared" si="57"/>
        <v xml:space="preserve"> </v>
      </c>
      <c r="J335" s="101"/>
      <c r="K335" s="102"/>
      <c r="L335" s="103"/>
      <c r="M335" s="96"/>
      <c r="N335" s="104"/>
      <c r="O335" s="61"/>
      <c r="P335" s="61" t="str">
        <f t="shared" si="58"/>
        <v/>
      </c>
      <c r="Q335" s="28"/>
      <c r="R335" s="24"/>
      <c r="S335" s="25"/>
      <c r="U335" s="105">
        <f t="shared" si="59"/>
        <v>0</v>
      </c>
      <c r="V335" s="105">
        <f t="shared" si="60"/>
        <v>0</v>
      </c>
      <c r="W335" s="105" t="str">
        <f t="shared" si="66"/>
        <v/>
      </c>
      <c r="X335" s="106">
        <f t="shared" si="61"/>
        <v>0</v>
      </c>
      <c r="Y335" s="106" t="str">
        <f t="shared" si="62"/>
        <v/>
      </c>
    </row>
    <row r="336" spans="1:25" ht="25" customHeight="1">
      <c r="A336" s="29">
        <f t="shared" si="56"/>
        <v>325</v>
      </c>
      <c r="B336" s="51" t="str">
        <f t="shared" si="63"/>
        <v/>
      </c>
      <c r="C336" s="100"/>
      <c r="D336" s="22" t="str">
        <f t="shared" si="64"/>
        <v/>
      </c>
      <c r="E336" s="22" t="str">
        <f t="shared" si="65"/>
        <v/>
      </c>
      <c r="F336" s="96"/>
      <c r="G336" s="96"/>
      <c r="H336" s="96"/>
      <c r="I336" s="56" t="str">
        <f t="shared" si="57"/>
        <v xml:space="preserve"> </v>
      </c>
      <c r="J336" s="101"/>
      <c r="K336" s="102"/>
      <c r="L336" s="103"/>
      <c r="M336" s="96"/>
      <c r="N336" s="104"/>
      <c r="O336" s="61"/>
      <c r="P336" s="61" t="str">
        <f t="shared" si="58"/>
        <v/>
      </c>
      <c r="Q336" s="28"/>
      <c r="R336" s="24"/>
      <c r="S336" s="25"/>
      <c r="U336" s="105">
        <f t="shared" si="59"/>
        <v>0</v>
      </c>
      <c r="V336" s="105">
        <f t="shared" si="60"/>
        <v>0</v>
      </c>
      <c r="W336" s="105" t="str">
        <f t="shared" si="66"/>
        <v/>
      </c>
      <c r="X336" s="106">
        <f t="shared" si="61"/>
        <v>0</v>
      </c>
      <c r="Y336" s="106" t="str">
        <f t="shared" si="62"/>
        <v/>
      </c>
    </row>
    <row r="337" spans="1:25" ht="25" customHeight="1">
      <c r="A337" s="29">
        <f t="shared" si="56"/>
        <v>326</v>
      </c>
      <c r="B337" s="51" t="str">
        <f t="shared" si="63"/>
        <v/>
      </c>
      <c r="C337" s="100"/>
      <c r="D337" s="22" t="str">
        <f t="shared" si="64"/>
        <v/>
      </c>
      <c r="E337" s="22" t="str">
        <f t="shared" si="65"/>
        <v/>
      </c>
      <c r="F337" s="96"/>
      <c r="G337" s="96"/>
      <c r="H337" s="96"/>
      <c r="I337" s="56" t="str">
        <f t="shared" si="57"/>
        <v xml:space="preserve"> </v>
      </c>
      <c r="J337" s="101"/>
      <c r="K337" s="102"/>
      <c r="L337" s="103"/>
      <c r="M337" s="96"/>
      <c r="N337" s="104"/>
      <c r="O337" s="61"/>
      <c r="P337" s="61" t="str">
        <f t="shared" si="58"/>
        <v/>
      </c>
      <c r="Q337" s="28"/>
      <c r="R337" s="24"/>
      <c r="S337" s="25"/>
      <c r="U337" s="105">
        <f t="shared" si="59"/>
        <v>0</v>
      </c>
      <c r="V337" s="105">
        <f t="shared" si="60"/>
        <v>0</v>
      </c>
      <c r="W337" s="105" t="str">
        <f t="shared" si="66"/>
        <v/>
      </c>
      <c r="X337" s="106">
        <f t="shared" si="61"/>
        <v>0</v>
      </c>
      <c r="Y337" s="106" t="str">
        <f t="shared" si="62"/>
        <v/>
      </c>
    </row>
    <row r="338" spans="1:25" ht="25" customHeight="1">
      <c r="A338" s="29">
        <f t="shared" si="56"/>
        <v>327</v>
      </c>
      <c r="B338" s="51" t="str">
        <f t="shared" si="63"/>
        <v/>
      </c>
      <c r="C338" s="100"/>
      <c r="D338" s="22" t="str">
        <f t="shared" si="64"/>
        <v/>
      </c>
      <c r="E338" s="22" t="str">
        <f t="shared" si="65"/>
        <v/>
      </c>
      <c r="F338" s="96"/>
      <c r="G338" s="96"/>
      <c r="H338" s="96"/>
      <c r="I338" s="56" t="str">
        <f t="shared" si="57"/>
        <v xml:space="preserve"> </v>
      </c>
      <c r="J338" s="101"/>
      <c r="K338" s="102"/>
      <c r="L338" s="103"/>
      <c r="M338" s="96"/>
      <c r="N338" s="104"/>
      <c r="O338" s="61"/>
      <c r="P338" s="61" t="str">
        <f t="shared" si="58"/>
        <v/>
      </c>
      <c r="Q338" s="28"/>
      <c r="R338" s="24"/>
      <c r="S338" s="25"/>
      <c r="U338" s="105">
        <f t="shared" si="59"/>
        <v>0</v>
      </c>
      <c r="V338" s="105">
        <f t="shared" si="60"/>
        <v>0</v>
      </c>
      <c r="W338" s="105" t="str">
        <f t="shared" si="66"/>
        <v/>
      </c>
      <c r="X338" s="106">
        <f t="shared" si="61"/>
        <v>0</v>
      </c>
      <c r="Y338" s="106" t="str">
        <f t="shared" si="62"/>
        <v/>
      </c>
    </row>
    <row r="339" spans="1:25" ht="25" customHeight="1">
      <c r="A339" s="29">
        <f t="shared" si="56"/>
        <v>328</v>
      </c>
      <c r="B339" s="51" t="str">
        <f t="shared" si="63"/>
        <v/>
      </c>
      <c r="C339" s="100"/>
      <c r="D339" s="22" t="str">
        <f t="shared" si="64"/>
        <v/>
      </c>
      <c r="E339" s="22" t="str">
        <f t="shared" si="65"/>
        <v/>
      </c>
      <c r="F339" s="96"/>
      <c r="G339" s="96"/>
      <c r="H339" s="96"/>
      <c r="I339" s="56" t="str">
        <f t="shared" si="57"/>
        <v xml:space="preserve"> </v>
      </c>
      <c r="J339" s="101"/>
      <c r="K339" s="102"/>
      <c r="L339" s="103"/>
      <c r="M339" s="96"/>
      <c r="N339" s="104"/>
      <c r="O339" s="61"/>
      <c r="P339" s="61" t="str">
        <f t="shared" si="58"/>
        <v/>
      </c>
      <c r="Q339" s="28"/>
      <c r="R339" s="24"/>
      <c r="S339" s="25"/>
      <c r="U339" s="105">
        <f t="shared" si="59"/>
        <v>0</v>
      </c>
      <c r="V339" s="105">
        <f t="shared" si="60"/>
        <v>0</v>
      </c>
      <c r="W339" s="105" t="str">
        <f t="shared" si="66"/>
        <v/>
      </c>
      <c r="X339" s="106">
        <f t="shared" si="61"/>
        <v>0</v>
      </c>
      <c r="Y339" s="106" t="str">
        <f t="shared" si="62"/>
        <v/>
      </c>
    </row>
    <row r="340" spans="1:25" ht="25" customHeight="1">
      <c r="A340" s="29">
        <f t="shared" si="56"/>
        <v>329</v>
      </c>
      <c r="B340" s="51" t="str">
        <f t="shared" si="63"/>
        <v/>
      </c>
      <c r="C340" s="100"/>
      <c r="D340" s="22" t="str">
        <f t="shared" si="64"/>
        <v/>
      </c>
      <c r="E340" s="22" t="str">
        <f t="shared" si="65"/>
        <v/>
      </c>
      <c r="F340" s="96"/>
      <c r="G340" s="96"/>
      <c r="H340" s="96"/>
      <c r="I340" s="56" t="str">
        <f t="shared" si="57"/>
        <v xml:space="preserve"> </v>
      </c>
      <c r="J340" s="101"/>
      <c r="K340" s="102"/>
      <c r="L340" s="103"/>
      <c r="M340" s="96"/>
      <c r="N340" s="104"/>
      <c r="O340" s="61"/>
      <c r="P340" s="61" t="str">
        <f t="shared" si="58"/>
        <v/>
      </c>
      <c r="Q340" s="28"/>
      <c r="R340" s="24"/>
      <c r="S340" s="25"/>
      <c r="U340" s="105">
        <f t="shared" si="59"/>
        <v>0</v>
      </c>
      <c r="V340" s="105">
        <f t="shared" si="60"/>
        <v>0</v>
      </c>
      <c r="W340" s="105" t="str">
        <f t="shared" si="66"/>
        <v/>
      </c>
      <c r="X340" s="106">
        <f t="shared" si="61"/>
        <v>0</v>
      </c>
      <c r="Y340" s="106" t="str">
        <f t="shared" si="62"/>
        <v/>
      </c>
    </row>
    <row r="341" spans="1:25" ht="25" customHeight="1">
      <c r="A341" s="29">
        <f t="shared" si="56"/>
        <v>330</v>
      </c>
      <c r="B341" s="51" t="str">
        <f t="shared" si="63"/>
        <v/>
      </c>
      <c r="C341" s="100"/>
      <c r="D341" s="22" t="str">
        <f t="shared" si="64"/>
        <v/>
      </c>
      <c r="E341" s="22" t="str">
        <f t="shared" si="65"/>
        <v/>
      </c>
      <c r="F341" s="96"/>
      <c r="G341" s="96"/>
      <c r="H341" s="96"/>
      <c r="I341" s="56" t="str">
        <f t="shared" si="57"/>
        <v xml:space="preserve"> </v>
      </c>
      <c r="J341" s="101"/>
      <c r="K341" s="102"/>
      <c r="L341" s="103"/>
      <c r="M341" s="96"/>
      <c r="N341" s="104"/>
      <c r="O341" s="61"/>
      <c r="P341" s="61" t="str">
        <f t="shared" si="58"/>
        <v/>
      </c>
      <c r="Q341" s="28"/>
      <c r="R341" s="24"/>
      <c r="S341" s="25"/>
      <c r="U341" s="105">
        <f t="shared" si="59"/>
        <v>0</v>
      </c>
      <c r="V341" s="105">
        <f t="shared" si="60"/>
        <v>0</v>
      </c>
      <c r="W341" s="105" t="str">
        <f t="shared" si="66"/>
        <v/>
      </c>
      <c r="X341" s="106">
        <f t="shared" si="61"/>
        <v>0</v>
      </c>
      <c r="Y341" s="106" t="str">
        <f t="shared" si="62"/>
        <v/>
      </c>
    </row>
    <row r="342" spans="1:25" ht="25" customHeight="1">
      <c r="A342" s="29">
        <f t="shared" si="56"/>
        <v>331</v>
      </c>
      <c r="B342" s="51" t="str">
        <f t="shared" si="63"/>
        <v/>
      </c>
      <c r="C342" s="100"/>
      <c r="D342" s="22" t="str">
        <f t="shared" si="64"/>
        <v/>
      </c>
      <c r="E342" s="22" t="str">
        <f t="shared" si="65"/>
        <v/>
      </c>
      <c r="F342" s="96"/>
      <c r="G342" s="96"/>
      <c r="H342" s="96"/>
      <c r="I342" s="56" t="str">
        <f t="shared" si="57"/>
        <v xml:space="preserve"> </v>
      </c>
      <c r="J342" s="101"/>
      <c r="K342" s="102"/>
      <c r="L342" s="103"/>
      <c r="M342" s="96"/>
      <c r="N342" s="104"/>
      <c r="O342" s="61"/>
      <c r="P342" s="61" t="str">
        <f t="shared" si="58"/>
        <v/>
      </c>
      <c r="Q342" s="28"/>
      <c r="R342" s="24"/>
      <c r="S342" s="25"/>
      <c r="U342" s="105">
        <f t="shared" si="59"/>
        <v>0</v>
      </c>
      <c r="V342" s="105">
        <f t="shared" si="60"/>
        <v>0</v>
      </c>
      <c r="W342" s="105" t="str">
        <f t="shared" si="66"/>
        <v/>
      </c>
      <c r="X342" s="106">
        <f t="shared" si="61"/>
        <v>0</v>
      </c>
      <c r="Y342" s="106" t="str">
        <f t="shared" si="62"/>
        <v/>
      </c>
    </row>
    <row r="343" spans="1:25" ht="25" customHeight="1">
      <c r="A343" s="29">
        <f t="shared" si="56"/>
        <v>332</v>
      </c>
      <c r="B343" s="51" t="str">
        <f t="shared" si="63"/>
        <v/>
      </c>
      <c r="C343" s="100"/>
      <c r="D343" s="22" t="str">
        <f t="shared" si="64"/>
        <v/>
      </c>
      <c r="E343" s="22" t="str">
        <f t="shared" si="65"/>
        <v/>
      </c>
      <c r="F343" s="96"/>
      <c r="G343" s="96"/>
      <c r="H343" s="96"/>
      <c r="I343" s="56" t="str">
        <f t="shared" si="57"/>
        <v xml:space="preserve"> </v>
      </c>
      <c r="J343" s="101"/>
      <c r="K343" s="102"/>
      <c r="L343" s="103"/>
      <c r="M343" s="96"/>
      <c r="N343" s="104"/>
      <c r="O343" s="61"/>
      <c r="P343" s="61" t="str">
        <f t="shared" si="58"/>
        <v/>
      </c>
      <c r="Q343" s="28"/>
      <c r="R343" s="24"/>
      <c r="S343" s="25"/>
      <c r="U343" s="105">
        <f t="shared" si="59"/>
        <v>0</v>
      </c>
      <c r="V343" s="105">
        <f t="shared" si="60"/>
        <v>0</v>
      </c>
      <c r="W343" s="105" t="str">
        <f t="shared" si="66"/>
        <v/>
      </c>
      <c r="X343" s="106">
        <f t="shared" si="61"/>
        <v>0</v>
      </c>
      <c r="Y343" s="106" t="str">
        <f t="shared" si="62"/>
        <v/>
      </c>
    </row>
    <row r="344" spans="1:25" ht="25" customHeight="1">
      <c r="A344" s="29">
        <f t="shared" si="56"/>
        <v>333</v>
      </c>
      <c r="B344" s="51" t="str">
        <f t="shared" si="63"/>
        <v/>
      </c>
      <c r="C344" s="100"/>
      <c r="D344" s="22" t="str">
        <f t="shared" si="64"/>
        <v/>
      </c>
      <c r="E344" s="22" t="str">
        <f t="shared" si="65"/>
        <v/>
      </c>
      <c r="F344" s="96"/>
      <c r="G344" s="96"/>
      <c r="H344" s="96"/>
      <c r="I344" s="56" t="str">
        <f t="shared" si="57"/>
        <v xml:space="preserve"> </v>
      </c>
      <c r="J344" s="101"/>
      <c r="K344" s="102"/>
      <c r="L344" s="103"/>
      <c r="M344" s="96"/>
      <c r="N344" s="104"/>
      <c r="O344" s="61"/>
      <c r="P344" s="61" t="str">
        <f t="shared" si="58"/>
        <v/>
      </c>
      <c r="Q344" s="28"/>
      <c r="R344" s="24"/>
      <c r="S344" s="25"/>
      <c r="U344" s="105">
        <f t="shared" si="59"/>
        <v>0</v>
      </c>
      <c r="V344" s="105">
        <f t="shared" si="60"/>
        <v>0</v>
      </c>
      <c r="W344" s="105" t="str">
        <f t="shared" si="66"/>
        <v/>
      </c>
      <c r="X344" s="106">
        <f t="shared" si="61"/>
        <v>0</v>
      </c>
      <c r="Y344" s="106" t="str">
        <f t="shared" si="62"/>
        <v/>
      </c>
    </row>
    <row r="345" spans="1:25" ht="25" customHeight="1">
      <c r="A345" s="29">
        <f t="shared" si="56"/>
        <v>334</v>
      </c>
      <c r="B345" s="51" t="str">
        <f t="shared" si="63"/>
        <v/>
      </c>
      <c r="C345" s="100"/>
      <c r="D345" s="22" t="str">
        <f t="shared" si="64"/>
        <v/>
      </c>
      <c r="E345" s="22" t="str">
        <f t="shared" si="65"/>
        <v/>
      </c>
      <c r="F345" s="96"/>
      <c r="G345" s="96"/>
      <c r="H345" s="96"/>
      <c r="I345" s="56" t="str">
        <f t="shared" si="57"/>
        <v xml:space="preserve"> </v>
      </c>
      <c r="J345" s="101"/>
      <c r="K345" s="102"/>
      <c r="L345" s="103"/>
      <c r="M345" s="96"/>
      <c r="N345" s="104"/>
      <c r="O345" s="61"/>
      <c r="P345" s="61" t="str">
        <f t="shared" si="58"/>
        <v/>
      </c>
      <c r="Q345" s="28"/>
      <c r="R345" s="24"/>
      <c r="S345" s="25"/>
      <c r="U345" s="105">
        <f t="shared" si="59"/>
        <v>0</v>
      </c>
      <c r="V345" s="105">
        <f t="shared" si="60"/>
        <v>0</v>
      </c>
      <c r="W345" s="105" t="str">
        <f t="shared" si="66"/>
        <v/>
      </c>
      <c r="X345" s="106">
        <f t="shared" si="61"/>
        <v>0</v>
      </c>
      <c r="Y345" s="106" t="str">
        <f t="shared" si="62"/>
        <v/>
      </c>
    </row>
    <row r="346" spans="1:25" ht="25" customHeight="1">
      <c r="A346" s="29">
        <f t="shared" si="56"/>
        <v>335</v>
      </c>
      <c r="B346" s="51" t="str">
        <f t="shared" si="63"/>
        <v/>
      </c>
      <c r="C346" s="100"/>
      <c r="D346" s="22" t="str">
        <f t="shared" si="64"/>
        <v/>
      </c>
      <c r="E346" s="22" t="str">
        <f t="shared" si="65"/>
        <v/>
      </c>
      <c r="F346" s="96"/>
      <c r="G346" s="96"/>
      <c r="H346" s="96"/>
      <c r="I346" s="56" t="str">
        <f t="shared" si="57"/>
        <v xml:space="preserve"> </v>
      </c>
      <c r="J346" s="101"/>
      <c r="K346" s="102"/>
      <c r="L346" s="103"/>
      <c r="M346" s="96"/>
      <c r="N346" s="104"/>
      <c r="O346" s="61"/>
      <c r="P346" s="61" t="str">
        <f t="shared" si="58"/>
        <v/>
      </c>
      <c r="Q346" s="28"/>
      <c r="R346" s="24"/>
      <c r="S346" s="25"/>
      <c r="U346" s="105">
        <f t="shared" si="59"/>
        <v>0</v>
      </c>
      <c r="V346" s="105">
        <f t="shared" si="60"/>
        <v>0</v>
      </c>
      <c r="W346" s="105" t="str">
        <f t="shared" si="66"/>
        <v/>
      </c>
      <c r="X346" s="106">
        <f t="shared" si="61"/>
        <v>0</v>
      </c>
      <c r="Y346" s="106" t="str">
        <f t="shared" si="62"/>
        <v/>
      </c>
    </row>
    <row r="347" spans="1:25" ht="25" customHeight="1">
      <c r="A347" s="29">
        <f t="shared" si="56"/>
        <v>336</v>
      </c>
      <c r="B347" s="51" t="str">
        <f t="shared" si="63"/>
        <v/>
      </c>
      <c r="C347" s="100"/>
      <c r="D347" s="22" t="str">
        <f t="shared" si="64"/>
        <v/>
      </c>
      <c r="E347" s="22" t="str">
        <f t="shared" si="65"/>
        <v/>
      </c>
      <c r="F347" s="96"/>
      <c r="G347" s="96"/>
      <c r="H347" s="96"/>
      <c r="I347" s="56" t="str">
        <f t="shared" si="57"/>
        <v xml:space="preserve"> </v>
      </c>
      <c r="J347" s="101"/>
      <c r="K347" s="102"/>
      <c r="L347" s="103"/>
      <c r="M347" s="96"/>
      <c r="N347" s="104"/>
      <c r="O347" s="61"/>
      <c r="P347" s="61" t="str">
        <f t="shared" si="58"/>
        <v/>
      </c>
      <c r="Q347" s="28"/>
      <c r="R347" s="24"/>
      <c r="S347" s="25"/>
      <c r="U347" s="105">
        <f t="shared" si="59"/>
        <v>0</v>
      </c>
      <c r="V347" s="105">
        <f t="shared" si="60"/>
        <v>0</v>
      </c>
      <c r="W347" s="105" t="str">
        <f t="shared" si="66"/>
        <v/>
      </c>
      <c r="X347" s="106">
        <f t="shared" si="61"/>
        <v>0</v>
      </c>
      <c r="Y347" s="106" t="str">
        <f t="shared" si="62"/>
        <v/>
      </c>
    </row>
    <row r="348" spans="1:25" ht="25" customHeight="1">
      <c r="A348" s="29">
        <f t="shared" si="56"/>
        <v>337</v>
      </c>
      <c r="B348" s="51" t="str">
        <f t="shared" si="63"/>
        <v/>
      </c>
      <c r="C348" s="100"/>
      <c r="D348" s="22" t="str">
        <f t="shared" si="64"/>
        <v/>
      </c>
      <c r="E348" s="22" t="str">
        <f t="shared" si="65"/>
        <v/>
      </c>
      <c r="F348" s="96"/>
      <c r="G348" s="96"/>
      <c r="H348" s="96"/>
      <c r="I348" s="56" t="str">
        <f t="shared" si="57"/>
        <v xml:space="preserve"> </v>
      </c>
      <c r="J348" s="101"/>
      <c r="K348" s="102"/>
      <c r="L348" s="103"/>
      <c r="M348" s="96"/>
      <c r="N348" s="104"/>
      <c r="O348" s="61"/>
      <c r="P348" s="61" t="str">
        <f t="shared" si="58"/>
        <v/>
      </c>
      <c r="Q348" s="28"/>
      <c r="R348" s="24"/>
      <c r="S348" s="25"/>
      <c r="U348" s="105">
        <f t="shared" si="59"/>
        <v>0</v>
      </c>
      <c r="V348" s="105">
        <f t="shared" si="60"/>
        <v>0</v>
      </c>
      <c r="W348" s="105" t="str">
        <f t="shared" si="66"/>
        <v/>
      </c>
      <c r="X348" s="106">
        <f t="shared" si="61"/>
        <v>0</v>
      </c>
      <c r="Y348" s="106" t="str">
        <f t="shared" si="62"/>
        <v/>
      </c>
    </row>
    <row r="349" spans="1:25" ht="25" customHeight="1">
      <c r="A349" s="29">
        <f t="shared" si="56"/>
        <v>338</v>
      </c>
      <c r="B349" s="51" t="str">
        <f t="shared" si="63"/>
        <v/>
      </c>
      <c r="C349" s="100"/>
      <c r="D349" s="22" t="str">
        <f t="shared" si="64"/>
        <v/>
      </c>
      <c r="E349" s="22" t="str">
        <f t="shared" si="65"/>
        <v/>
      </c>
      <c r="F349" s="96"/>
      <c r="G349" s="96"/>
      <c r="H349" s="96"/>
      <c r="I349" s="56" t="str">
        <f t="shared" si="57"/>
        <v xml:space="preserve"> </v>
      </c>
      <c r="J349" s="101"/>
      <c r="K349" s="102"/>
      <c r="L349" s="103"/>
      <c r="M349" s="96"/>
      <c r="N349" s="104"/>
      <c r="O349" s="61"/>
      <c r="P349" s="61" t="str">
        <f t="shared" si="58"/>
        <v/>
      </c>
      <c r="Q349" s="28"/>
      <c r="R349" s="24"/>
      <c r="S349" s="25"/>
      <c r="U349" s="105">
        <f t="shared" si="59"/>
        <v>0</v>
      </c>
      <c r="V349" s="105">
        <f t="shared" si="60"/>
        <v>0</v>
      </c>
      <c r="W349" s="105" t="str">
        <f t="shared" si="66"/>
        <v/>
      </c>
      <c r="X349" s="106">
        <f t="shared" si="61"/>
        <v>0</v>
      </c>
      <c r="Y349" s="106" t="str">
        <f t="shared" si="62"/>
        <v/>
      </c>
    </row>
    <row r="350" spans="1:25" ht="25" customHeight="1">
      <c r="A350" s="29">
        <f t="shared" si="56"/>
        <v>339</v>
      </c>
      <c r="B350" s="51" t="str">
        <f t="shared" si="63"/>
        <v/>
      </c>
      <c r="C350" s="100"/>
      <c r="D350" s="22" t="str">
        <f t="shared" si="64"/>
        <v/>
      </c>
      <c r="E350" s="22" t="str">
        <f t="shared" si="65"/>
        <v/>
      </c>
      <c r="F350" s="96"/>
      <c r="G350" s="96"/>
      <c r="H350" s="96"/>
      <c r="I350" s="56" t="str">
        <f t="shared" si="57"/>
        <v xml:space="preserve"> </v>
      </c>
      <c r="J350" s="101"/>
      <c r="K350" s="102"/>
      <c r="L350" s="103"/>
      <c r="M350" s="96"/>
      <c r="N350" s="104"/>
      <c r="O350" s="61"/>
      <c r="P350" s="61" t="str">
        <f t="shared" si="58"/>
        <v/>
      </c>
      <c r="Q350" s="28"/>
      <c r="R350" s="24"/>
      <c r="S350" s="25"/>
      <c r="U350" s="105">
        <f t="shared" si="59"/>
        <v>0</v>
      </c>
      <c r="V350" s="105">
        <f t="shared" si="60"/>
        <v>0</v>
      </c>
      <c r="W350" s="105" t="str">
        <f t="shared" si="66"/>
        <v/>
      </c>
      <c r="X350" s="106">
        <f t="shared" si="61"/>
        <v>0</v>
      </c>
      <c r="Y350" s="106" t="str">
        <f t="shared" si="62"/>
        <v/>
      </c>
    </row>
    <row r="351" spans="1:25" ht="25" customHeight="1">
      <c r="A351" s="29">
        <f t="shared" si="56"/>
        <v>340</v>
      </c>
      <c r="B351" s="51" t="str">
        <f t="shared" si="63"/>
        <v/>
      </c>
      <c r="C351" s="100"/>
      <c r="D351" s="22" t="str">
        <f t="shared" si="64"/>
        <v/>
      </c>
      <c r="E351" s="22" t="str">
        <f t="shared" si="65"/>
        <v/>
      </c>
      <c r="F351" s="96"/>
      <c r="G351" s="96"/>
      <c r="H351" s="96"/>
      <c r="I351" s="56" t="str">
        <f t="shared" si="57"/>
        <v xml:space="preserve"> </v>
      </c>
      <c r="J351" s="101"/>
      <c r="K351" s="102"/>
      <c r="L351" s="103"/>
      <c r="M351" s="96"/>
      <c r="N351" s="104"/>
      <c r="O351" s="61"/>
      <c r="P351" s="61" t="str">
        <f t="shared" si="58"/>
        <v/>
      </c>
      <c r="Q351" s="28"/>
      <c r="R351" s="24"/>
      <c r="S351" s="25"/>
      <c r="U351" s="105">
        <f t="shared" si="59"/>
        <v>0</v>
      </c>
      <c r="V351" s="105">
        <f t="shared" si="60"/>
        <v>0</v>
      </c>
      <c r="W351" s="105" t="str">
        <f t="shared" si="66"/>
        <v/>
      </c>
      <c r="X351" s="106">
        <f t="shared" si="61"/>
        <v>0</v>
      </c>
      <c r="Y351" s="106" t="str">
        <f t="shared" si="62"/>
        <v/>
      </c>
    </row>
    <row r="352" spans="1:25" ht="25" customHeight="1">
      <c r="A352" s="29">
        <f t="shared" si="56"/>
        <v>341</v>
      </c>
      <c r="B352" s="51" t="str">
        <f t="shared" si="63"/>
        <v/>
      </c>
      <c r="C352" s="100"/>
      <c r="D352" s="22" t="str">
        <f t="shared" si="64"/>
        <v/>
      </c>
      <c r="E352" s="22" t="str">
        <f t="shared" si="65"/>
        <v/>
      </c>
      <c r="F352" s="96"/>
      <c r="G352" s="96"/>
      <c r="H352" s="96"/>
      <c r="I352" s="56" t="str">
        <f t="shared" si="57"/>
        <v xml:space="preserve"> </v>
      </c>
      <c r="J352" s="101"/>
      <c r="K352" s="102"/>
      <c r="L352" s="103"/>
      <c r="M352" s="96"/>
      <c r="N352" s="104"/>
      <c r="O352" s="61"/>
      <c r="P352" s="61" t="str">
        <f t="shared" si="58"/>
        <v/>
      </c>
      <c r="Q352" s="28"/>
      <c r="R352" s="24"/>
      <c r="S352" s="25"/>
      <c r="U352" s="105">
        <f t="shared" si="59"/>
        <v>0</v>
      </c>
      <c r="V352" s="105">
        <f t="shared" si="60"/>
        <v>0</v>
      </c>
      <c r="W352" s="105" t="str">
        <f t="shared" si="66"/>
        <v/>
      </c>
      <c r="X352" s="106">
        <f t="shared" si="61"/>
        <v>0</v>
      </c>
      <c r="Y352" s="106" t="str">
        <f t="shared" si="62"/>
        <v/>
      </c>
    </row>
    <row r="353" spans="1:25" ht="25" customHeight="1">
      <c r="A353" s="29">
        <f t="shared" si="56"/>
        <v>342</v>
      </c>
      <c r="B353" s="51" t="str">
        <f t="shared" si="63"/>
        <v/>
      </c>
      <c r="C353" s="100"/>
      <c r="D353" s="22" t="str">
        <f t="shared" si="64"/>
        <v/>
      </c>
      <c r="E353" s="22" t="str">
        <f t="shared" si="65"/>
        <v/>
      </c>
      <c r="F353" s="96"/>
      <c r="G353" s="96"/>
      <c r="H353" s="96"/>
      <c r="I353" s="56" t="str">
        <f t="shared" si="57"/>
        <v xml:space="preserve"> </v>
      </c>
      <c r="J353" s="101"/>
      <c r="K353" s="102"/>
      <c r="L353" s="103"/>
      <c r="M353" s="96"/>
      <c r="N353" s="104"/>
      <c r="O353" s="61"/>
      <c r="P353" s="61" t="str">
        <f t="shared" si="58"/>
        <v/>
      </c>
      <c r="Q353" s="28"/>
      <c r="R353" s="24"/>
      <c r="S353" s="25"/>
      <c r="U353" s="105">
        <f t="shared" si="59"/>
        <v>0</v>
      </c>
      <c r="V353" s="105">
        <f t="shared" si="60"/>
        <v>0</v>
      </c>
      <c r="W353" s="105" t="str">
        <f t="shared" si="66"/>
        <v/>
      </c>
      <c r="X353" s="106">
        <f t="shared" si="61"/>
        <v>0</v>
      </c>
      <c r="Y353" s="106" t="str">
        <f t="shared" si="62"/>
        <v/>
      </c>
    </row>
    <row r="354" spans="1:25" ht="25" customHeight="1">
      <c r="A354" s="29">
        <f t="shared" si="56"/>
        <v>343</v>
      </c>
      <c r="B354" s="51" t="str">
        <f t="shared" si="63"/>
        <v/>
      </c>
      <c r="C354" s="100"/>
      <c r="D354" s="22" t="str">
        <f t="shared" si="64"/>
        <v/>
      </c>
      <c r="E354" s="22" t="str">
        <f t="shared" si="65"/>
        <v/>
      </c>
      <c r="F354" s="96"/>
      <c r="G354" s="96"/>
      <c r="H354" s="96"/>
      <c r="I354" s="56" t="str">
        <f t="shared" si="57"/>
        <v xml:space="preserve"> </v>
      </c>
      <c r="J354" s="101"/>
      <c r="K354" s="102"/>
      <c r="L354" s="103"/>
      <c r="M354" s="96"/>
      <c r="N354" s="104"/>
      <c r="O354" s="61"/>
      <c r="P354" s="61" t="str">
        <f t="shared" si="58"/>
        <v/>
      </c>
      <c r="Q354" s="28"/>
      <c r="R354" s="24"/>
      <c r="S354" s="25"/>
      <c r="U354" s="105">
        <f t="shared" si="59"/>
        <v>0</v>
      </c>
      <c r="V354" s="105">
        <f t="shared" si="60"/>
        <v>0</v>
      </c>
      <c r="W354" s="105" t="str">
        <f t="shared" si="66"/>
        <v/>
      </c>
      <c r="X354" s="106">
        <f t="shared" si="61"/>
        <v>0</v>
      </c>
      <c r="Y354" s="106" t="str">
        <f t="shared" si="62"/>
        <v/>
      </c>
    </row>
    <row r="355" spans="1:25" ht="25" customHeight="1">
      <c r="A355" s="29">
        <f t="shared" si="56"/>
        <v>344</v>
      </c>
      <c r="B355" s="51" t="str">
        <f t="shared" si="63"/>
        <v/>
      </c>
      <c r="C355" s="100"/>
      <c r="D355" s="22" t="str">
        <f t="shared" si="64"/>
        <v/>
      </c>
      <c r="E355" s="22" t="str">
        <f t="shared" si="65"/>
        <v/>
      </c>
      <c r="F355" s="96"/>
      <c r="G355" s="96"/>
      <c r="H355" s="96"/>
      <c r="I355" s="56" t="str">
        <f t="shared" si="57"/>
        <v xml:space="preserve"> </v>
      </c>
      <c r="J355" s="101"/>
      <c r="K355" s="102"/>
      <c r="L355" s="103"/>
      <c r="M355" s="96"/>
      <c r="N355" s="104"/>
      <c r="O355" s="61"/>
      <c r="P355" s="61" t="str">
        <f t="shared" si="58"/>
        <v/>
      </c>
      <c r="Q355" s="28"/>
      <c r="R355" s="24"/>
      <c r="S355" s="25"/>
      <c r="U355" s="105">
        <f t="shared" si="59"/>
        <v>0</v>
      </c>
      <c r="V355" s="105">
        <f t="shared" si="60"/>
        <v>0</v>
      </c>
      <c r="W355" s="105" t="str">
        <f t="shared" si="66"/>
        <v/>
      </c>
      <c r="X355" s="106">
        <f t="shared" si="61"/>
        <v>0</v>
      </c>
      <c r="Y355" s="106" t="str">
        <f t="shared" si="62"/>
        <v/>
      </c>
    </row>
    <row r="356" spans="1:25" ht="25" customHeight="1">
      <c r="A356" s="29">
        <f t="shared" si="56"/>
        <v>345</v>
      </c>
      <c r="B356" s="51" t="str">
        <f t="shared" si="63"/>
        <v/>
      </c>
      <c r="C356" s="100"/>
      <c r="D356" s="22" t="str">
        <f t="shared" si="64"/>
        <v/>
      </c>
      <c r="E356" s="22" t="str">
        <f t="shared" si="65"/>
        <v/>
      </c>
      <c r="F356" s="96"/>
      <c r="G356" s="96"/>
      <c r="H356" s="96"/>
      <c r="I356" s="56" t="str">
        <f t="shared" si="57"/>
        <v xml:space="preserve"> </v>
      </c>
      <c r="J356" s="101"/>
      <c r="K356" s="102"/>
      <c r="L356" s="103"/>
      <c r="M356" s="96"/>
      <c r="N356" s="104"/>
      <c r="O356" s="61"/>
      <c r="P356" s="61" t="str">
        <f t="shared" si="58"/>
        <v/>
      </c>
      <c r="Q356" s="28"/>
      <c r="R356" s="24"/>
      <c r="S356" s="25"/>
      <c r="U356" s="105">
        <f t="shared" si="59"/>
        <v>0</v>
      </c>
      <c r="V356" s="105">
        <f t="shared" si="60"/>
        <v>0</v>
      </c>
      <c r="W356" s="105" t="str">
        <f t="shared" si="66"/>
        <v/>
      </c>
      <c r="X356" s="106">
        <f t="shared" si="61"/>
        <v>0</v>
      </c>
      <c r="Y356" s="106" t="str">
        <f t="shared" si="62"/>
        <v/>
      </c>
    </row>
    <row r="357" spans="1:25" ht="25" customHeight="1">
      <c r="A357" s="29">
        <f t="shared" si="56"/>
        <v>346</v>
      </c>
      <c r="B357" s="51" t="str">
        <f t="shared" si="63"/>
        <v/>
      </c>
      <c r="C357" s="100"/>
      <c r="D357" s="22" t="str">
        <f t="shared" si="64"/>
        <v/>
      </c>
      <c r="E357" s="22" t="str">
        <f t="shared" si="65"/>
        <v/>
      </c>
      <c r="F357" s="96"/>
      <c r="G357" s="96"/>
      <c r="H357" s="96"/>
      <c r="I357" s="56" t="str">
        <f t="shared" si="57"/>
        <v xml:space="preserve"> </v>
      </c>
      <c r="J357" s="101"/>
      <c r="K357" s="102"/>
      <c r="L357" s="103"/>
      <c r="M357" s="96"/>
      <c r="N357" s="104"/>
      <c r="O357" s="61"/>
      <c r="P357" s="61" t="str">
        <f t="shared" si="58"/>
        <v/>
      </c>
      <c r="Q357" s="28"/>
      <c r="R357" s="24"/>
      <c r="S357" s="25"/>
      <c r="U357" s="105">
        <f t="shared" si="59"/>
        <v>0</v>
      </c>
      <c r="V357" s="105">
        <f t="shared" si="60"/>
        <v>0</v>
      </c>
      <c r="W357" s="105" t="str">
        <f t="shared" si="66"/>
        <v/>
      </c>
      <c r="X357" s="106">
        <f t="shared" si="61"/>
        <v>0</v>
      </c>
      <c r="Y357" s="106" t="str">
        <f t="shared" si="62"/>
        <v/>
      </c>
    </row>
    <row r="358" spans="1:25" ht="25" customHeight="1">
      <c r="A358" s="29">
        <f t="shared" si="56"/>
        <v>347</v>
      </c>
      <c r="B358" s="51" t="str">
        <f t="shared" si="63"/>
        <v/>
      </c>
      <c r="C358" s="100"/>
      <c r="D358" s="22" t="str">
        <f t="shared" si="64"/>
        <v/>
      </c>
      <c r="E358" s="22" t="str">
        <f t="shared" si="65"/>
        <v/>
      </c>
      <c r="F358" s="96"/>
      <c r="G358" s="96"/>
      <c r="H358" s="96"/>
      <c r="I358" s="56" t="str">
        <f t="shared" si="57"/>
        <v xml:space="preserve"> </v>
      </c>
      <c r="J358" s="101"/>
      <c r="K358" s="102"/>
      <c r="L358" s="103"/>
      <c r="M358" s="96"/>
      <c r="N358" s="104"/>
      <c r="O358" s="61"/>
      <c r="P358" s="61" t="str">
        <f t="shared" si="58"/>
        <v/>
      </c>
      <c r="Q358" s="28"/>
      <c r="R358" s="24"/>
      <c r="S358" s="25"/>
      <c r="U358" s="105">
        <f t="shared" si="59"/>
        <v>0</v>
      </c>
      <c r="V358" s="105">
        <f t="shared" si="60"/>
        <v>0</v>
      </c>
      <c r="W358" s="105" t="str">
        <f t="shared" si="66"/>
        <v/>
      </c>
      <c r="X358" s="106">
        <f t="shared" si="61"/>
        <v>0</v>
      </c>
      <c r="Y358" s="106" t="str">
        <f t="shared" si="62"/>
        <v/>
      </c>
    </row>
    <row r="359" spans="1:25" ht="25" customHeight="1">
      <c r="A359" s="29">
        <f t="shared" si="56"/>
        <v>348</v>
      </c>
      <c r="B359" s="51" t="str">
        <f t="shared" si="63"/>
        <v/>
      </c>
      <c r="C359" s="100"/>
      <c r="D359" s="22" t="str">
        <f t="shared" si="64"/>
        <v/>
      </c>
      <c r="E359" s="22" t="str">
        <f t="shared" si="65"/>
        <v/>
      </c>
      <c r="F359" s="96"/>
      <c r="G359" s="96"/>
      <c r="H359" s="96"/>
      <c r="I359" s="56" t="str">
        <f t="shared" si="57"/>
        <v xml:space="preserve"> </v>
      </c>
      <c r="J359" s="101"/>
      <c r="K359" s="102"/>
      <c r="L359" s="103"/>
      <c r="M359" s="96"/>
      <c r="N359" s="104"/>
      <c r="O359" s="61"/>
      <c r="P359" s="61" t="str">
        <f t="shared" si="58"/>
        <v/>
      </c>
      <c r="Q359" s="28"/>
      <c r="R359" s="24"/>
      <c r="S359" s="25"/>
      <c r="U359" s="105">
        <f t="shared" si="59"/>
        <v>0</v>
      </c>
      <c r="V359" s="105">
        <f t="shared" si="60"/>
        <v>0</v>
      </c>
      <c r="W359" s="105" t="str">
        <f t="shared" si="66"/>
        <v/>
      </c>
      <c r="X359" s="106">
        <f t="shared" si="61"/>
        <v>0</v>
      </c>
      <c r="Y359" s="106" t="str">
        <f t="shared" si="62"/>
        <v/>
      </c>
    </row>
    <row r="360" spans="1:25" ht="25" customHeight="1">
      <c r="A360" s="29">
        <f t="shared" si="56"/>
        <v>349</v>
      </c>
      <c r="B360" s="51" t="str">
        <f t="shared" si="63"/>
        <v/>
      </c>
      <c r="C360" s="100"/>
      <c r="D360" s="22" t="str">
        <f t="shared" si="64"/>
        <v/>
      </c>
      <c r="E360" s="22" t="str">
        <f t="shared" si="65"/>
        <v/>
      </c>
      <c r="F360" s="96"/>
      <c r="G360" s="96"/>
      <c r="H360" s="96"/>
      <c r="I360" s="56" t="str">
        <f t="shared" si="57"/>
        <v xml:space="preserve"> </v>
      </c>
      <c r="J360" s="101"/>
      <c r="K360" s="102"/>
      <c r="L360" s="103"/>
      <c r="M360" s="96"/>
      <c r="N360" s="104"/>
      <c r="O360" s="61"/>
      <c r="P360" s="61" t="str">
        <f t="shared" si="58"/>
        <v/>
      </c>
      <c r="Q360" s="28"/>
      <c r="R360" s="24"/>
      <c r="S360" s="25"/>
      <c r="U360" s="105">
        <f t="shared" si="59"/>
        <v>0</v>
      </c>
      <c r="V360" s="105">
        <f t="shared" si="60"/>
        <v>0</v>
      </c>
      <c r="W360" s="105" t="str">
        <f t="shared" si="66"/>
        <v/>
      </c>
      <c r="X360" s="106">
        <f t="shared" si="61"/>
        <v>0</v>
      </c>
      <c r="Y360" s="106" t="str">
        <f t="shared" si="62"/>
        <v/>
      </c>
    </row>
    <row r="361" spans="1:25" ht="25" customHeight="1">
      <c r="A361" s="29">
        <f t="shared" si="56"/>
        <v>350</v>
      </c>
      <c r="B361" s="51" t="str">
        <f t="shared" si="63"/>
        <v/>
      </c>
      <c r="C361" s="100"/>
      <c r="D361" s="22" t="str">
        <f t="shared" si="64"/>
        <v/>
      </c>
      <c r="E361" s="22" t="str">
        <f t="shared" si="65"/>
        <v/>
      </c>
      <c r="F361" s="96"/>
      <c r="G361" s="96"/>
      <c r="H361" s="96"/>
      <c r="I361" s="56" t="str">
        <f t="shared" si="57"/>
        <v xml:space="preserve"> </v>
      </c>
      <c r="J361" s="101"/>
      <c r="K361" s="102"/>
      <c r="L361" s="103"/>
      <c r="M361" s="96"/>
      <c r="N361" s="104"/>
      <c r="O361" s="61"/>
      <c r="P361" s="61" t="str">
        <f t="shared" si="58"/>
        <v/>
      </c>
      <c r="Q361" s="28"/>
      <c r="R361" s="24"/>
      <c r="S361" s="25"/>
      <c r="U361" s="105">
        <f t="shared" si="59"/>
        <v>0</v>
      </c>
      <c r="V361" s="105">
        <f t="shared" si="60"/>
        <v>0</v>
      </c>
      <c r="W361" s="105" t="str">
        <f t="shared" si="66"/>
        <v/>
      </c>
      <c r="X361" s="106">
        <f t="shared" si="61"/>
        <v>0</v>
      </c>
      <c r="Y361" s="106" t="str">
        <f t="shared" si="62"/>
        <v/>
      </c>
    </row>
    <row r="362" spans="1:25" ht="25" customHeight="1">
      <c r="A362" s="29">
        <f t="shared" si="56"/>
        <v>351</v>
      </c>
      <c r="B362" s="51" t="str">
        <f t="shared" si="63"/>
        <v/>
      </c>
      <c r="C362" s="100"/>
      <c r="D362" s="22" t="str">
        <f t="shared" si="64"/>
        <v/>
      </c>
      <c r="E362" s="22" t="str">
        <f t="shared" si="65"/>
        <v/>
      </c>
      <c r="F362" s="96"/>
      <c r="G362" s="96"/>
      <c r="H362" s="96"/>
      <c r="I362" s="56" t="str">
        <f t="shared" si="57"/>
        <v xml:space="preserve"> </v>
      </c>
      <c r="J362" s="101"/>
      <c r="K362" s="102"/>
      <c r="L362" s="103"/>
      <c r="M362" s="96"/>
      <c r="N362" s="104"/>
      <c r="O362" s="61"/>
      <c r="P362" s="61" t="str">
        <f t="shared" si="58"/>
        <v/>
      </c>
      <c r="Q362" s="28"/>
      <c r="R362" s="24"/>
      <c r="S362" s="25"/>
      <c r="U362" s="105">
        <f t="shared" si="59"/>
        <v>0</v>
      </c>
      <c r="V362" s="105">
        <f t="shared" si="60"/>
        <v>0</v>
      </c>
      <c r="W362" s="105" t="str">
        <f t="shared" si="66"/>
        <v/>
      </c>
      <c r="X362" s="106">
        <f t="shared" si="61"/>
        <v>0</v>
      </c>
      <c r="Y362" s="106" t="str">
        <f t="shared" si="62"/>
        <v/>
      </c>
    </row>
    <row r="363" spans="1:25" ht="25" customHeight="1">
      <c r="A363" s="29">
        <f t="shared" si="56"/>
        <v>352</v>
      </c>
      <c r="B363" s="51" t="str">
        <f t="shared" si="63"/>
        <v/>
      </c>
      <c r="C363" s="100"/>
      <c r="D363" s="22" t="str">
        <f t="shared" si="64"/>
        <v/>
      </c>
      <c r="E363" s="22" t="str">
        <f t="shared" si="65"/>
        <v/>
      </c>
      <c r="F363" s="96"/>
      <c r="G363" s="96"/>
      <c r="H363" s="96"/>
      <c r="I363" s="56" t="str">
        <f t="shared" si="57"/>
        <v xml:space="preserve"> </v>
      </c>
      <c r="J363" s="101"/>
      <c r="K363" s="102"/>
      <c r="L363" s="103"/>
      <c r="M363" s="96"/>
      <c r="N363" s="104"/>
      <c r="O363" s="61"/>
      <c r="P363" s="61" t="str">
        <f t="shared" si="58"/>
        <v/>
      </c>
      <c r="Q363" s="28"/>
      <c r="R363" s="24"/>
      <c r="S363" s="25"/>
      <c r="U363" s="105">
        <f t="shared" si="59"/>
        <v>0</v>
      </c>
      <c r="V363" s="105">
        <f t="shared" si="60"/>
        <v>0</v>
      </c>
      <c r="W363" s="105" t="str">
        <f t="shared" si="66"/>
        <v/>
      </c>
      <c r="X363" s="106">
        <f t="shared" si="61"/>
        <v>0</v>
      </c>
      <c r="Y363" s="106" t="str">
        <f t="shared" si="62"/>
        <v/>
      </c>
    </row>
    <row r="364" spans="1:25" ht="25" customHeight="1">
      <c r="A364" s="29">
        <f t="shared" si="56"/>
        <v>353</v>
      </c>
      <c r="B364" s="51" t="str">
        <f t="shared" si="63"/>
        <v/>
      </c>
      <c r="C364" s="100"/>
      <c r="D364" s="22" t="str">
        <f t="shared" si="64"/>
        <v/>
      </c>
      <c r="E364" s="22" t="str">
        <f t="shared" si="65"/>
        <v/>
      </c>
      <c r="F364" s="96"/>
      <c r="G364" s="96"/>
      <c r="H364" s="96"/>
      <c r="I364" s="56" t="str">
        <f t="shared" si="57"/>
        <v xml:space="preserve"> </v>
      </c>
      <c r="J364" s="101"/>
      <c r="K364" s="102"/>
      <c r="L364" s="103"/>
      <c r="M364" s="96"/>
      <c r="N364" s="104"/>
      <c r="O364" s="61"/>
      <c r="P364" s="61" t="str">
        <f t="shared" si="58"/>
        <v/>
      </c>
      <c r="Q364" s="28"/>
      <c r="R364" s="24"/>
      <c r="S364" s="25"/>
      <c r="U364" s="105">
        <f t="shared" si="59"/>
        <v>0</v>
      </c>
      <c r="V364" s="105">
        <f t="shared" si="60"/>
        <v>0</v>
      </c>
      <c r="W364" s="105" t="str">
        <f t="shared" si="66"/>
        <v/>
      </c>
      <c r="X364" s="106">
        <f t="shared" si="61"/>
        <v>0</v>
      </c>
      <c r="Y364" s="106" t="str">
        <f t="shared" si="62"/>
        <v/>
      </c>
    </row>
    <row r="365" spans="1:25" ht="25" customHeight="1">
      <c r="A365" s="29">
        <f t="shared" si="56"/>
        <v>354</v>
      </c>
      <c r="B365" s="51" t="str">
        <f t="shared" si="63"/>
        <v/>
      </c>
      <c r="C365" s="100"/>
      <c r="D365" s="22" t="str">
        <f t="shared" si="64"/>
        <v/>
      </c>
      <c r="E365" s="22" t="str">
        <f t="shared" si="65"/>
        <v/>
      </c>
      <c r="F365" s="96"/>
      <c r="G365" s="96"/>
      <c r="H365" s="96"/>
      <c r="I365" s="56" t="str">
        <f t="shared" si="57"/>
        <v xml:space="preserve"> </v>
      </c>
      <c r="J365" s="101"/>
      <c r="K365" s="102"/>
      <c r="L365" s="103"/>
      <c r="M365" s="96"/>
      <c r="N365" s="104"/>
      <c r="O365" s="61"/>
      <c r="P365" s="61" t="str">
        <f t="shared" si="58"/>
        <v/>
      </c>
      <c r="Q365" s="28"/>
      <c r="R365" s="24"/>
      <c r="S365" s="25"/>
      <c r="U365" s="105">
        <f t="shared" si="59"/>
        <v>0</v>
      </c>
      <c r="V365" s="105">
        <f t="shared" si="60"/>
        <v>0</v>
      </c>
      <c r="W365" s="105" t="str">
        <f t="shared" si="66"/>
        <v/>
      </c>
      <c r="X365" s="106">
        <f t="shared" si="61"/>
        <v>0</v>
      </c>
      <c r="Y365" s="106" t="str">
        <f t="shared" si="62"/>
        <v/>
      </c>
    </row>
    <row r="366" spans="1:25" ht="25" customHeight="1">
      <c r="A366" s="29">
        <f t="shared" si="56"/>
        <v>355</v>
      </c>
      <c r="B366" s="51" t="str">
        <f t="shared" si="63"/>
        <v/>
      </c>
      <c r="C366" s="100"/>
      <c r="D366" s="22" t="str">
        <f t="shared" si="64"/>
        <v/>
      </c>
      <c r="E366" s="22" t="str">
        <f t="shared" si="65"/>
        <v/>
      </c>
      <c r="F366" s="96"/>
      <c r="G366" s="96"/>
      <c r="H366" s="96"/>
      <c r="I366" s="56" t="str">
        <f t="shared" si="57"/>
        <v xml:space="preserve"> </v>
      </c>
      <c r="J366" s="101"/>
      <c r="K366" s="102"/>
      <c r="L366" s="103"/>
      <c r="M366" s="96"/>
      <c r="N366" s="104"/>
      <c r="O366" s="61"/>
      <c r="P366" s="61" t="str">
        <f t="shared" si="58"/>
        <v/>
      </c>
      <c r="Q366" s="28"/>
      <c r="R366" s="24"/>
      <c r="S366" s="25"/>
      <c r="U366" s="105">
        <f t="shared" si="59"/>
        <v>0</v>
      </c>
      <c r="V366" s="105">
        <f t="shared" si="60"/>
        <v>0</v>
      </c>
      <c r="W366" s="105" t="str">
        <f t="shared" si="66"/>
        <v/>
      </c>
      <c r="X366" s="106">
        <f t="shared" si="61"/>
        <v>0</v>
      </c>
      <c r="Y366" s="106" t="str">
        <f t="shared" si="62"/>
        <v/>
      </c>
    </row>
    <row r="367" spans="1:25" ht="25" customHeight="1">
      <c r="A367" s="29">
        <f t="shared" si="56"/>
        <v>356</v>
      </c>
      <c r="B367" s="51" t="str">
        <f t="shared" si="63"/>
        <v/>
      </c>
      <c r="C367" s="100"/>
      <c r="D367" s="22" t="str">
        <f t="shared" si="64"/>
        <v/>
      </c>
      <c r="E367" s="22" t="str">
        <f t="shared" si="65"/>
        <v/>
      </c>
      <c r="F367" s="96"/>
      <c r="G367" s="96"/>
      <c r="H367" s="96"/>
      <c r="I367" s="56" t="str">
        <f t="shared" si="57"/>
        <v xml:space="preserve"> </v>
      </c>
      <c r="J367" s="101"/>
      <c r="K367" s="102"/>
      <c r="L367" s="103"/>
      <c r="M367" s="96"/>
      <c r="N367" s="104"/>
      <c r="O367" s="61"/>
      <c r="P367" s="61" t="str">
        <f t="shared" si="58"/>
        <v/>
      </c>
      <c r="Q367" s="28"/>
      <c r="R367" s="24"/>
      <c r="S367" s="25"/>
      <c r="U367" s="105">
        <f t="shared" si="59"/>
        <v>0</v>
      </c>
      <c r="V367" s="105">
        <f t="shared" si="60"/>
        <v>0</v>
      </c>
      <c r="W367" s="105" t="str">
        <f t="shared" si="66"/>
        <v/>
      </c>
      <c r="X367" s="106">
        <f t="shared" si="61"/>
        <v>0</v>
      </c>
      <c r="Y367" s="106" t="str">
        <f t="shared" si="62"/>
        <v/>
      </c>
    </row>
    <row r="368" spans="1:25" ht="25" customHeight="1">
      <c r="A368" s="29">
        <f t="shared" si="56"/>
        <v>357</v>
      </c>
      <c r="B368" s="51" t="str">
        <f t="shared" si="63"/>
        <v/>
      </c>
      <c r="C368" s="100"/>
      <c r="D368" s="22" t="str">
        <f t="shared" si="64"/>
        <v/>
      </c>
      <c r="E368" s="22" t="str">
        <f t="shared" si="65"/>
        <v/>
      </c>
      <c r="F368" s="96"/>
      <c r="G368" s="96"/>
      <c r="H368" s="96"/>
      <c r="I368" s="56" t="str">
        <f t="shared" si="57"/>
        <v xml:space="preserve"> </v>
      </c>
      <c r="J368" s="101"/>
      <c r="K368" s="102"/>
      <c r="L368" s="103"/>
      <c r="M368" s="96"/>
      <c r="N368" s="104"/>
      <c r="O368" s="61"/>
      <c r="P368" s="61" t="str">
        <f t="shared" si="58"/>
        <v/>
      </c>
      <c r="Q368" s="28"/>
      <c r="R368" s="24"/>
      <c r="S368" s="25"/>
      <c r="U368" s="105">
        <f t="shared" si="59"/>
        <v>0</v>
      </c>
      <c r="V368" s="105">
        <f t="shared" si="60"/>
        <v>0</v>
      </c>
      <c r="W368" s="105" t="str">
        <f t="shared" si="66"/>
        <v/>
      </c>
      <c r="X368" s="106">
        <f t="shared" si="61"/>
        <v>0</v>
      </c>
      <c r="Y368" s="106" t="str">
        <f t="shared" si="62"/>
        <v/>
      </c>
    </row>
    <row r="369" spans="1:25" ht="25" customHeight="1">
      <c r="A369" s="29">
        <f t="shared" si="56"/>
        <v>358</v>
      </c>
      <c r="B369" s="51" t="str">
        <f t="shared" si="63"/>
        <v/>
      </c>
      <c r="C369" s="100"/>
      <c r="D369" s="22" t="str">
        <f t="shared" si="64"/>
        <v/>
      </c>
      <c r="E369" s="22" t="str">
        <f t="shared" si="65"/>
        <v/>
      </c>
      <c r="F369" s="96"/>
      <c r="G369" s="96"/>
      <c r="H369" s="96"/>
      <c r="I369" s="56" t="str">
        <f t="shared" si="57"/>
        <v xml:space="preserve"> </v>
      </c>
      <c r="J369" s="101"/>
      <c r="K369" s="102"/>
      <c r="L369" s="103"/>
      <c r="M369" s="96"/>
      <c r="N369" s="104"/>
      <c r="O369" s="61"/>
      <c r="P369" s="61" t="str">
        <f t="shared" si="58"/>
        <v/>
      </c>
      <c r="Q369" s="28"/>
      <c r="R369" s="24"/>
      <c r="S369" s="25"/>
      <c r="U369" s="105">
        <f t="shared" si="59"/>
        <v>0</v>
      </c>
      <c r="V369" s="105">
        <f t="shared" si="60"/>
        <v>0</v>
      </c>
      <c r="W369" s="105" t="str">
        <f t="shared" si="66"/>
        <v/>
      </c>
      <c r="X369" s="106">
        <f t="shared" si="61"/>
        <v>0</v>
      </c>
      <c r="Y369" s="106" t="str">
        <f t="shared" si="62"/>
        <v/>
      </c>
    </row>
    <row r="370" spans="1:25" ht="25" customHeight="1">
      <c r="A370" s="29">
        <f t="shared" si="56"/>
        <v>359</v>
      </c>
      <c r="B370" s="51" t="str">
        <f t="shared" si="63"/>
        <v/>
      </c>
      <c r="C370" s="100"/>
      <c r="D370" s="22" t="str">
        <f t="shared" si="64"/>
        <v/>
      </c>
      <c r="E370" s="22" t="str">
        <f t="shared" si="65"/>
        <v/>
      </c>
      <c r="F370" s="96"/>
      <c r="G370" s="96"/>
      <c r="H370" s="96"/>
      <c r="I370" s="56" t="str">
        <f t="shared" si="57"/>
        <v xml:space="preserve"> </v>
      </c>
      <c r="J370" s="101"/>
      <c r="K370" s="102"/>
      <c r="L370" s="103"/>
      <c r="M370" s="96"/>
      <c r="N370" s="104"/>
      <c r="O370" s="61"/>
      <c r="P370" s="61" t="str">
        <f t="shared" si="58"/>
        <v/>
      </c>
      <c r="Q370" s="28"/>
      <c r="R370" s="24"/>
      <c r="S370" s="25"/>
      <c r="U370" s="105">
        <f t="shared" si="59"/>
        <v>0</v>
      </c>
      <c r="V370" s="105">
        <f t="shared" si="60"/>
        <v>0</v>
      </c>
      <c r="W370" s="105" t="str">
        <f t="shared" si="66"/>
        <v/>
      </c>
      <c r="X370" s="106">
        <f t="shared" si="61"/>
        <v>0</v>
      </c>
      <c r="Y370" s="106" t="str">
        <f t="shared" si="62"/>
        <v/>
      </c>
    </row>
    <row r="371" spans="1:25" ht="25" customHeight="1">
      <c r="A371" s="29">
        <f t="shared" si="56"/>
        <v>360</v>
      </c>
      <c r="B371" s="51" t="str">
        <f t="shared" si="63"/>
        <v/>
      </c>
      <c r="C371" s="100"/>
      <c r="D371" s="22" t="str">
        <f t="shared" si="64"/>
        <v/>
      </c>
      <c r="E371" s="22" t="str">
        <f t="shared" si="65"/>
        <v/>
      </c>
      <c r="F371" s="96"/>
      <c r="G371" s="96"/>
      <c r="H371" s="96"/>
      <c r="I371" s="56" t="str">
        <f t="shared" si="57"/>
        <v xml:space="preserve"> </v>
      </c>
      <c r="J371" s="101"/>
      <c r="K371" s="102"/>
      <c r="L371" s="103"/>
      <c r="M371" s="96"/>
      <c r="N371" s="104"/>
      <c r="O371" s="61"/>
      <c r="P371" s="61" t="str">
        <f t="shared" si="58"/>
        <v/>
      </c>
      <c r="Q371" s="28"/>
      <c r="R371" s="24"/>
      <c r="S371" s="25"/>
      <c r="U371" s="105">
        <f t="shared" si="59"/>
        <v>0</v>
      </c>
      <c r="V371" s="105">
        <f t="shared" si="60"/>
        <v>0</v>
      </c>
      <c r="W371" s="105" t="str">
        <f t="shared" si="66"/>
        <v/>
      </c>
      <c r="X371" s="106">
        <f t="shared" si="61"/>
        <v>0</v>
      </c>
      <c r="Y371" s="106" t="str">
        <f t="shared" si="62"/>
        <v/>
      </c>
    </row>
    <row r="372" spans="1:25" ht="25" customHeight="1">
      <c r="A372" s="29">
        <f t="shared" si="56"/>
        <v>361</v>
      </c>
      <c r="B372" s="51" t="str">
        <f t="shared" si="63"/>
        <v/>
      </c>
      <c r="C372" s="100"/>
      <c r="D372" s="22" t="str">
        <f t="shared" si="64"/>
        <v/>
      </c>
      <c r="E372" s="22" t="str">
        <f t="shared" si="65"/>
        <v/>
      </c>
      <c r="F372" s="96"/>
      <c r="G372" s="96"/>
      <c r="H372" s="96"/>
      <c r="I372" s="56" t="str">
        <f t="shared" si="57"/>
        <v xml:space="preserve"> </v>
      </c>
      <c r="J372" s="101"/>
      <c r="K372" s="102"/>
      <c r="L372" s="103"/>
      <c r="M372" s="96"/>
      <c r="N372" s="104"/>
      <c r="O372" s="61"/>
      <c r="P372" s="61" t="str">
        <f t="shared" si="58"/>
        <v/>
      </c>
      <c r="Q372" s="28"/>
      <c r="R372" s="24"/>
      <c r="S372" s="25"/>
      <c r="U372" s="105">
        <f t="shared" si="59"/>
        <v>0</v>
      </c>
      <c r="V372" s="105">
        <f t="shared" si="60"/>
        <v>0</v>
      </c>
      <c r="W372" s="105" t="str">
        <f t="shared" si="66"/>
        <v/>
      </c>
      <c r="X372" s="106">
        <f t="shared" si="61"/>
        <v>0</v>
      </c>
      <c r="Y372" s="106" t="str">
        <f t="shared" si="62"/>
        <v/>
      </c>
    </row>
    <row r="373" spans="1:25" ht="25" customHeight="1">
      <c r="A373" s="29">
        <f t="shared" si="56"/>
        <v>362</v>
      </c>
      <c r="B373" s="51" t="str">
        <f t="shared" si="63"/>
        <v/>
      </c>
      <c r="C373" s="100"/>
      <c r="D373" s="22" t="str">
        <f t="shared" si="64"/>
        <v/>
      </c>
      <c r="E373" s="22" t="str">
        <f t="shared" si="65"/>
        <v/>
      </c>
      <c r="F373" s="96"/>
      <c r="G373" s="96"/>
      <c r="H373" s="96"/>
      <c r="I373" s="56" t="str">
        <f t="shared" si="57"/>
        <v xml:space="preserve"> </v>
      </c>
      <c r="J373" s="101"/>
      <c r="K373" s="102"/>
      <c r="L373" s="103"/>
      <c r="M373" s="96"/>
      <c r="N373" s="104"/>
      <c r="O373" s="61"/>
      <c r="P373" s="61" t="str">
        <f t="shared" si="58"/>
        <v/>
      </c>
      <c r="Q373" s="28"/>
      <c r="R373" s="24"/>
      <c r="S373" s="25"/>
      <c r="U373" s="105">
        <f t="shared" si="59"/>
        <v>0</v>
      </c>
      <c r="V373" s="105">
        <f t="shared" si="60"/>
        <v>0</v>
      </c>
      <c r="W373" s="105" t="str">
        <f t="shared" si="66"/>
        <v/>
      </c>
      <c r="X373" s="106">
        <f t="shared" si="61"/>
        <v>0</v>
      </c>
      <c r="Y373" s="106" t="str">
        <f t="shared" si="62"/>
        <v/>
      </c>
    </row>
    <row r="374" spans="1:25" ht="25" customHeight="1">
      <c r="A374" s="29">
        <f t="shared" si="56"/>
        <v>363</v>
      </c>
      <c r="B374" s="51" t="str">
        <f t="shared" si="63"/>
        <v/>
      </c>
      <c r="C374" s="100"/>
      <c r="D374" s="22" t="str">
        <f t="shared" si="64"/>
        <v/>
      </c>
      <c r="E374" s="22" t="str">
        <f t="shared" si="65"/>
        <v/>
      </c>
      <c r="F374" s="96"/>
      <c r="G374" s="96"/>
      <c r="H374" s="96"/>
      <c r="I374" s="56" t="str">
        <f t="shared" si="57"/>
        <v xml:space="preserve"> </v>
      </c>
      <c r="J374" s="101"/>
      <c r="K374" s="102"/>
      <c r="L374" s="103"/>
      <c r="M374" s="96"/>
      <c r="N374" s="104"/>
      <c r="O374" s="61"/>
      <c r="P374" s="61" t="str">
        <f t="shared" si="58"/>
        <v/>
      </c>
      <c r="Q374" s="28"/>
      <c r="R374" s="24"/>
      <c r="S374" s="25"/>
      <c r="U374" s="105">
        <f t="shared" si="59"/>
        <v>0</v>
      </c>
      <c r="V374" s="105">
        <f t="shared" si="60"/>
        <v>0</v>
      </c>
      <c r="W374" s="105" t="str">
        <f t="shared" si="66"/>
        <v/>
      </c>
      <c r="X374" s="106">
        <f t="shared" si="61"/>
        <v>0</v>
      </c>
      <c r="Y374" s="106" t="str">
        <f t="shared" si="62"/>
        <v/>
      </c>
    </row>
    <row r="375" spans="1:25" ht="25" customHeight="1">
      <c r="A375" s="29">
        <f t="shared" si="56"/>
        <v>364</v>
      </c>
      <c r="B375" s="51" t="str">
        <f t="shared" si="63"/>
        <v/>
      </c>
      <c r="C375" s="100"/>
      <c r="D375" s="22" t="str">
        <f t="shared" si="64"/>
        <v/>
      </c>
      <c r="E375" s="22" t="str">
        <f t="shared" si="65"/>
        <v/>
      </c>
      <c r="F375" s="96"/>
      <c r="G375" s="96"/>
      <c r="H375" s="96"/>
      <c r="I375" s="56" t="str">
        <f t="shared" si="57"/>
        <v xml:space="preserve"> </v>
      </c>
      <c r="J375" s="101"/>
      <c r="K375" s="102"/>
      <c r="L375" s="103"/>
      <c r="M375" s="96"/>
      <c r="N375" s="104"/>
      <c r="O375" s="61"/>
      <c r="P375" s="61" t="str">
        <f t="shared" si="58"/>
        <v/>
      </c>
      <c r="Q375" s="28"/>
      <c r="R375" s="24"/>
      <c r="S375" s="25"/>
      <c r="U375" s="105">
        <f t="shared" si="59"/>
        <v>0</v>
      </c>
      <c r="V375" s="105">
        <f t="shared" si="60"/>
        <v>0</v>
      </c>
      <c r="W375" s="105" t="str">
        <f t="shared" si="66"/>
        <v/>
      </c>
      <c r="X375" s="106">
        <f t="shared" si="61"/>
        <v>0</v>
      </c>
      <c r="Y375" s="106" t="str">
        <f t="shared" si="62"/>
        <v/>
      </c>
    </row>
    <row r="376" spans="1:25" ht="25" customHeight="1">
      <c r="A376" s="29">
        <f t="shared" si="56"/>
        <v>365</v>
      </c>
      <c r="B376" s="51" t="str">
        <f t="shared" si="63"/>
        <v/>
      </c>
      <c r="C376" s="100"/>
      <c r="D376" s="22" t="str">
        <f t="shared" si="64"/>
        <v/>
      </c>
      <c r="E376" s="22" t="str">
        <f t="shared" si="65"/>
        <v/>
      </c>
      <c r="F376" s="96"/>
      <c r="G376" s="96"/>
      <c r="H376" s="96"/>
      <c r="I376" s="56" t="str">
        <f t="shared" si="57"/>
        <v xml:space="preserve"> </v>
      </c>
      <c r="J376" s="101"/>
      <c r="K376" s="102"/>
      <c r="L376" s="103"/>
      <c r="M376" s="96"/>
      <c r="N376" s="104"/>
      <c r="O376" s="61"/>
      <c r="P376" s="61" t="str">
        <f t="shared" si="58"/>
        <v/>
      </c>
      <c r="Q376" s="28"/>
      <c r="R376" s="24"/>
      <c r="S376" s="25"/>
      <c r="U376" s="105">
        <f t="shared" si="59"/>
        <v>0</v>
      </c>
      <c r="V376" s="105">
        <f t="shared" si="60"/>
        <v>0</v>
      </c>
      <c r="W376" s="105" t="str">
        <f t="shared" si="66"/>
        <v/>
      </c>
      <c r="X376" s="106">
        <f t="shared" si="61"/>
        <v>0</v>
      </c>
      <c r="Y376" s="106" t="str">
        <f t="shared" si="62"/>
        <v/>
      </c>
    </row>
    <row r="377" spans="1:25" ht="25" customHeight="1">
      <c r="A377" s="29">
        <f t="shared" si="56"/>
        <v>366</v>
      </c>
      <c r="B377" s="51" t="str">
        <f t="shared" si="63"/>
        <v/>
      </c>
      <c r="C377" s="100"/>
      <c r="D377" s="22" t="str">
        <f t="shared" si="64"/>
        <v/>
      </c>
      <c r="E377" s="22" t="str">
        <f t="shared" si="65"/>
        <v/>
      </c>
      <c r="F377" s="96"/>
      <c r="G377" s="96"/>
      <c r="H377" s="96"/>
      <c r="I377" s="56" t="str">
        <f t="shared" si="57"/>
        <v xml:space="preserve"> </v>
      </c>
      <c r="J377" s="101"/>
      <c r="K377" s="102"/>
      <c r="L377" s="103"/>
      <c r="M377" s="96"/>
      <c r="N377" s="104"/>
      <c r="O377" s="61"/>
      <c r="P377" s="61" t="str">
        <f t="shared" si="58"/>
        <v/>
      </c>
      <c r="Q377" s="28"/>
      <c r="R377" s="24"/>
      <c r="S377" s="25"/>
      <c r="U377" s="105">
        <f t="shared" si="59"/>
        <v>0</v>
      </c>
      <c r="V377" s="105">
        <f t="shared" si="60"/>
        <v>0</v>
      </c>
      <c r="W377" s="105" t="str">
        <f t="shared" si="66"/>
        <v/>
      </c>
      <c r="X377" s="106">
        <f t="shared" si="61"/>
        <v>0</v>
      </c>
      <c r="Y377" s="106" t="str">
        <f t="shared" si="62"/>
        <v/>
      </c>
    </row>
    <row r="378" spans="1:25" ht="25" customHeight="1">
      <c r="A378" s="29">
        <f t="shared" si="56"/>
        <v>367</v>
      </c>
      <c r="B378" s="51" t="str">
        <f t="shared" si="63"/>
        <v/>
      </c>
      <c r="C378" s="100"/>
      <c r="D378" s="22" t="str">
        <f t="shared" si="64"/>
        <v/>
      </c>
      <c r="E378" s="22" t="str">
        <f t="shared" si="65"/>
        <v/>
      </c>
      <c r="F378" s="96"/>
      <c r="G378" s="96"/>
      <c r="H378" s="96"/>
      <c r="I378" s="56" t="str">
        <f t="shared" si="57"/>
        <v xml:space="preserve"> </v>
      </c>
      <c r="J378" s="101"/>
      <c r="K378" s="102"/>
      <c r="L378" s="103"/>
      <c r="M378" s="96"/>
      <c r="N378" s="104"/>
      <c r="O378" s="61"/>
      <c r="P378" s="61" t="str">
        <f t="shared" si="58"/>
        <v/>
      </c>
      <c r="Q378" s="28"/>
      <c r="R378" s="24"/>
      <c r="S378" s="25"/>
      <c r="U378" s="105">
        <f t="shared" si="59"/>
        <v>0</v>
      </c>
      <c r="V378" s="105">
        <f t="shared" si="60"/>
        <v>0</v>
      </c>
      <c r="W378" s="105" t="str">
        <f t="shared" si="66"/>
        <v/>
      </c>
      <c r="X378" s="106">
        <f t="shared" si="61"/>
        <v>0</v>
      </c>
      <c r="Y378" s="106" t="str">
        <f t="shared" si="62"/>
        <v/>
      </c>
    </row>
    <row r="379" spans="1:25" ht="25" customHeight="1">
      <c r="A379" s="29">
        <f t="shared" si="56"/>
        <v>368</v>
      </c>
      <c r="B379" s="51" t="str">
        <f t="shared" si="63"/>
        <v/>
      </c>
      <c r="C379" s="100"/>
      <c r="D379" s="22" t="str">
        <f t="shared" si="64"/>
        <v/>
      </c>
      <c r="E379" s="22" t="str">
        <f t="shared" si="65"/>
        <v/>
      </c>
      <c r="F379" s="96"/>
      <c r="G379" s="96"/>
      <c r="H379" s="96"/>
      <c r="I379" s="56" t="str">
        <f t="shared" si="57"/>
        <v xml:space="preserve"> </v>
      </c>
      <c r="J379" s="101"/>
      <c r="K379" s="102"/>
      <c r="L379" s="103"/>
      <c r="M379" s="96"/>
      <c r="N379" s="104"/>
      <c r="O379" s="61"/>
      <c r="P379" s="61" t="str">
        <f t="shared" si="58"/>
        <v/>
      </c>
      <c r="Q379" s="28"/>
      <c r="R379" s="24"/>
      <c r="S379" s="25"/>
      <c r="U379" s="105">
        <f t="shared" si="59"/>
        <v>0</v>
      </c>
      <c r="V379" s="105">
        <f t="shared" si="60"/>
        <v>0</v>
      </c>
      <c r="W379" s="105" t="str">
        <f t="shared" si="66"/>
        <v/>
      </c>
      <c r="X379" s="106">
        <f t="shared" si="61"/>
        <v>0</v>
      </c>
      <c r="Y379" s="106" t="str">
        <f t="shared" si="62"/>
        <v/>
      </c>
    </row>
    <row r="380" spans="1:25" ht="25" customHeight="1">
      <c r="A380" s="29">
        <f t="shared" si="56"/>
        <v>369</v>
      </c>
      <c r="B380" s="51" t="str">
        <f t="shared" si="63"/>
        <v/>
      </c>
      <c r="C380" s="100"/>
      <c r="D380" s="22" t="str">
        <f t="shared" si="64"/>
        <v/>
      </c>
      <c r="E380" s="22" t="str">
        <f t="shared" si="65"/>
        <v/>
      </c>
      <c r="F380" s="96"/>
      <c r="G380" s="96"/>
      <c r="H380" s="96"/>
      <c r="I380" s="56" t="str">
        <f t="shared" si="57"/>
        <v xml:space="preserve"> </v>
      </c>
      <c r="J380" s="101"/>
      <c r="K380" s="102"/>
      <c r="L380" s="103"/>
      <c r="M380" s="96"/>
      <c r="N380" s="104"/>
      <c r="O380" s="61"/>
      <c r="P380" s="61" t="str">
        <f t="shared" si="58"/>
        <v/>
      </c>
      <c r="Q380" s="28"/>
      <c r="R380" s="24"/>
      <c r="S380" s="25"/>
      <c r="U380" s="105">
        <f t="shared" si="59"/>
        <v>0</v>
      </c>
      <c r="V380" s="105">
        <f t="shared" si="60"/>
        <v>0</v>
      </c>
      <c r="W380" s="105" t="str">
        <f t="shared" si="66"/>
        <v/>
      </c>
      <c r="X380" s="106">
        <f t="shared" si="61"/>
        <v>0</v>
      </c>
      <c r="Y380" s="106" t="str">
        <f t="shared" si="62"/>
        <v/>
      </c>
    </row>
    <row r="381" spans="1:25" ht="25" customHeight="1">
      <c r="A381" s="29">
        <f t="shared" si="56"/>
        <v>370</v>
      </c>
      <c r="B381" s="51" t="str">
        <f t="shared" si="63"/>
        <v/>
      </c>
      <c r="C381" s="100"/>
      <c r="D381" s="22" t="str">
        <f t="shared" si="64"/>
        <v/>
      </c>
      <c r="E381" s="22" t="str">
        <f t="shared" si="65"/>
        <v/>
      </c>
      <c r="F381" s="96"/>
      <c r="G381" s="96"/>
      <c r="H381" s="96"/>
      <c r="I381" s="56" t="str">
        <f t="shared" si="57"/>
        <v xml:space="preserve"> </v>
      </c>
      <c r="J381" s="101"/>
      <c r="K381" s="102"/>
      <c r="L381" s="103"/>
      <c r="M381" s="96"/>
      <c r="N381" s="104"/>
      <c r="O381" s="61"/>
      <c r="P381" s="61" t="str">
        <f t="shared" si="58"/>
        <v/>
      </c>
      <c r="Q381" s="28"/>
      <c r="R381" s="24"/>
      <c r="S381" s="25"/>
      <c r="U381" s="105">
        <f t="shared" si="59"/>
        <v>0</v>
      </c>
      <c r="V381" s="105">
        <f t="shared" si="60"/>
        <v>0</v>
      </c>
      <c r="W381" s="105" t="str">
        <f t="shared" si="66"/>
        <v/>
      </c>
      <c r="X381" s="106">
        <f t="shared" si="61"/>
        <v>0</v>
      </c>
      <c r="Y381" s="106" t="str">
        <f t="shared" si="62"/>
        <v/>
      </c>
    </row>
    <row r="382" spans="1:25" ht="25" customHeight="1">
      <c r="A382" s="29">
        <f t="shared" si="56"/>
        <v>371</v>
      </c>
      <c r="B382" s="51" t="str">
        <f t="shared" si="63"/>
        <v/>
      </c>
      <c r="C382" s="100"/>
      <c r="D382" s="22" t="str">
        <f t="shared" si="64"/>
        <v/>
      </c>
      <c r="E382" s="22" t="str">
        <f t="shared" si="65"/>
        <v/>
      </c>
      <c r="F382" s="96"/>
      <c r="G382" s="96"/>
      <c r="H382" s="96"/>
      <c r="I382" s="56" t="str">
        <f t="shared" si="57"/>
        <v xml:space="preserve"> </v>
      </c>
      <c r="J382" s="101"/>
      <c r="K382" s="102"/>
      <c r="L382" s="103"/>
      <c r="M382" s="96"/>
      <c r="N382" s="104"/>
      <c r="O382" s="61"/>
      <c r="P382" s="61" t="str">
        <f t="shared" si="58"/>
        <v/>
      </c>
      <c r="Q382" s="28"/>
      <c r="R382" s="24"/>
      <c r="S382" s="25"/>
      <c r="U382" s="105">
        <f t="shared" si="59"/>
        <v>0</v>
      </c>
      <c r="V382" s="105">
        <f t="shared" si="60"/>
        <v>0</v>
      </c>
      <c r="W382" s="105" t="str">
        <f t="shared" si="66"/>
        <v/>
      </c>
      <c r="X382" s="106">
        <f t="shared" si="61"/>
        <v>0</v>
      </c>
      <c r="Y382" s="106" t="str">
        <f t="shared" si="62"/>
        <v/>
      </c>
    </row>
    <row r="383" spans="1:25" ht="25" customHeight="1">
      <c r="A383" s="29">
        <f t="shared" si="56"/>
        <v>372</v>
      </c>
      <c r="B383" s="51" t="str">
        <f t="shared" si="63"/>
        <v/>
      </c>
      <c r="C383" s="100"/>
      <c r="D383" s="22" t="str">
        <f t="shared" si="64"/>
        <v/>
      </c>
      <c r="E383" s="22" t="str">
        <f t="shared" si="65"/>
        <v/>
      </c>
      <c r="F383" s="96"/>
      <c r="G383" s="96"/>
      <c r="H383" s="96"/>
      <c r="I383" s="56" t="str">
        <f t="shared" si="57"/>
        <v xml:space="preserve"> </v>
      </c>
      <c r="J383" s="101"/>
      <c r="K383" s="102"/>
      <c r="L383" s="103"/>
      <c r="M383" s="96"/>
      <c r="N383" s="104"/>
      <c r="O383" s="61"/>
      <c r="P383" s="61" t="str">
        <f t="shared" si="58"/>
        <v/>
      </c>
      <c r="Q383" s="28"/>
      <c r="R383" s="24"/>
      <c r="S383" s="25"/>
      <c r="U383" s="105">
        <f t="shared" si="59"/>
        <v>0</v>
      </c>
      <c r="V383" s="105">
        <f t="shared" si="60"/>
        <v>0</v>
      </c>
      <c r="W383" s="105" t="str">
        <f t="shared" si="66"/>
        <v/>
      </c>
      <c r="X383" s="106">
        <f t="shared" si="61"/>
        <v>0</v>
      </c>
      <c r="Y383" s="106" t="str">
        <f t="shared" si="62"/>
        <v/>
      </c>
    </row>
    <row r="384" spans="1:25" ht="25" customHeight="1">
      <c r="A384" s="29">
        <f t="shared" si="56"/>
        <v>373</v>
      </c>
      <c r="B384" s="51" t="str">
        <f t="shared" si="63"/>
        <v/>
      </c>
      <c r="C384" s="100"/>
      <c r="D384" s="22" t="str">
        <f t="shared" si="64"/>
        <v/>
      </c>
      <c r="E384" s="22" t="str">
        <f t="shared" si="65"/>
        <v/>
      </c>
      <c r="F384" s="96"/>
      <c r="G384" s="96"/>
      <c r="H384" s="96"/>
      <c r="I384" s="56" t="str">
        <f t="shared" si="57"/>
        <v xml:space="preserve"> </v>
      </c>
      <c r="J384" s="101"/>
      <c r="K384" s="102"/>
      <c r="L384" s="103"/>
      <c r="M384" s="96"/>
      <c r="N384" s="104"/>
      <c r="O384" s="61"/>
      <c r="P384" s="61" t="str">
        <f t="shared" si="58"/>
        <v/>
      </c>
      <c r="Q384" s="28"/>
      <c r="R384" s="24"/>
      <c r="S384" s="25"/>
      <c r="U384" s="105">
        <f t="shared" si="59"/>
        <v>0</v>
      </c>
      <c r="V384" s="105">
        <f t="shared" si="60"/>
        <v>0</v>
      </c>
      <c r="W384" s="105" t="str">
        <f t="shared" si="66"/>
        <v/>
      </c>
      <c r="X384" s="106">
        <f t="shared" si="61"/>
        <v>0</v>
      </c>
      <c r="Y384" s="106" t="str">
        <f t="shared" si="62"/>
        <v/>
      </c>
    </row>
    <row r="385" spans="1:25" ht="25" customHeight="1">
      <c r="A385" s="29">
        <f t="shared" si="56"/>
        <v>374</v>
      </c>
      <c r="B385" s="51" t="str">
        <f t="shared" si="63"/>
        <v/>
      </c>
      <c r="C385" s="100"/>
      <c r="D385" s="22" t="str">
        <f t="shared" si="64"/>
        <v/>
      </c>
      <c r="E385" s="22" t="str">
        <f t="shared" si="65"/>
        <v/>
      </c>
      <c r="F385" s="96"/>
      <c r="G385" s="96"/>
      <c r="H385" s="96"/>
      <c r="I385" s="56" t="str">
        <f t="shared" si="57"/>
        <v xml:space="preserve"> </v>
      </c>
      <c r="J385" s="101"/>
      <c r="K385" s="102"/>
      <c r="L385" s="103"/>
      <c r="M385" s="96"/>
      <c r="N385" s="104"/>
      <c r="O385" s="61"/>
      <c r="P385" s="61" t="str">
        <f t="shared" si="58"/>
        <v/>
      </c>
      <c r="Q385" s="28"/>
      <c r="R385" s="24"/>
      <c r="S385" s="25"/>
      <c r="U385" s="105">
        <f t="shared" si="59"/>
        <v>0</v>
      </c>
      <c r="V385" s="105">
        <f t="shared" si="60"/>
        <v>0</v>
      </c>
      <c r="W385" s="105" t="str">
        <f t="shared" si="66"/>
        <v/>
      </c>
      <c r="X385" s="106">
        <f t="shared" si="61"/>
        <v>0</v>
      </c>
      <c r="Y385" s="106" t="str">
        <f t="shared" si="62"/>
        <v/>
      </c>
    </row>
    <row r="386" spans="1:25" ht="25" customHeight="1">
      <c r="A386" s="29">
        <f t="shared" si="56"/>
        <v>375</v>
      </c>
      <c r="B386" s="51" t="str">
        <f t="shared" si="63"/>
        <v/>
      </c>
      <c r="C386" s="100"/>
      <c r="D386" s="22" t="str">
        <f t="shared" si="64"/>
        <v/>
      </c>
      <c r="E386" s="22" t="str">
        <f t="shared" si="65"/>
        <v/>
      </c>
      <c r="F386" s="96"/>
      <c r="G386" s="96"/>
      <c r="H386" s="96"/>
      <c r="I386" s="56" t="str">
        <f t="shared" si="57"/>
        <v xml:space="preserve"> </v>
      </c>
      <c r="J386" s="101"/>
      <c r="K386" s="102"/>
      <c r="L386" s="103"/>
      <c r="M386" s="96"/>
      <c r="N386" s="104"/>
      <c r="O386" s="61"/>
      <c r="P386" s="61" t="str">
        <f t="shared" si="58"/>
        <v/>
      </c>
      <c r="Q386" s="28"/>
      <c r="R386" s="24"/>
      <c r="S386" s="25"/>
      <c r="U386" s="105">
        <f t="shared" si="59"/>
        <v>0</v>
      </c>
      <c r="V386" s="105">
        <f t="shared" si="60"/>
        <v>0</v>
      </c>
      <c r="W386" s="105" t="str">
        <f t="shared" si="66"/>
        <v/>
      </c>
      <c r="X386" s="106">
        <f t="shared" si="61"/>
        <v>0</v>
      </c>
      <c r="Y386" s="106" t="str">
        <f t="shared" si="62"/>
        <v/>
      </c>
    </row>
    <row r="387" spans="1:25" ht="25" customHeight="1">
      <c r="A387" s="29">
        <f t="shared" si="56"/>
        <v>376</v>
      </c>
      <c r="B387" s="51" t="str">
        <f t="shared" si="63"/>
        <v/>
      </c>
      <c r="C387" s="100"/>
      <c r="D387" s="22" t="str">
        <f t="shared" si="64"/>
        <v/>
      </c>
      <c r="E387" s="22" t="str">
        <f t="shared" si="65"/>
        <v/>
      </c>
      <c r="F387" s="96"/>
      <c r="G387" s="96"/>
      <c r="H387" s="96"/>
      <c r="I387" s="56" t="str">
        <f t="shared" si="57"/>
        <v xml:space="preserve"> </v>
      </c>
      <c r="J387" s="101"/>
      <c r="K387" s="102"/>
      <c r="L387" s="103"/>
      <c r="M387" s="96"/>
      <c r="N387" s="104"/>
      <c r="O387" s="61"/>
      <c r="P387" s="61" t="str">
        <f t="shared" si="58"/>
        <v/>
      </c>
      <c r="Q387" s="28"/>
      <c r="R387" s="24"/>
      <c r="S387" s="25"/>
      <c r="U387" s="105">
        <f t="shared" si="59"/>
        <v>0</v>
      </c>
      <c r="V387" s="105">
        <f t="shared" si="60"/>
        <v>0</v>
      </c>
      <c r="W387" s="105" t="str">
        <f t="shared" si="66"/>
        <v/>
      </c>
      <c r="X387" s="106">
        <f t="shared" si="61"/>
        <v>0</v>
      </c>
      <c r="Y387" s="106" t="str">
        <f t="shared" si="62"/>
        <v/>
      </c>
    </row>
    <row r="388" spans="1:25" ht="25" customHeight="1">
      <c r="A388" s="29">
        <f t="shared" si="56"/>
        <v>377</v>
      </c>
      <c r="B388" s="51" t="str">
        <f t="shared" si="63"/>
        <v/>
      </c>
      <c r="C388" s="100"/>
      <c r="D388" s="22" t="str">
        <f t="shared" si="64"/>
        <v/>
      </c>
      <c r="E388" s="22" t="str">
        <f t="shared" si="65"/>
        <v/>
      </c>
      <c r="F388" s="96"/>
      <c r="G388" s="96"/>
      <c r="H388" s="96"/>
      <c r="I388" s="56" t="str">
        <f t="shared" si="57"/>
        <v xml:space="preserve"> </v>
      </c>
      <c r="J388" s="101"/>
      <c r="K388" s="102"/>
      <c r="L388" s="103"/>
      <c r="M388" s="96"/>
      <c r="N388" s="104"/>
      <c r="O388" s="61"/>
      <c r="P388" s="61" t="str">
        <f t="shared" si="58"/>
        <v/>
      </c>
      <c r="Q388" s="28"/>
      <c r="R388" s="24"/>
      <c r="S388" s="25"/>
      <c r="U388" s="105">
        <f t="shared" si="59"/>
        <v>0</v>
      </c>
      <c r="V388" s="105">
        <f t="shared" si="60"/>
        <v>0</v>
      </c>
      <c r="W388" s="105" t="str">
        <f t="shared" si="66"/>
        <v/>
      </c>
      <c r="X388" s="106">
        <f t="shared" si="61"/>
        <v>0</v>
      </c>
      <c r="Y388" s="106" t="str">
        <f t="shared" si="62"/>
        <v/>
      </c>
    </row>
    <row r="389" spans="1:25" ht="25" customHeight="1">
      <c r="A389" s="29">
        <f t="shared" si="56"/>
        <v>378</v>
      </c>
      <c r="B389" s="51" t="str">
        <f t="shared" si="63"/>
        <v/>
      </c>
      <c r="C389" s="100"/>
      <c r="D389" s="22" t="str">
        <f t="shared" si="64"/>
        <v/>
      </c>
      <c r="E389" s="22" t="str">
        <f t="shared" si="65"/>
        <v/>
      </c>
      <c r="F389" s="96"/>
      <c r="G389" s="96"/>
      <c r="H389" s="96"/>
      <c r="I389" s="56" t="str">
        <f t="shared" si="57"/>
        <v xml:space="preserve"> </v>
      </c>
      <c r="J389" s="101"/>
      <c r="K389" s="102"/>
      <c r="L389" s="103"/>
      <c r="M389" s="96"/>
      <c r="N389" s="104"/>
      <c r="O389" s="61"/>
      <c r="P389" s="61" t="str">
        <f t="shared" si="58"/>
        <v/>
      </c>
      <c r="Q389" s="28"/>
      <c r="R389" s="24"/>
      <c r="S389" s="25"/>
      <c r="U389" s="105">
        <f t="shared" si="59"/>
        <v>0</v>
      </c>
      <c r="V389" s="105">
        <f t="shared" si="60"/>
        <v>0</v>
      </c>
      <c r="W389" s="105" t="str">
        <f t="shared" si="66"/>
        <v/>
      </c>
      <c r="X389" s="106">
        <f t="shared" si="61"/>
        <v>0</v>
      </c>
      <c r="Y389" s="106" t="str">
        <f t="shared" si="62"/>
        <v/>
      </c>
    </row>
    <row r="390" spans="1:25" ht="25" customHeight="1">
      <c r="A390" s="29">
        <f t="shared" si="56"/>
        <v>379</v>
      </c>
      <c r="B390" s="51" t="str">
        <f t="shared" si="63"/>
        <v/>
      </c>
      <c r="C390" s="100"/>
      <c r="D390" s="22" t="str">
        <f t="shared" si="64"/>
        <v/>
      </c>
      <c r="E390" s="22" t="str">
        <f t="shared" si="65"/>
        <v/>
      </c>
      <c r="F390" s="96"/>
      <c r="G390" s="96"/>
      <c r="H390" s="96"/>
      <c r="I390" s="56" t="str">
        <f t="shared" si="57"/>
        <v xml:space="preserve"> </v>
      </c>
      <c r="J390" s="101"/>
      <c r="K390" s="102"/>
      <c r="L390" s="103"/>
      <c r="M390" s="96"/>
      <c r="N390" s="104"/>
      <c r="O390" s="61"/>
      <c r="P390" s="61" t="str">
        <f t="shared" si="58"/>
        <v/>
      </c>
      <c r="Q390" s="28"/>
      <c r="R390" s="24"/>
      <c r="S390" s="25"/>
      <c r="U390" s="105">
        <f t="shared" si="59"/>
        <v>0</v>
      </c>
      <c r="V390" s="105">
        <f t="shared" si="60"/>
        <v>0</v>
      </c>
      <c r="W390" s="105" t="str">
        <f t="shared" si="66"/>
        <v/>
      </c>
      <c r="X390" s="106">
        <f t="shared" si="61"/>
        <v>0</v>
      </c>
      <c r="Y390" s="106" t="str">
        <f t="shared" si="62"/>
        <v/>
      </c>
    </row>
    <row r="391" spans="1:25" ht="25" customHeight="1">
      <c r="A391" s="29">
        <f t="shared" si="56"/>
        <v>380</v>
      </c>
      <c r="B391" s="51" t="str">
        <f t="shared" si="63"/>
        <v/>
      </c>
      <c r="C391" s="100"/>
      <c r="D391" s="22" t="str">
        <f t="shared" si="64"/>
        <v/>
      </c>
      <c r="E391" s="22" t="str">
        <f t="shared" si="65"/>
        <v/>
      </c>
      <c r="F391" s="96"/>
      <c r="G391" s="96"/>
      <c r="H391" s="96"/>
      <c r="I391" s="56" t="str">
        <f t="shared" si="57"/>
        <v xml:space="preserve"> </v>
      </c>
      <c r="J391" s="101"/>
      <c r="K391" s="102"/>
      <c r="L391" s="103"/>
      <c r="M391" s="96"/>
      <c r="N391" s="104"/>
      <c r="O391" s="61"/>
      <c r="P391" s="61" t="str">
        <f t="shared" si="58"/>
        <v/>
      </c>
      <c r="Q391" s="28"/>
      <c r="R391" s="24"/>
      <c r="S391" s="25"/>
      <c r="U391" s="105">
        <f t="shared" si="59"/>
        <v>0</v>
      </c>
      <c r="V391" s="105">
        <f t="shared" si="60"/>
        <v>0</v>
      </c>
      <c r="W391" s="105" t="str">
        <f t="shared" si="66"/>
        <v/>
      </c>
      <c r="X391" s="106">
        <f t="shared" si="61"/>
        <v>0</v>
      </c>
      <c r="Y391" s="106" t="str">
        <f t="shared" si="62"/>
        <v/>
      </c>
    </row>
    <row r="392" spans="1:25" ht="25" customHeight="1">
      <c r="A392" s="29">
        <f t="shared" si="56"/>
        <v>381</v>
      </c>
      <c r="B392" s="51" t="str">
        <f t="shared" si="63"/>
        <v/>
      </c>
      <c r="C392" s="100"/>
      <c r="D392" s="22" t="str">
        <f t="shared" si="64"/>
        <v/>
      </c>
      <c r="E392" s="22" t="str">
        <f t="shared" si="65"/>
        <v/>
      </c>
      <c r="F392" s="96"/>
      <c r="G392" s="96"/>
      <c r="H392" s="96"/>
      <c r="I392" s="56" t="str">
        <f t="shared" si="57"/>
        <v xml:space="preserve"> </v>
      </c>
      <c r="J392" s="101"/>
      <c r="K392" s="102"/>
      <c r="L392" s="103"/>
      <c r="M392" s="96"/>
      <c r="N392" s="104"/>
      <c r="O392" s="61"/>
      <c r="P392" s="61" t="str">
        <f t="shared" si="58"/>
        <v/>
      </c>
      <c r="Q392" s="28"/>
      <c r="R392" s="24"/>
      <c r="S392" s="25"/>
      <c r="U392" s="105">
        <f t="shared" si="59"/>
        <v>0</v>
      </c>
      <c r="V392" s="105">
        <f t="shared" si="60"/>
        <v>0</v>
      </c>
      <c r="W392" s="105" t="str">
        <f t="shared" si="66"/>
        <v/>
      </c>
      <c r="X392" s="106">
        <f t="shared" si="61"/>
        <v>0</v>
      </c>
      <c r="Y392" s="106" t="str">
        <f t="shared" si="62"/>
        <v/>
      </c>
    </row>
    <row r="393" spans="1:25" ht="25" customHeight="1">
      <c r="A393" s="29">
        <f t="shared" si="56"/>
        <v>382</v>
      </c>
      <c r="B393" s="51" t="str">
        <f t="shared" si="63"/>
        <v/>
      </c>
      <c r="C393" s="100"/>
      <c r="D393" s="22" t="str">
        <f t="shared" si="64"/>
        <v/>
      </c>
      <c r="E393" s="22" t="str">
        <f t="shared" si="65"/>
        <v/>
      </c>
      <c r="F393" s="96"/>
      <c r="G393" s="96"/>
      <c r="H393" s="96"/>
      <c r="I393" s="56" t="str">
        <f t="shared" si="57"/>
        <v xml:space="preserve"> </v>
      </c>
      <c r="J393" s="101"/>
      <c r="K393" s="102"/>
      <c r="L393" s="103"/>
      <c r="M393" s="96"/>
      <c r="N393" s="104"/>
      <c r="O393" s="61"/>
      <c r="P393" s="61" t="str">
        <f t="shared" si="58"/>
        <v/>
      </c>
      <c r="Q393" s="28"/>
      <c r="R393" s="24"/>
      <c r="S393" s="25"/>
      <c r="U393" s="105">
        <f t="shared" si="59"/>
        <v>0</v>
      </c>
      <c r="V393" s="105">
        <f t="shared" si="60"/>
        <v>0</v>
      </c>
      <c r="W393" s="105" t="str">
        <f t="shared" si="66"/>
        <v/>
      </c>
      <c r="X393" s="106">
        <f t="shared" si="61"/>
        <v>0</v>
      </c>
      <c r="Y393" s="106" t="str">
        <f t="shared" si="62"/>
        <v/>
      </c>
    </row>
    <row r="394" spans="1:25" ht="25" customHeight="1">
      <c r="A394" s="29">
        <f t="shared" si="56"/>
        <v>383</v>
      </c>
      <c r="B394" s="51" t="str">
        <f t="shared" si="63"/>
        <v/>
      </c>
      <c r="C394" s="100"/>
      <c r="D394" s="22" t="str">
        <f t="shared" si="64"/>
        <v/>
      </c>
      <c r="E394" s="22" t="str">
        <f t="shared" si="65"/>
        <v/>
      </c>
      <c r="F394" s="96"/>
      <c r="G394" s="96"/>
      <c r="H394" s="96"/>
      <c r="I394" s="56" t="str">
        <f t="shared" si="57"/>
        <v xml:space="preserve"> </v>
      </c>
      <c r="J394" s="101"/>
      <c r="K394" s="102"/>
      <c r="L394" s="103"/>
      <c r="M394" s="96"/>
      <c r="N394" s="104"/>
      <c r="O394" s="61"/>
      <c r="P394" s="61" t="str">
        <f t="shared" si="58"/>
        <v/>
      </c>
      <c r="Q394" s="28"/>
      <c r="R394" s="24"/>
      <c r="S394" s="25"/>
      <c r="U394" s="105">
        <f t="shared" si="59"/>
        <v>0</v>
      </c>
      <c r="V394" s="105">
        <f t="shared" si="60"/>
        <v>0</v>
      </c>
      <c r="W394" s="105" t="str">
        <f t="shared" si="66"/>
        <v/>
      </c>
      <c r="X394" s="106">
        <f t="shared" si="61"/>
        <v>0</v>
      </c>
      <c r="Y394" s="106" t="str">
        <f t="shared" si="62"/>
        <v/>
      </c>
    </row>
    <row r="395" spans="1:25" ht="25" customHeight="1">
      <c r="A395" s="29">
        <f t="shared" si="56"/>
        <v>384</v>
      </c>
      <c r="B395" s="51" t="str">
        <f t="shared" si="63"/>
        <v/>
      </c>
      <c r="C395" s="100"/>
      <c r="D395" s="22" t="str">
        <f t="shared" si="64"/>
        <v/>
      </c>
      <c r="E395" s="22" t="str">
        <f t="shared" si="65"/>
        <v/>
      </c>
      <c r="F395" s="96"/>
      <c r="G395" s="96"/>
      <c r="H395" s="96"/>
      <c r="I395" s="56" t="str">
        <f t="shared" si="57"/>
        <v xml:space="preserve"> </v>
      </c>
      <c r="J395" s="101"/>
      <c r="K395" s="102"/>
      <c r="L395" s="103"/>
      <c r="M395" s="96"/>
      <c r="N395" s="104"/>
      <c r="O395" s="61"/>
      <c r="P395" s="61" t="str">
        <f t="shared" si="58"/>
        <v/>
      </c>
      <c r="Q395" s="28"/>
      <c r="R395" s="24"/>
      <c r="S395" s="25"/>
      <c r="U395" s="105">
        <f t="shared" si="59"/>
        <v>0</v>
      </c>
      <c r="V395" s="105">
        <f t="shared" si="60"/>
        <v>0</v>
      </c>
      <c r="W395" s="105" t="str">
        <f t="shared" si="66"/>
        <v/>
      </c>
      <c r="X395" s="106">
        <f t="shared" si="61"/>
        <v>0</v>
      </c>
      <c r="Y395" s="106" t="str">
        <f t="shared" si="62"/>
        <v/>
      </c>
    </row>
    <row r="396" spans="1:25" ht="25" customHeight="1">
      <c r="A396" s="29">
        <f t="shared" ref="A396:A459" si="67">ROW()-11</f>
        <v>385</v>
      </c>
      <c r="B396" s="51" t="str">
        <f t="shared" si="63"/>
        <v/>
      </c>
      <c r="C396" s="100"/>
      <c r="D396" s="22" t="str">
        <f t="shared" si="64"/>
        <v/>
      </c>
      <c r="E396" s="22" t="str">
        <f t="shared" si="65"/>
        <v/>
      </c>
      <c r="F396" s="96"/>
      <c r="G396" s="96"/>
      <c r="H396" s="96"/>
      <c r="I396" s="56" t="str">
        <f t="shared" ref="I396:I459" si="68">IF(B396&lt;&gt;"",N(100)," ")</f>
        <v xml:space="preserve"> </v>
      </c>
      <c r="J396" s="101"/>
      <c r="K396" s="102"/>
      <c r="L396" s="103"/>
      <c r="M396" s="96"/>
      <c r="N396" s="104"/>
      <c r="O396" s="61"/>
      <c r="P396" s="61" t="str">
        <f t="shared" ref="P396:P459" si="69">IF(G396="","",G396)</f>
        <v/>
      </c>
      <c r="Q396" s="28"/>
      <c r="R396" s="24"/>
      <c r="S396" s="25"/>
      <c r="U396" s="105">
        <f t="shared" ref="U396:U459" si="70">IF(AND(($C396&lt;&gt;""),(OR($C$2="",$F$2="",$G$3="",C396="",F396="",G396="",H396="",J396="",K396=""))),1,0)</f>
        <v>0</v>
      </c>
      <c r="V396" s="105">
        <f t="shared" ref="V396:V459" si="71">IF(AND($G396&lt;&gt;"",COUNTIF($G396,"*■*")&gt;0,$M396=""),1,0)</f>
        <v>0</v>
      </c>
      <c r="W396" s="105" t="str">
        <f t="shared" si="66"/>
        <v/>
      </c>
      <c r="X396" s="106">
        <f t="shared" ref="X396:X459" si="72">IF(W396="",0,COUNTIF($W$12:$W$1048576,W396))</f>
        <v>0</v>
      </c>
      <c r="Y396" s="106" t="str">
        <f t="shared" ref="Y396:Y459" si="73">IF(OR(C396="",J396=""),"",IF($I396&gt;$J396,1,""))</f>
        <v/>
      </c>
    </row>
    <row r="397" spans="1:25" ht="25" customHeight="1">
      <c r="A397" s="29">
        <f t="shared" si="67"/>
        <v>386</v>
      </c>
      <c r="B397" s="51" t="str">
        <f t="shared" ref="B397:B460" si="74">IF($C397="","","冷凍冷蔵設備")</f>
        <v/>
      </c>
      <c r="C397" s="100"/>
      <c r="D397" s="22" t="str">
        <f t="shared" ref="D397:D460" si="75">IF($B397&lt;&gt;"",$C$2,"")</f>
        <v/>
      </c>
      <c r="E397" s="22" t="str">
        <f t="shared" ref="E397:E460" si="76">IF($B397&lt;&gt;"",$F$2,"")</f>
        <v/>
      </c>
      <c r="F397" s="96"/>
      <c r="G397" s="96"/>
      <c r="H397" s="96"/>
      <c r="I397" s="56" t="str">
        <f t="shared" si="68"/>
        <v xml:space="preserve"> </v>
      </c>
      <c r="J397" s="101"/>
      <c r="K397" s="102"/>
      <c r="L397" s="103"/>
      <c r="M397" s="96"/>
      <c r="N397" s="104"/>
      <c r="O397" s="61"/>
      <c r="P397" s="61" t="str">
        <f t="shared" si="69"/>
        <v/>
      </c>
      <c r="Q397" s="28"/>
      <c r="R397" s="24"/>
      <c r="S397" s="25"/>
      <c r="U397" s="105">
        <f t="shared" si="70"/>
        <v>0</v>
      </c>
      <c r="V397" s="105">
        <f t="shared" si="71"/>
        <v>0</v>
      </c>
      <c r="W397" s="105" t="str">
        <f t="shared" ref="W397:W460" si="77">TEXT(P397,"G/標準")</f>
        <v/>
      </c>
      <c r="X397" s="106">
        <f t="shared" si="72"/>
        <v>0</v>
      </c>
      <c r="Y397" s="106" t="str">
        <f t="shared" si="73"/>
        <v/>
      </c>
    </row>
    <row r="398" spans="1:25" ht="25" customHeight="1">
      <c r="A398" s="29">
        <f t="shared" si="67"/>
        <v>387</v>
      </c>
      <c r="B398" s="51" t="str">
        <f t="shared" si="74"/>
        <v/>
      </c>
      <c r="C398" s="100"/>
      <c r="D398" s="22" t="str">
        <f t="shared" si="75"/>
        <v/>
      </c>
      <c r="E398" s="22" t="str">
        <f t="shared" si="76"/>
        <v/>
      </c>
      <c r="F398" s="96"/>
      <c r="G398" s="96"/>
      <c r="H398" s="96"/>
      <c r="I398" s="56" t="str">
        <f t="shared" si="68"/>
        <v xml:space="preserve"> </v>
      </c>
      <c r="J398" s="101"/>
      <c r="K398" s="102"/>
      <c r="L398" s="103"/>
      <c r="M398" s="96"/>
      <c r="N398" s="104"/>
      <c r="O398" s="61"/>
      <c r="P398" s="61" t="str">
        <f t="shared" si="69"/>
        <v/>
      </c>
      <c r="Q398" s="28"/>
      <c r="R398" s="24"/>
      <c r="S398" s="25"/>
      <c r="U398" s="105">
        <f t="shared" si="70"/>
        <v>0</v>
      </c>
      <c r="V398" s="105">
        <f t="shared" si="71"/>
        <v>0</v>
      </c>
      <c r="W398" s="105" t="str">
        <f t="shared" si="77"/>
        <v/>
      </c>
      <c r="X398" s="106">
        <f t="shared" si="72"/>
        <v>0</v>
      </c>
      <c r="Y398" s="106" t="str">
        <f t="shared" si="73"/>
        <v/>
      </c>
    </row>
    <row r="399" spans="1:25" ht="25" customHeight="1">
      <c r="A399" s="29">
        <f t="shared" si="67"/>
        <v>388</v>
      </c>
      <c r="B399" s="51" t="str">
        <f t="shared" si="74"/>
        <v/>
      </c>
      <c r="C399" s="100"/>
      <c r="D399" s="22" t="str">
        <f t="shared" si="75"/>
        <v/>
      </c>
      <c r="E399" s="22" t="str">
        <f t="shared" si="76"/>
        <v/>
      </c>
      <c r="F399" s="96"/>
      <c r="G399" s="96"/>
      <c r="H399" s="96"/>
      <c r="I399" s="56" t="str">
        <f t="shared" si="68"/>
        <v xml:space="preserve"> </v>
      </c>
      <c r="J399" s="101"/>
      <c r="K399" s="102"/>
      <c r="L399" s="103"/>
      <c r="M399" s="96"/>
      <c r="N399" s="104"/>
      <c r="O399" s="61"/>
      <c r="P399" s="61" t="str">
        <f t="shared" si="69"/>
        <v/>
      </c>
      <c r="Q399" s="28"/>
      <c r="R399" s="24"/>
      <c r="S399" s="25"/>
      <c r="U399" s="105">
        <f t="shared" si="70"/>
        <v>0</v>
      </c>
      <c r="V399" s="105">
        <f t="shared" si="71"/>
        <v>0</v>
      </c>
      <c r="W399" s="105" t="str">
        <f t="shared" si="77"/>
        <v/>
      </c>
      <c r="X399" s="106">
        <f t="shared" si="72"/>
        <v>0</v>
      </c>
      <c r="Y399" s="106" t="str">
        <f t="shared" si="73"/>
        <v/>
      </c>
    </row>
    <row r="400" spans="1:25" ht="25" customHeight="1">
      <c r="A400" s="29">
        <f t="shared" si="67"/>
        <v>389</v>
      </c>
      <c r="B400" s="51" t="str">
        <f t="shared" si="74"/>
        <v/>
      </c>
      <c r="C400" s="100"/>
      <c r="D400" s="22" t="str">
        <f t="shared" si="75"/>
        <v/>
      </c>
      <c r="E400" s="22" t="str">
        <f t="shared" si="76"/>
        <v/>
      </c>
      <c r="F400" s="96"/>
      <c r="G400" s="96"/>
      <c r="H400" s="96"/>
      <c r="I400" s="56" t="str">
        <f t="shared" si="68"/>
        <v xml:space="preserve"> </v>
      </c>
      <c r="J400" s="101"/>
      <c r="K400" s="102"/>
      <c r="L400" s="103"/>
      <c r="M400" s="96"/>
      <c r="N400" s="104"/>
      <c r="O400" s="61"/>
      <c r="P400" s="61" t="str">
        <f t="shared" si="69"/>
        <v/>
      </c>
      <c r="Q400" s="28"/>
      <c r="R400" s="24"/>
      <c r="S400" s="25"/>
      <c r="U400" s="105">
        <f t="shared" si="70"/>
        <v>0</v>
      </c>
      <c r="V400" s="105">
        <f t="shared" si="71"/>
        <v>0</v>
      </c>
      <c r="W400" s="105" t="str">
        <f t="shared" si="77"/>
        <v/>
      </c>
      <c r="X400" s="106">
        <f t="shared" si="72"/>
        <v>0</v>
      </c>
      <c r="Y400" s="106" t="str">
        <f t="shared" si="73"/>
        <v/>
      </c>
    </row>
    <row r="401" spans="1:25" ht="25" customHeight="1">
      <c r="A401" s="29">
        <f t="shared" si="67"/>
        <v>390</v>
      </c>
      <c r="B401" s="51" t="str">
        <f t="shared" si="74"/>
        <v/>
      </c>
      <c r="C401" s="100"/>
      <c r="D401" s="22" t="str">
        <f t="shared" si="75"/>
        <v/>
      </c>
      <c r="E401" s="22" t="str">
        <f t="shared" si="76"/>
        <v/>
      </c>
      <c r="F401" s="96"/>
      <c r="G401" s="96"/>
      <c r="H401" s="96"/>
      <c r="I401" s="56" t="str">
        <f t="shared" si="68"/>
        <v xml:space="preserve"> </v>
      </c>
      <c r="J401" s="101"/>
      <c r="K401" s="102"/>
      <c r="L401" s="103"/>
      <c r="M401" s="96"/>
      <c r="N401" s="104"/>
      <c r="O401" s="61"/>
      <c r="P401" s="61" t="str">
        <f t="shared" si="69"/>
        <v/>
      </c>
      <c r="Q401" s="28"/>
      <c r="R401" s="24"/>
      <c r="S401" s="25"/>
      <c r="U401" s="105">
        <f t="shared" si="70"/>
        <v>0</v>
      </c>
      <c r="V401" s="105">
        <f t="shared" si="71"/>
        <v>0</v>
      </c>
      <c r="W401" s="105" t="str">
        <f t="shared" si="77"/>
        <v/>
      </c>
      <c r="X401" s="106">
        <f t="shared" si="72"/>
        <v>0</v>
      </c>
      <c r="Y401" s="106" t="str">
        <f t="shared" si="73"/>
        <v/>
      </c>
    </row>
    <row r="402" spans="1:25" ht="25" customHeight="1">
      <c r="A402" s="29">
        <f t="shared" si="67"/>
        <v>391</v>
      </c>
      <c r="B402" s="51" t="str">
        <f t="shared" si="74"/>
        <v/>
      </c>
      <c r="C402" s="100"/>
      <c r="D402" s="22" t="str">
        <f t="shared" si="75"/>
        <v/>
      </c>
      <c r="E402" s="22" t="str">
        <f t="shared" si="76"/>
        <v/>
      </c>
      <c r="F402" s="96"/>
      <c r="G402" s="96"/>
      <c r="H402" s="96"/>
      <c r="I402" s="56" t="str">
        <f t="shared" si="68"/>
        <v xml:space="preserve"> </v>
      </c>
      <c r="J402" s="101"/>
      <c r="K402" s="102"/>
      <c r="L402" s="103"/>
      <c r="M402" s="96"/>
      <c r="N402" s="104"/>
      <c r="O402" s="61"/>
      <c r="P402" s="61" t="str">
        <f t="shared" si="69"/>
        <v/>
      </c>
      <c r="Q402" s="28"/>
      <c r="R402" s="24"/>
      <c r="S402" s="25"/>
      <c r="U402" s="105">
        <f t="shared" si="70"/>
        <v>0</v>
      </c>
      <c r="V402" s="105">
        <f t="shared" si="71"/>
        <v>0</v>
      </c>
      <c r="W402" s="105" t="str">
        <f t="shared" si="77"/>
        <v/>
      </c>
      <c r="X402" s="106">
        <f t="shared" si="72"/>
        <v>0</v>
      </c>
      <c r="Y402" s="106" t="str">
        <f t="shared" si="73"/>
        <v/>
      </c>
    </row>
    <row r="403" spans="1:25" ht="25" customHeight="1">
      <c r="A403" s="29">
        <f t="shared" si="67"/>
        <v>392</v>
      </c>
      <c r="B403" s="51" t="str">
        <f t="shared" si="74"/>
        <v/>
      </c>
      <c r="C403" s="100"/>
      <c r="D403" s="22" t="str">
        <f t="shared" si="75"/>
        <v/>
      </c>
      <c r="E403" s="22" t="str">
        <f t="shared" si="76"/>
        <v/>
      </c>
      <c r="F403" s="96"/>
      <c r="G403" s="96"/>
      <c r="H403" s="96"/>
      <c r="I403" s="56" t="str">
        <f t="shared" si="68"/>
        <v xml:space="preserve"> </v>
      </c>
      <c r="J403" s="101"/>
      <c r="K403" s="102"/>
      <c r="L403" s="103"/>
      <c r="M403" s="96"/>
      <c r="N403" s="104"/>
      <c r="O403" s="61"/>
      <c r="P403" s="61" t="str">
        <f t="shared" si="69"/>
        <v/>
      </c>
      <c r="Q403" s="28"/>
      <c r="R403" s="24"/>
      <c r="S403" s="25"/>
      <c r="U403" s="105">
        <f t="shared" si="70"/>
        <v>0</v>
      </c>
      <c r="V403" s="105">
        <f t="shared" si="71"/>
        <v>0</v>
      </c>
      <c r="W403" s="105" t="str">
        <f t="shared" si="77"/>
        <v/>
      </c>
      <c r="X403" s="106">
        <f t="shared" si="72"/>
        <v>0</v>
      </c>
      <c r="Y403" s="106" t="str">
        <f t="shared" si="73"/>
        <v/>
      </c>
    </row>
    <row r="404" spans="1:25" ht="25" customHeight="1">
      <c r="A404" s="29">
        <f t="shared" si="67"/>
        <v>393</v>
      </c>
      <c r="B404" s="51" t="str">
        <f t="shared" si="74"/>
        <v/>
      </c>
      <c r="C404" s="100"/>
      <c r="D404" s="22" t="str">
        <f t="shared" si="75"/>
        <v/>
      </c>
      <c r="E404" s="22" t="str">
        <f t="shared" si="76"/>
        <v/>
      </c>
      <c r="F404" s="96"/>
      <c r="G404" s="96"/>
      <c r="H404" s="96"/>
      <c r="I404" s="56" t="str">
        <f t="shared" si="68"/>
        <v xml:space="preserve"> </v>
      </c>
      <c r="J404" s="101"/>
      <c r="K404" s="102"/>
      <c r="L404" s="103"/>
      <c r="M404" s="96"/>
      <c r="N404" s="104"/>
      <c r="O404" s="61"/>
      <c r="P404" s="61" t="str">
        <f t="shared" si="69"/>
        <v/>
      </c>
      <c r="Q404" s="28"/>
      <c r="R404" s="24"/>
      <c r="S404" s="25"/>
      <c r="U404" s="105">
        <f t="shared" si="70"/>
        <v>0</v>
      </c>
      <c r="V404" s="105">
        <f t="shared" si="71"/>
        <v>0</v>
      </c>
      <c r="W404" s="105" t="str">
        <f t="shared" si="77"/>
        <v/>
      </c>
      <c r="X404" s="106">
        <f t="shared" si="72"/>
        <v>0</v>
      </c>
      <c r="Y404" s="106" t="str">
        <f t="shared" si="73"/>
        <v/>
      </c>
    </row>
    <row r="405" spans="1:25" ht="25" customHeight="1">
      <c r="A405" s="29">
        <f t="shared" si="67"/>
        <v>394</v>
      </c>
      <c r="B405" s="51" t="str">
        <f t="shared" si="74"/>
        <v/>
      </c>
      <c r="C405" s="100"/>
      <c r="D405" s="22" t="str">
        <f t="shared" si="75"/>
        <v/>
      </c>
      <c r="E405" s="22" t="str">
        <f t="shared" si="76"/>
        <v/>
      </c>
      <c r="F405" s="96"/>
      <c r="G405" s="96"/>
      <c r="H405" s="96"/>
      <c r="I405" s="56" t="str">
        <f t="shared" si="68"/>
        <v xml:space="preserve"> </v>
      </c>
      <c r="J405" s="101"/>
      <c r="K405" s="102"/>
      <c r="L405" s="103"/>
      <c r="M405" s="96"/>
      <c r="N405" s="104"/>
      <c r="O405" s="61"/>
      <c r="P405" s="61" t="str">
        <f t="shared" si="69"/>
        <v/>
      </c>
      <c r="Q405" s="28"/>
      <c r="R405" s="24"/>
      <c r="S405" s="25"/>
      <c r="U405" s="105">
        <f t="shared" si="70"/>
        <v>0</v>
      </c>
      <c r="V405" s="105">
        <f t="shared" si="71"/>
        <v>0</v>
      </c>
      <c r="W405" s="105" t="str">
        <f t="shared" si="77"/>
        <v/>
      </c>
      <c r="X405" s="106">
        <f t="shared" si="72"/>
        <v>0</v>
      </c>
      <c r="Y405" s="106" t="str">
        <f t="shared" si="73"/>
        <v/>
      </c>
    </row>
    <row r="406" spans="1:25" ht="25" customHeight="1">
      <c r="A406" s="29">
        <f t="shared" si="67"/>
        <v>395</v>
      </c>
      <c r="B406" s="51" t="str">
        <f t="shared" si="74"/>
        <v/>
      </c>
      <c r="C406" s="100"/>
      <c r="D406" s="22" t="str">
        <f t="shared" si="75"/>
        <v/>
      </c>
      <c r="E406" s="22" t="str">
        <f t="shared" si="76"/>
        <v/>
      </c>
      <c r="F406" s="96"/>
      <c r="G406" s="96"/>
      <c r="H406" s="96"/>
      <c r="I406" s="56" t="str">
        <f t="shared" si="68"/>
        <v xml:space="preserve"> </v>
      </c>
      <c r="J406" s="101"/>
      <c r="K406" s="102"/>
      <c r="L406" s="103"/>
      <c r="M406" s="96"/>
      <c r="N406" s="104"/>
      <c r="O406" s="61"/>
      <c r="P406" s="61" t="str">
        <f t="shared" si="69"/>
        <v/>
      </c>
      <c r="Q406" s="28"/>
      <c r="R406" s="24"/>
      <c r="S406" s="25"/>
      <c r="U406" s="105">
        <f t="shared" si="70"/>
        <v>0</v>
      </c>
      <c r="V406" s="105">
        <f t="shared" si="71"/>
        <v>0</v>
      </c>
      <c r="W406" s="105" t="str">
        <f t="shared" si="77"/>
        <v/>
      </c>
      <c r="X406" s="106">
        <f t="shared" si="72"/>
        <v>0</v>
      </c>
      <c r="Y406" s="106" t="str">
        <f t="shared" si="73"/>
        <v/>
      </c>
    </row>
    <row r="407" spans="1:25" ht="25" customHeight="1">
      <c r="A407" s="29">
        <f t="shared" si="67"/>
        <v>396</v>
      </c>
      <c r="B407" s="51" t="str">
        <f t="shared" si="74"/>
        <v/>
      </c>
      <c r="C407" s="100"/>
      <c r="D407" s="22" t="str">
        <f t="shared" si="75"/>
        <v/>
      </c>
      <c r="E407" s="22" t="str">
        <f t="shared" si="76"/>
        <v/>
      </c>
      <c r="F407" s="96"/>
      <c r="G407" s="96"/>
      <c r="H407" s="96"/>
      <c r="I407" s="56" t="str">
        <f t="shared" si="68"/>
        <v xml:space="preserve"> </v>
      </c>
      <c r="J407" s="101"/>
      <c r="K407" s="102"/>
      <c r="L407" s="103"/>
      <c r="M407" s="96"/>
      <c r="N407" s="104"/>
      <c r="O407" s="61"/>
      <c r="P407" s="61" t="str">
        <f t="shared" si="69"/>
        <v/>
      </c>
      <c r="Q407" s="28"/>
      <c r="R407" s="24"/>
      <c r="S407" s="25"/>
      <c r="U407" s="105">
        <f t="shared" si="70"/>
        <v>0</v>
      </c>
      <c r="V407" s="105">
        <f t="shared" si="71"/>
        <v>0</v>
      </c>
      <c r="W407" s="105" t="str">
        <f t="shared" si="77"/>
        <v/>
      </c>
      <c r="X407" s="106">
        <f t="shared" si="72"/>
        <v>0</v>
      </c>
      <c r="Y407" s="106" t="str">
        <f t="shared" si="73"/>
        <v/>
      </c>
    </row>
    <row r="408" spans="1:25" ht="25" customHeight="1">
      <c r="A408" s="29">
        <f t="shared" si="67"/>
        <v>397</v>
      </c>
      <c r="B408" s="51" t="str">
        <f t="shared" si="74"/>
        <v/>
      </c>
      <c r="C408" s="100"/>
      <c r="D408" s="22" t="str">
        <f t="shared" si="75"/>
        <v/>
      </c>
      <c r="E408" s="22" t="str">
        <f t="shared" si="76"/>
        <v/>
      </c>
      <c r="F408" s="96"/>
      <c r="G408" s="96"/>
      <c r="H408" s="96"/>
      <c r="I408" s="56" t="str">
        <f t="shared" si="68"/>
        <v xml:space="preserve"> </v>
      </c>
      <c r="J408" s="101"/>
      <c r="K408" s="102"/>
      <c r="L408" s="103"/>
      <c r="M408" s="96"/>
      <c r="N408" s="104"/>
      <c r="O408" s="61"/>
      <c r="P408" s="61" t="str">
        <f t="shared" si="69"/>
        <v/>
      </c>
      <c r="Q408" s="28"/>
      <c r="R408" s="24"/>
      <c r="S408" s="25"/>
      <c r="U408" s="105">
        <f t="shared" si="70"/>
        <v>0</v>
      </c>
      <c r="V408" s="105">
        <f t="shared" si="71"/>
        <v>0</v>
      </c>
      <c r="W408" s="105" t="str">
        <f t="shared" si="77"/>
        <v/>
      </c>
      <c r="X408" s="106">
        <f t="shared" si="72"/>
        <v>0</v>
      </c>
      <c r="Y408" s="106" t="str">
        <f t="shared" si="73"/>
        <v/>
      </c>
    </row>
    <row r="409" spans="1:25" ht="25" customHeight="1">
      <c r="A409" s="29">
        <f t="shared" si="67"/>
        <v>398</v>
      </c>
      <c r="B409" s="51" t="str">
        <f t="shared" si="74"/>
        <v/>
      </c>
      <c r="C409" s="100"/>
      <c r="D409" s="22" t="str">
        <f t="shared" si="75"/>
        <v/>
      </c>
      <c r="E409" s="22" t="str">
        <f t="shared" si="76"/>
        <v/>
      </c>
      <c r="F409" s="96"/>
      <c r="G409" s="96"/>
      <c r="H409" s="96"/>
      <c r="I409" s="56" t="str">
        <f t="shared" si="68"/>
        <v xml:space="preserve"> </v>
      </c>
      <c r="J409" s="101"/>
      <c r="K409" s="102"/>
      <c r="L409" s="103"/>
      <c r="M409" s="96"/>
      <c r="N409" s="104"/>
      <c r="O409" s="61"/>
      <c r="P409" s="61" t="str">
        <f t="shared" si="69"/>
        <v/>
      </c>
      <c r="Q409" s="28"/>
      <c r="R409" s="24"/>
      <c r="S409" s="25"/>
      <c r="U409" s="105">
        <f t="shared" si="70"/>
        <v>0</v>
      </c>
      <c r="V409" s="105">
        <f t="shared" si="71"/>
        <v>0</v>
      </c>
      <c r="W409" s="105" t="str">
        <f t="shared" si="77"/>
        <v/>
      </c>
      <c r="X409" s="106">
        <f t="shared" si="72"/>
        <v>0</v>
      </c>
      <c r="Y409" s="106" t="str">
        <f t="shared" si="73"/>
        <v/>
      </c>
    </row>
    <row r="410" spans="1:25" ht="25" customHeight="1">
      <c r="A410" s="29">
        <f t="shared" si="67"/>
        <v>399</v>
      </c>
      <c r="B410" s="51" t="str">
        <f t="shared" si="74"/>
        <v/>
      </c>
      <c r="C410" s="100"/>
      <c r="D410" s="22" t="str">
        <f t="shared" si="75"/>
        <v/>
      </c>
      <c r="E410" s="22" t="str">
        <f t="shared" si="76"/>
        <v/>
      </c>
      <c r="F410" s="96"/>
      <c r="G410" s="96"/>
      <c r="H410" s="96"/>
      <c r="I410" s="56" t="str">
        <f t="shared" si="68"/>
        <v xml:space="preserve"> </v>
      </c>
      <c r="J410" s="101"/>
      <c r="K410" s="102"/>
      <c r="L410" s="103"/>
      <c r="M410" s="96"/>
      <c r="N410" s="104"/>
      <c r="O410" s="61"/>
      <c r="P410" s="61" t="str">
        <f t="shared" si="69"/>
        <v/>
      </c>
      <c r="Q410" s="28"/>
      <c r="R410" s="24"/>
      <c r="S410" s="25"/>
      <c r="U410" s="105">
        <f t="shared" si="70"/>
        <v>0</v>
      </c>
      <c r="V410" s="105">
        <f t="shared" si="71"/>
        <v>0</v>
      </c>
      <c r="W410" s="105" t="str">
        <f t="shared" si="77"/>
        <v/>
      </c>
      <c r="X410" s="106">
        <f t="shared" si="72"/>
        <v>0</v>
      </c>
      <c r="Y410" s="106" t="str">
        <f t="shared" si="73"/>
        <v/>
      </c>
    </row>
    <row r="411" spans="1:25" ht="25" customHeight="1">
      <c r="A411" s="29">
        <f t="shared" si="67"/>
        <v>400</v>
      </c>
      <c r="B411" s="51" t="str">
        <f t="shared" si="74"/>
        <v/>
      </c>
      <c r="C411" s="100"/>
      <c r="D411" s="22" t="str">
        <f t="shared" si="75"/>
        <v/>
      </c>
      <c r="E411" s="22" t="str">
        <f t="shared" si="76"/>
        <v/>
      </c>
      <c r="F411" s="96"/>
      <c r="G411" s="96"/>
      <c r="H411" s="96"/>
      <c r="I411" s="56" t="str">
        <f t="shared" si="68"/>
        <v xml:space="preserve"> </v>
      </c>
      <c r="J411" s="101"/>
      <c r="K411" s="102"/>
      <c r="L411" s="103"/>
      <c r="M411" s="96"/>
      <c r="N411" s="104"/>
      <c r="O411" s="61"/>
      <c r="P411" s="61" t="str">
        <f t="shared" si="69"/>
        <v/>
      </c>
      <c r="Q411" s="28"/>
      <c r="R411" s="24"/>
      <c r="S411" s="25"/>
      <c r="U411" s="105">
        <f t="shared" si="70"/>
        <v>0</v>
      </c>
      <c r="V411" s="105">
        <f t="shared" si="71"/>
        <v>0</v>
      </c>
      <c r="W411" s="105" t="str">
        <f t="shared" si="77"/>
        <v/>
      </c>
      <c r="X411" s="106">
        <f t="shared" si="72"/>
        <v>0</v>
      </c>
      <c r="Y411" s="106" t="str">
        <f t="shared" si="73"/>
        <v/>
      </c>
    </row>
    <row r="412" spans="1:25" ht="25" customHeight="1">
      <c r="A412" s="29">
        <f t="shared" si="67"/>
        <v>401</v>
      </c>
      <c r="B412" s="51" t="str">
        <f t="shared" si="74"/>
        <v/>
      </c>
      <c r="C412" s="100"/>
      <c r="D412" s="22" t="str">
        <f t="shared" si="75"/>
        <v/>
      </c>
      <c r="E412" s="22" t="str">
        <f t="shared" si="76"/>
        <v/>
      </c>
      <c r="F412" s="96"/>
      <c r="G412" s="96"/>
      <c r="H412" s="96"/>
      <c r="I412" s="56" t="str">
        <f t="shared" si="68"/>
        <v xml:space="preserve"> </v>
      </c>
      <c r="J412" s="101"/>
      <c r="K412" s="102"/>
      <c r="L412" s="103"/>
      <c r="M412" s="96"/>
      <c r="N412" s="104"/>
      <c r="O412" s="61"/>
      <c r="P412" s="61" t="str">
        <f t="shared" si="69"/>
        <v/>
      </c>
      <c r="Q412" s="28"/>
      <c r="R412" s="24"/>
      <c r="S412" s="25"/>
      <c r="U412" s="105">
        <f t="shared" si="70"/>
        <v>0</v>
      </c>
      <c r="V412" s="105">
        <f t="shared" si="71"/>
        <v>0</v>
      </c>
      <c r="W412" s="105" t="str">
        <f t="shared" si="77"/>
        <v/>
      </c>
      <c r="X412" s="106">
        <f t="shared" si="72"/>
        <v>0</v>
      </c>
      <c r="Y412" s="106" t="str">
        <f t="shared" si="73"/>
        <v/>
      </c>
    </row>
    <row r="413" spans="1:25" ht="25" customHeight="1">
      <c r="A413" s="29">
        <f t="shared" si="67"/>
        <v>402</v>
      </c>
      <c r="B413" s="51" t="str">
        <f t="shared" si="74"/>
        <v/>
      </c>
      <c r="C413" s="100"/>
      <c r="D413" s="22" t="str">
        <f t="shared" si="75"/>
        <v/>
      </c>
      <c r="E413" s="22" t="str">
        <f t="shared" si="76"/>
        <v/>
      </c>
      <c r="F413" s="96"/>
      <c r="G413" s="96"/>
      <c r="H413" s="96"/>
      <c r="I413" s="56" t="str">
        <f t="shared" si="68"/>
        <v xml:space="preserve"> </v>
      </c>
      <c r="J413" s="101"/>
      <c r="K413" s="102"/>
      <c r="L413" s="103"/>
      <c r="M413" s="96"/>
      <c r="N413" s="104"/>
      <c r="O413" s="61"/>
      <c r="P413" s="61" t="str">
        <f t="shared" si="69"/>
        <v/>
      </c>
      <c r="Q413" s="28"/>
      <c r="R413" s="24"/>
      <c r="S413" s="25"/>
      <c r="U413" s="105">
        <f t="shared" si="70"/>
        <v>0</v>
      </c>
      <c r="V413" s="105">
        <f t="shared" si="71"/>
        <v>0</v>
      </c>
      <c r="W413" s="105" t="str">
        <f t="shared" si="77"/>
        <v/>
      </c>
      <c r="X413" s="106">
        <f t="shared" si="72"/>
        <v>0</v>
      </c>
      <c r="Y413" s="106" t="str">
        <f t="shared" si="73"/>
        <v/>
      </c>
    </row>
    <row r="414" spans="1:25" ht="25" customHeight="1">
      <c r="A414" s="29">
        <f t="shared" si="67"/>
        <v>403</v>
      </c>
      <c r="B414" s="51" t="str">
        <f t="shared" si="74"/>
        <v/>
      </c>
      <c r="C414" s="100"/>
      <c r="D414" s="22" t="str">
        <f t="shared" si="75"/>
        <v/>
      </c>
      <c r="E414" s="22" t="str">
        <f t="shared" si="76"/>
        <v/>
      </c>
      <c r="F414" s="96"/>
      <c r="G414" s="96"/>
      <c r="H414" s="96"/>
      <c r="I414" s="56" t="str">
        <f t="shared" si="68"/>
        <v xml:space="preserve"> </v>
      </c>
      <c r="J414" s="101"/>
      <c r="K414" s="102"/>
      <c r="L414" s="103"/>
      <c r="M414" s="96"/>
      <c r="N414" s="104"/>
      <c r="O414" s="61"/>
      <c r="P414" s="61" t="str">
        <f t="shared" si="69"/>
        <v/>
      </c>
      <c r="Q414" s="28"/>
      <c r="R414" s="24"/>
      <c r="S414" s="25"/>
      <c r="U414" s="105">
        <f t="shared" si="70"/>
        <v>0</v>
      </c>
      <c r="V414" s="105">
        <f t="shared" si="71"/>
        <v>0</v>
      </c>
      <c r="W414" s="105" t="str">
        <f t="shared" si="77"/>
        <v/>
      </c>
      <c r="X414" s="106">
        <f t="shared" si="72"/>
        <v>0</v>
      </c>
      <c r="Y414" s="106" t="str">
        <f t="shared" si="73"/>
        <v/>
      </c>
    </row>
    <row r="415" spans="1:25" ht="25" customHeight="1">
      <c r="A415" s="29">
        <f t="shared" si="67"/>
        <v>404</v>
      </c>
      <c r="B415" s="51" t="str">
        <f t="shared" si="74"/>
        <v/>
      </c>
      <c r="C415" s="100"/>
      <c r="D415" s="22" t="str">
        <f t="shared" si="75"/>
        <v/>
      </c>
      <c r="E415" s="22" t="str">
        <f t="shared" si="76"/>
        <v/>
      </c>
      <c r="F415" s="96"/>
      <c r="G415" s="96"/>
      <c r="H415" s="96"/>
      <c r="I415" s="56" t="str">
        <f t="shared" si="68"/>
        <v xml:space="preserve"> </v>
      </c>
      <c r="J415" s="101"/>
      <c r="K415" s="102"/>
      <c r="L415" s="103"/>
      <c r="M415" s="96"/>
      <c r="N415" s="104"/>
      <c r="O415" s="61"/>
      <c r="P415" s="61" t="str">
        <f t="shared" si="69"/>
        <v/>
      </c>
      <c r="Q415" s="28"/>
      <c r="R415" s="24"/>
      <c r="S415" s="25"/>
      <c r="U415" s="105">
        <f t="shared" si="70"/>
        <v>0</v>
      </c>
      <c r="V415" s="105">
        <f t="shared" si="71"/>
        <v>0</v>
      </c>
      <c r="W415" s="105" t="str">
        <f t="shared" si="77"/>
        <v/>
      </c>
      <c r="X415" s="106">
        <f t="shared" si="72"/>
        <v>0</v>
      </c>
      <c r="Y415" s="106" t="str">
        <f t="shared" si="73"/>
        <v/>
      </c>
    </row>
    <row r="416" spans="1:25" ht="25" customHeight="1">
      <c r="A416" s="29">
        <f t="shared" si="67"/>
        <v>405</v>
      </c>
      <c r="B416" s="51" t="str">
        <f t="shared" si="74"/>
        <v/>
      </c>
      <c r="C416" s="100"/>
      <c r="D416" s="22" t="str">
        <f t="shared" si="75"/>
        <v/>
      </c>
      <c r="E416" s="22" t="str">
        <f t="shared" si="76"/>
        <v/>
      </c>
      <c r="F416" s="96"/>
      <c r="G416" s="96"/>
      <c r="H416" s="96"/>
      <c r="I416" s="56" t="str">
        <f t="shared" si="68"/>
        <v xml:space="preserve"> </v>
      </c>
      <c r="J416" s="101"/>
      <c r="K416" s="102"/>
      <c r="L416" s="103"/>
      <c r="M416" s="96"/>
      <c r="N416" s="104"/>
      <c r="O416" s="61"/>
      <c r="P416" s="61" t="str">
        <f t="shared" si="69"/>
        <v/>
      </c>
      <c r="Q416" s="28"/>
      <c r="R416" s="24"/>
      <c r="S416" s="25"/>
      <c r="U416" s="105">
        <f t="shared" si="70"/>
        <v>0</v>
      </c>
      <c r="V416" s="105">
        <f t="shared" si="71"/>
        <v>0</v>
      </c>
      <c r="W416" s="105" t="str">
        <f t="shared" si="77"/>
        <v/>
      </c>
      <c r="X416" s="106">
        <f t="shared" si="72"/>
        <v>0</v>
      </c>
      <c r="Y416" s="106" t="str">
        <f t="shared" si="73"/>
        <v/>
      </c>
    </row>
    <row r="417" spans="1:25" ht="25" customHeight="1">
      <c r="A417" s="29">
        <f t="shared" si="67"/>
        <v>406</v>
      </c>
      <c r="B417" s="51" t="str">
        <f t="shared" si="74"/>
        <v/>
      </c>
      <c r="C417" s="100"/>
      <c r="D417" s="22" t="str">
        <f t="shared" si="75"/>
        <v/>
      </c>
      <c r="E417" s="22" t="str">
        <f t="shared" si="76"/>
        <v/>
      </c>
      <c r="F417" s="96"/>
      <c r="G417" s="96"/>
      <c r="H417" s="96"/>
      <c r="I417" s="56" t="str">
        <f t="shared" si="68"/>
        <v xml:space="preserve"> </v>
      </c>
      <c r="J417" s="101"/>
      <c r="K417" s="102"/>
      <c r="L417" s="103"/>
      <c r="M417" s="96"/>
      <c r="N417" s="104"/>
      <c r="O417" s="61"/>
      <c r="P417" s="61" t="str">
        <f t="shared" si="69"/>
        <v/>
      </c>
      <c r="Q417" s="28"/>
      <c r="R417" s="24"/>
      <c r="S417" s="25"/>
      <c r="U417" s="105">
        <f t="shared" si="70"/>
        <v>0</v>
      </c>
      <c r="V417" s="105">
        <f t="shared" si="71"/>
        <v>0</v>
      </c>
      <c r="W417" s="105" t="str">
        <f t="shared" si="77"/>
        <v/>
      </c>
      <c r="X417" s="106">
        <f t="shared" si="72"/>
        <v>0</v>
      </c>
      <c r="Y417" s="106" t="str">
        <f t="shared" si="73"/>
        <v/>
      </c>
    </row>
    <row r="418" spans="1:25" ht="25" customHeight="1">
      <c r="A418" s="29">
        <f t="shared" si="67"/>
        <v>407</v>
      </c>
      <c r="B418" s="51" t="str">
        <f t="shared" si="74"/>
        <v/>
      </c>
      <c r="C418" s="100"/>
      <c r="D418" s="22" t="str">
        <f t="shared" si="75"/>
        <v/>
      </c>
      <c r="E418" s="22" t="str">
        <f t="shared" si="76"/>
        <v/>
      </c>
      <c r="F418" s="96"/>
      <c r="G418" s="96"/>
      <c r="H418" s="96"/>
      <c r="I418" s="56" t="str">
        <f t="shared" si="68"/>
        <v xml:space="preserve"> </v>
      </c>
      <c r="J418" s="101"/>
      <c r="K418" s="102"/>
      <c r="L418" s="103"/>
      <c r="M418" s="96"/>
      <c r="N418" s="104"/>
      <c r="O418" s="61"/>
      <c r="P418" s="61" t="str">
        <f t="shared" si="69"/>
        <v/>
      </c>
      <c r="Q418" s="28"/>
      <c r="R418" s="24"/>
      <c r="S418" s="25"/>
      <c r="U418" s="105">
        <f t="shared" si="70"/>
        <v>0</v>
      </c>
      <c r="V418" s="105">
        <f t="shared" si="71"/>
        <v>0</v>
      </c>
      <c r="W418" s="105" t="str">
        <f t="shared" si="77"/>
        <v/>
      </c>
      <c r="X418" s="106">
        <f t="shared" si="72"/>
        <v>0</v>
      </c>
      <c r="Y418" s="106" t="str">
        <f t="shared" si="73"/>
        <v/>
      </c>
    </row>
    <row r="419" spans="1:25" ht="25" customHeight="1">
      <c r="A419" s="29">
        <f t="shared" si="67"/>
        <v>408</v>
      </c>
      <c r="B419" s="51" t="str">
        <f t="shared" si="74"/>
        <v/>
      </c>
      <c r="C419" s="100"/>
      <c r="D419" s="22" t="str">
        <f t="shared" si="75"/>
        <v/>
      </c>
      <c r="E419" s="22" t="str">
        <f t="shared" si="76"/>
        <v/>
      </c>
      <c r="F419" s="96"/>
      <c r="G419" s="96"/>
      <c r="H419" s="96"/>
      <c r="I419" s="56" t="str">
        <f t="shared" si="68"/>
        <v xml:space="preserve"> </v>
      </c>
      <c r="J419" s="101"/>
      <c r="K419" s="102"/>
      <c r="L419" s="103"/>
      <c r="M419" s="96"/>
      <c r="N419" s="104"/>
      <c r="O419" s="61"/>
      <c r="P419" s="61" t="str">
        <f t="shared" si="69"/>
        <v/>
      </c>
      <c r="Q419" s="28"/>
      <c r="R419" s="24"/>
      <c r="S419" s="25"/>
      <c r="U419" s="105">
        <f t="shared" si="70"/>
        <v>0</v>
      </c>
      <c r="V419" s="105">
        <f t="shared" si="71"/>
        <v>0</v>
      </c>
      <c r="W419" s="105" t="str">
        <f t="shared" si="77"/>
        <v/>
      </c>
      <c r="X419" s="106">
        <f t="shared" si="72"/>
        <v>0</v>
      </c>
      <c r="Y419" s="106" t="str">
        <f t="shared" si="73"/>
        <v/>
      </c>
    </row>
    <row r="420" spans="1:25" ht="25" customHeight="1">
      <c r="A420" s="29">
        <f t="shared" si="67"/>
        <v>409</v>
      </c>
      <c r="B420" s="51" t="str">
        <f t="shared" si="74"/>
        <v/>
      </c>
      <c r="C420" s="100"/>
      <c r="D420" s="22" t="str">
        <f t="shared" si="75"/>
        <v/>
      </c>
      <c r="E420" s="22" t="str">
        <f t="shared" si="76"/>
        <v/>
      </c>
      <c r="F420" s="96"/>
      <c r="G420" s="96"/>
      <c r="H420" s="96"/>
      <c r="I420" s="56" t="str">
        <f t="shared" si="68"/>
        <v xml:space="preserve"> </v>
      </c>
      <c r="J420" s="101"/>
      <c r="K420" s="102"/>
      <c r="L420" s="103"/>
      <c r="M420" s="96"/>
      <c r="N420" s="104"/>
      <c r="O420" s="61"/>
      <c r="P420" s="61" t="str">
        <f t="shared" si="69"/>
        <v/>
      </c>
      <c r="Q420" s="28"/>
      <c r="R420" s="24"/>
      <c r="S420" s="25"/>
      <c r="U420" s="105">
        <f t="shared" si="70"/>
        <v>0</v>
      </c>
      <c r="V420" s="105">
        <f t="shared" si="71"/>
        <v>0</v>
      </c>
      <c r="W420" s="105" t="str">
        <f t="shared" si="77"/>
        <v/>
      </c>
      <c r="X420" s="106">
        <f t="shared" si="72"/>
        <v>0</v>
      </c>
      <c r="Y420" s="106" t="str">
        <f t="shared" si="73"/>
        <v/>
      </c>
    </row>
    <row r="421" spans="1:25" ht="25" customHeight="1">
      <c r="A421" s="29">
        <f t="shared" si="67"/>
        <v>410</v>
      </c>
      <c r="B421" s="51" t="str">
        <f t="shared" si="74"/>
        <v/>
      </c>
      <c r="C421" s="100"/>
      <c r="D421" s="22" t="str">
        <f t="shared" si="75"/>
        <v/>
      </c>
      <c r="E421" s="22" t="str">
        <f t="shared" si="76"/>
        <v/>
      </c>
      <c r="F421" s="96"/>
      <c r="G421" s="96"/>
      <c r="H421" s="96"/>
      <c r="I421" s="56" t="str">
        <f t="shared" si="68"/>
        <v xml:space="preserve"> </v>
      </c>
      <c r="J421" s="101"/>
      <c r="K421" s="102"/>
      <c r="L421" s="103"/>
      <c r="M421" s="96"/>
      <c r="N421" s="104"/>
      <c r="O421" s="61"/>
      <c r="P421" s="61" t="str">
        <f t="shared" si="69"/>
        <v/>
      </c>
      <c r="Q421" s="28"/>
      <c r="R421" s="24"/>
      <c r="S421" s="25"/>
      <c r="U421" s="105">
        <f t="shared" si="70"/>
        <v>0</v>
      </c>
      <c r="V421" s="105">
        <f t="shared" si="71"/>
        <v>0</v>
      </c>
      <c r="W421" s="105" t="str">
        <f t="shared" si="77"/>
        <v/>
      </c>
      <c r="X421" s="106">
        <f t="shared" si="72"/>
        <v>0</v>
      </c>
      <c r="Y421" s="106" t="str">
        <f t="shared" si="73"/>
        <v/>
      </c>
    </row>
    <row r="422" spans="1:25" ht="25" customHeight="1">
      <c r="A422" s="29">
        <f t="shared" si="67"/>
        <v>411</v>
      </c>
      <c r="B422" s="51" t="str">
        <f t="shared" si="74"/>
        <v/>
      </c>
      <c r="C422" s="100"/>
      <c r="D422" s="22" t="str">
        <f t="shared" si="75"/>
        <v/>
      </c>
      <c r="E422" s="22" t="str">
        <f t="shared" si="76"/>
        <v/>
      </c>
      <c r="F422" s="96"/>
      <c r="G422" s="96"/>
      <c r="H422" s="96"/>
      <c r="I422" s="56" t="str">
        <f t="shared" si="68"/>
        <v xml:space="preserve"> </v>
      </c>
      <c r="J422" s="101"/>
      <c r="K422" s="102"/>
      <c r="L422" s="103"/>
      <c r="M422" s="96"/>
      <c r="N422" s="104"/>
      <c r="O422" s="61"/>
      <c r="P422" s="61" t="str">
        <f t="shared" si="69"/>
        <v/>
      </c>
      <c r="Q422" s="28"/>
      <c r="R422" s="24"/>
      <c r="S422" s="25"/>
      <c r="U422" s="105">
        <f t="shared" si="70"/>
        <v>0</v>
      </c>
      <c r="V422" s="105">
        <f t="shared" si="71"/>
        <v>0</v>
      </c>
      <c r="W422" s="105" t="str">
        <f t="shared" si="77"/>
        <v/>
      </c>
      <c r="X422" s="106">
        <f t="shared" si="72"/>
        <v>0</v>
      </c>
      <c r="Y422" s="106" t="str">
        <f t="shared" si="73"/>
        <v/>
      </c>
    </row>
    <row r="423" spans="1:25" ht="25" customHeight="1">
      <c r="A423" s="29">
        <f t="shared" si="67"/>
        <v>412</v>
      </c>
      <c r="B423" s="51" t="str">
        <f t="shared" si="74"/>
        <v/>
      </c>
      <c r="C423" s="100"/>
      <c r="D423" s="22" t="str">
        <f t="shared" si="75"/>
        <v/>
      </c>
      <c r="E423" s="22" t="str">
        <f t="shared" si="76"/>
        <v/>
      </c>
      <c r="F423" s="96"/>
      <c r="G423" s="96"/>
      <c r="H423" s="96"/>
      <c r="I423" s="56" t="str">
        <f t="shared" si="68"/>
        <v xml:space="preserve"> </v>
      </c>
      <c r="J423" s="101"/>
      <c r="K423" s="102"/>
      <c r="L423" s="103"/>
      <c r="M423" s="96"/>
      <c r="N423" s="104"/>
      <c r="O423" s="61"/>
      <c r="P423" s="61" t="str">
        <f t="shared" si="69"/>
        <v/>
      </c>
      <c r="Q423" s="28"/>
      <c r="R423" s="24"/>
      <c r="S423" s="25"/>
      <c r="U423" s="105">
        <f t="shared" si="70"/>
        <v>0</v>
      </c>
      <c r="V423" s="105">
        <f t="shared" si="71"/>
        <v>0</v>
      </c>
      <c r="W423" s="105" t="str">
        <f t="shared" si="77"/>
        <v/>
      </c>
      <c r="X423" s="106">
        <f t="shared" si="72"/>
        <v>0</v>
      </c>
      <c r="Y423" s="106" t="str">
        <f t="shared" si="73"/>
        <v/>
      </c>
    </row>
    <row r="424" spans="1:25" ht="25" customHeight="1">
      <c r="A424" s="29">
        <f t="shared" si="67"/>
        <v>413</v>
      </c>
      <c r="B424" s="51" t="str">
        <f t="shared" si="74"/>
        <v/>
      </c>
      <c r="C424" s="100"/>
      <c r="D424" s="22" t="str">
        <f t="shared" si="75"/>
        <v/>
      </c>
      <c r="E424" s="22" t="str">
        <f t="shared" si="76"/>
        <v/>
      </c>
      <c r="F424" s="96"/>
      <c r="G424" s="96"/>
      <c r="H424" s="96"/>
      <c r="I424" s="56" t="str">
        <f t="shared" si="68"/>
        <v xml:space="preserve"> </v>
      </c>
      <c r="J424" s="101"/>
      <c r="K424" s="102"/>
      <c r="L424" s="103"/>
      <c r="M424" s="96"/>
      <c r="N424" s="104"/>
      <c r="O424" s="61"/>
      <c r="P424" s="61" t="str">
        <f t="shared" si="69"/>
        <v/>
      </c>
      <c r="Q424" s="28"/>
      <c r="R424" s="24"/>
      <c r="S424" s="25"/>
      <c r="U424" s="105">
        <f t="shared" si="70"/>
        <v>0</v>
      </c>
      <c r="V424" s="105">
        <f t="shared" si="71"/>
        <v>0</v>
      </c>
      <c r="W424" s="105" t="str">
        <f t="shared" si="77"/>
        <v/>
      </c>
      <c r="X424" s="106">
        <f t="shared" si="72"/>
        <v>0</v>
      </c>
      <c r="Y424" s="106" t="str">
        <f t="shared" si="73"/>
        <v/>
      </c>
    </row>
    <row r="425" spans="1:25" ht="25" customHeight="1">
      <c r="A425" s="29">
        <f t="shared" si="67"/>
        <v>414</v>
      </c>
      <c r="B425" s="51" t="str">
        <f t="shared" si="74"/>
        <v/>
      </c>
      <c r="C425" s="100"/>
      <c r="D425" s="22" t="str">
        <f t="shared" si="75"/>
        <v/>
      </c>
      <c r="E425" s="22" t="str">
        <f t="shared" si="76"/>
        <v/>
      </c>
      <c r="F425" s="96"/>
      <c r="G425" s="96"/>
      <c r="H425" s="96"/>
      <c r="I425" s="56" t="str">
        <f t="shared" si="68"/>
        <v xml:space="preserve"> </v>
      </c>
      <c r="J425" s="101"/>
      <c r="K425" s="102"/>
      <c r="L425" s="103"/>
      <c r="M425" s="96"/>
      <c r="N425" s="104"/>
      <c r="O425" s="61"/>
      <c r="P425" s="61" t="str">
        <f t="shared" si="69"/>
        <v/>
      </c>
      <c r="Q425" s="28"/>
      <c r="R425" s="24"/>
      <c r="S425" s="25"/>
      <c r="U425" s="105">
        <f t="shared" si="70"/>
        <v>0</v>
      </c>
      <c r="V425" s="105">
        <f t="shared" si="71"/>
        <v>0</v>
      </c>
      <c r="W425" s="105" t="str">
        <f t="shared" si="77"/>
        <v/>
      </c>
      <c r="X425" s="106">
        <f t="shared" si="72"/>
        <v>0</v>
      </c>
      <c r="Y425" s="106" t="str">
        <f t="shared" si="73"/>
        <v/>
      </c>
    </row>
    <row r="426" spans="1:25" ht="25" customHeight="1">
      <c r="A426" s="29">
        <f t="shared" si="67"/>
        <v>415</v>
      </c>
      <c r="B426" s="51" t="str">
        <f t="shared" si="74"/>
        <v/>
      </c>
      <c r="C426" s="100"/>
      <c r="D426" s="22" t="str">
        <f t="shared" si="75"/>
        <v/>
      </c>
      <c r="E426" s="22" t="str">
        <f t="shared" si="76"/>
        <v/>
      </c>
      <c r="F426" s="96"/>
      <c r="G426" s="96"/>
      <c r="H426" s="96"/>
      <c r="I426" s="56" t="str">
        <f t="shared" si="68"/>
        <v xml:space="preserve"> </v>
      </c>
      <c r="J426" s="101"/>
      <c r="K426" s="102"/>
      <c r="L426" s="103"/>
      <c r="M426" s="96"/>
      <c r="N426" s="104"/>
      <c r="O426" s="61"/>
      <c r="P426" s="61" t="str">
        <f t="shared" si="69"/>
        <v/>
      </c>
      <c r="Q426" s="28"/>
      <c r="R426" s="24"/>
      <c r="S426" s="25"/>
      <c r="U426" s="105">
        <f t="shared" si="70"/>
        <v>0</v>
      </c>
      <c r="V426" s="105">
        <f t="shared" si="71"/>
        <v>0</v>
      </c>
      <c r="W426" s="105" t="str">
        <f t="shared" si="77"/>
        <v/>
      </c>
      <c r="X426" s="106">
        <f t="shared" si="72"/>
        <v>0</v>
      </c>
      <c r="Y426" s="106" t="str">
        <f t="shared" si="73"/>
        <v/>
      </c>
    </row>
    <row r="427" spans="1:25" ht="25" customHeight="1">
      <c r="A427" s="29">
        <f t="shared" si="67"/>
        <v>416</v>
      </c>
      <c r="B427" s="51" t="str">
        <f t="shared" si="74"/>
        <v/>
      </c>
      <c r="C427" s="100"/>
      <c r="D427" s="22" t="str">
        <f t="shared" si="75"/>
        <v/>
      </c>
      <c r="E427" s="22" t="str">
        <f t="shared" si="76"/>
        <v/>
      </c>
      <c r="F427" s="96"/>
      <c r="G427" s="96"/>
      <c r="H427" s="96"/>
      <c r="I427" s="56" t="str">
        <f t="shared" si="68"/>
        <v xml:space="preserve"> </v>
      </c>
      <c r="J427" s="101"/>
      <c r="K427" s="102"/>
      <c r="L427" s="103"/>
      <c r="M427" s="96"/>
      <c r="N427" s="104"/>
      <c r="O427" s="61"/>
      <c r="P427" s="61" t="str">
        <f t="shared" si="69"/>
        <v/>
      </c>
      <c r="Q427" s="28"/>
      <c r="R427" s="24"/>
      <c r="S427" s="25"/>
      <c r="U427" s="105">
        <f t="shared" si="70"/>
        <v>0</v>
      </c>
      <c r="V427" s="105">
        <f t="shared" si="71"/>
        <v>0</v>
      </c>
      <c r="W427" s="105" t="str">
        <f t="shared" si="77"/>
        <v/>
      </c>
      <c r="X427" s="106">
        <f t="shared" si="72"/>
        <v>0</v>
      </c>
      <c r="Y427" s="106" t="str">
        <f t="shared" si="73"/>
        <v/>
      </c>
    </row>
    <row r="428" spans="1:25" ht="25" customHeight="1">
      <c r="A428" s="29">
        <f t="shared" si="67"/>
        <v>417</v>
      </c>
      <c r="B428" s="51" t="str">
        <f t="shared" si="74"/>
        <v/>
      </c>
      <c r="C428" s="100"/>
      <c r="D428" s="22" t="str">
        <f t="shared" si="75"/>
        <v/>
      </c>
      <c r="E428" s="22" t="str">
        <f t="shared" si="76"/>
        <v/>
      </c>
      <c r="F428" s="96"/>
      <c r="G428" s="96"/>
      <c r="H428" s="96"/>
      <c r="I428" s="56" t="str">
        <f t="shared" si="68"/>
        <v xml:space="preserve"> </v>
      </c>
      <c r="J428" s="101"/>
      <c r="K428" s="102"/>
      <c r="L428" s="103"/>
      <c r="M428" s="96"/>
      <c r="N428" s="104"/>
      <c r="O428" s="61"/>
      <c r="P428" s="61" t="str">
        <f t="shared" si="69"/>
        <v/>
      </c>
      <c r="Q428" s="28"/>
      <c r="R428" s="24"/>
      <c r="S428" s="25"/>
      <c r="U428" s="105">
        <f t="shared" si="70"/>
        <v>0</v>
      </c>
      <c r="V428" s="105">
        <f t="shared" si="71"/>
        <v>0</v>
      </c>
      <c r="W428" s="105" t="str">
        <f t="shared" si="77"/>
        <v/>
      </c>
      <c r="X428" s="106">
        <f t="shared" si="72"/>
        <v>0</v>
      </c>
      <c r="Y428" s="106" t="str">
        <f t="shared" si="73"/>
        <v/>
      </c>
    </row>
    <row r="429" spans="1:25" ht="25" customHeight="1">
      <c r="A429" s="29">
        <f t="shared" si="67"/>
        <v>418</v>
      </c>
      <c r="B429" s="51" t="str">
        <f t="shared" si="74"/>
        <v/>
      </c>
      <c r="C429" s="100"/>
      <c r="D429" s="22" t="str">
        <f t="shared" si="75"/>
        <v/>
      </c>
      <c r="E429" s="22" t="str">
        <f t="shared" si="76"/>
        <v/>
      </c>
      <c r="F429" s="96"/>
      <c r="G429" s="96"/>
      <c r="H429" s="96"/>
      <c r="I429" s="56" t="str">
        <f t="shared" si="68"/>
        <v xml:space="preserve"> </v>
      </c>
      <c r="J429" s="101"/>
      <c r="K429" s="102"/>
      <c r="L429" s="103"/>
      <c r="M429" s="96"/>
      <c r="N429" s="104"/>
      <c r="O429" s="61"/>
      <c r="P429" s="61" t="str">
        <f t="shared" si="69"/>
        <v/>
      </c>
      <c r="Q429" s="28"/>
      <c r="R429" s="24"/>
      <c r="S429" s="25"/>
      <c r="U429" s="105">
        <f t="shared" si="70"/>
        <v>0</v>
      </c>
      <c r="V429" s="105">
        <f t="shared" si="71"/>
        <v>0</v>
      </c>
      <c r="W429" s="105" t="str">
        <f t="shared" si="77"/>
        <v/>
      </c>
      <c r="X429" s="106">
        <f t="shared" si="72"/>
        <v>0</v>
      </c>
      <c r="Y429" s="106" t="str">
        <f t="shared" si="73"/>
        <v/>
      </c>
    </row>
    <row r="430" spans="1:25" ht="25" customHeight="1">
      <c r="A430" s="29">
        <f t="shared" si="67"/>
        <v>419</v>
      </c>
      <c r="B430" s="51" t="str">
        <f t="shared" si="74"/>
        <v/>
      </c>
      <c r="C430" s="100"/>
      <c r="D430" s="22" t="str">
        <f t="shared" si="75"/>
        <v/>
      </c>
      <c r="E430" s="22" t="str">
        <f t="shared" si="76"/>
        <v/>
      </c>
      <c r="F430" s="96"/>
      <c r="G430" s="96"/>
      <c r="H430" s="96"/>
      <c r="I430" s="56" t="str">
        <f t="shared" si="68"/>
        <v xml:space="preserve"> </v>
      </c>
      <c r="J430" s="101"/>
      <c r="K430" s="102"/>
      <c r="L430" s="103"/>
      <c r="M430" s="96"/>
      <c r="N430" s="104"/>
      <c r="O430" s="61"/>
      <c r="P430" s="61" t="str">
        <f t="shared" si="69"/>
        <v/>
      </c>
      <c r="Q430" s="28"/>
      <c r="R430" s="24"/>
      <c r="S430" s="25"/>
      <c r="U430" s="105">
        <f t="shared" si="70"/>
        <v>0</v>
      </c>
      <c r="V430" s="105">
        <f t="shared" si="71"/>
        <v>0</v>
      </c>
      <c r="W430" s="105" t="str">
        <f t="shared" si="77"/>
        <v/>
      </c>
      <c r="X430" s="106">
        <f t="shared" si="72"/>
        <v>0</v>
      </c>
      <c r="Y430" s="106" t="str">
        <f t="shared" si="73"/>
        <v/>
      </c>
    </row>
    <row r="431" spans="1:25" ht="25" customHeight="1">
      <c r="A431" s="29">
        <f t="shared" si="67"/>
        <v>420</v>
      </c>
      <c r="B431" s="51" t="str">
        <f t="shared" si="74"/>
        <v/>
      </c>
      <c r="C431" s="100"/>
      <c r="D431" s="22" t="str">
        <f t="shared" si="75"/>
        <v/>
      </c>
      <c r="E431" s="22" t="str">
        <f t="shared" si="76"/>
        <v/>
      </c>
      <c r="F431" s="96"/>
      <c r="G431" s="96"/>
      <c r="H431" s="96"/>
      <c r="I431" s="56" t="str">
        <f t="shared" si="68"/>
        <v xml:space="preserve"> </v>
      </c>
      <c r="J431" s="101"/>
      <c r="K431" s="102"/>
      <c r="L431" s="103"/>
      <c r="M431" s="96"/>
      <c r="N431" s="104"/>
      <c r="O431" s="61"/>
      <c r="P431" s="61" t="str">
        <f t="shared" si="69"/>
        <v/>
      </c>
      <c r="Q431" s="28"/>
      <c r="R431" s="24"/>
      <c r="S431" s="25"/>
      <c r="U431" s="105">
        <f t="shared" si="70"/>
        <v>0</v>
      </c>
      <c r="V431" s="105">
        <f t="shared" si="71"/>
        <v>0</v>
      </c>
      <c r="W431" s="105" t="str">
        <f t="shared" si="77"/>
        <v/>
      </c>
      <c r="X431" s="106">
        <f t="shared" si="72"/>
        <v>0</v>
      </c>
      <c r="Y431" s="106" t="str">
        <f t="shared" si="73"/>
        <v/>
      </c>
    </row>
    <row r="432" spans="1:25" ht="25" customHeight="1">
      <c r="A432" s="29">
        <f t="shared" si="67"/>
        <v>421</v>
      </c>
      <c r="B432" s="51" t="str">
        <f t="shared" si="74"/>
        <v/>
      </c>
      <c r="C432" s="100"/>
      <c r="D432" s="22" t="str">
        <f t="shared" si="75"/>
        <v/>
      </c>
      <c r="E432" s="22" t="str">
        <f t="shared" si="76"/>
        <v/>
      </c>
      <c r="F432" s="96"/>
      <c r="G432" s="96"/>
      <c r="H432" s="96"/>
      <c r="I432" s="56" t="str">
        <f t="shared" si="68"/>
        <v xml:space="preserve"> </v>
      </c>
      <c r="J432" s="101"/>
      <c r="K432" s="102"/>
      <c r="L432" s="103"/>
      <c r="M432" s="96"/>
      <c r="N432" s="104"/>
      <c r="O432" s="61"/>
      <c r="P432" s="61" t="str">
        <f t="shared" si="69"/>
        <v/>
      </c>
      <c r="Q432" s="28"/>
      <c r="R432" s="24"/>
      <c r="S432" s="25"/>
      <c r="U432" s="105">
        <f t="shared" si="70"/>
        <v>0</v>
      </c>
      <c r="V432" s="105">
        <f t="shared" si="71"/>
        <v>0</v>
      </c>
      <c r="W432" s="105" t="str">
        <f t="shared" si="77"/>
        <v/>
      </c>
      <c r="X432" s="106">
        <f t="shared" si="72"/>
        <v>0</v>
      </c>
      <c r="Y432" s="106" t="str">
        <f t="shared" si="73"/>
        <v/>
      </c>
    </row>
    <row r="433" spans="1:25" ht="25" customHeight="1">
      <c r="A433" s="29">
        <f t="shared" si="67"/>
        <v>422</v>
      </c>
      <c r="B433" s="51" t="str">
        <f t="shared" si="74"/>
        <v/>
      </c>
      <c r="C433" s="100"/>
      <c r="D433" s="22" t="str">
        <f t="shared" si="75"/>
        <v/>
      </c>
      <c r="E433" s="22" t="str">
        <f t="shared" si="76"/>
        <v/>
      </c>
      <c r="F433" s="96"/>
      <c r="G433" s="96"/>
      <c r="H433" s="96"/>
      <c r="I433" s="56" t="str">
        <f t="shared" si="68"/>
        <v xml:space="preserve"> </v>
      </c>
      <c r="J433" s="101"/>
      <c r="K433" s="102"/>
      <c r="L433" s="103"/>
      <c r="M433" s="96"/>
      <c r="N433" s="104"/>
      <c r="O433" s="61"/>
      <c r="P433" s="61" t="str">
        <f t="shared" si="69"/>
        <v/>
      </c>
      <c r="Q433" s="28"/>
      <c r="R433" s="24"/>
      <c r="S433" s="25"/>
      <c r="U433" s="105">
        <f t="shared" si="70"/>
        <v>0</v>
      </c>
      <c r="V433" s="105">
        <f t="shared" si="71"/>
        <v>0</v>
      </c>
      <c r="W433" s="105" t="str">
        <f t="shared" si="77"/>
        <v/>
      </c>
      <c r="X433" s="106">
        <f t="shared" si="72"/>
        <v>0</v>
      </c>
      <c r="Y433" s="106" t="str">
        <f t="shared" si="73"/>
        <v/>
      </c>
    </row>
    <row r="434" spans="1:25" ht="25" customHeight="1">
      <c r="A434" s="29">
        <f t="shared" si="67"/>
        <v>423</v>
      </c>
      <c r="B434" s="51" t="str">
        <f t="shared" si="74"/>
        <v/>
      </c>
      <c r="C434" s="100"/>
      <c r="D434" s="22" t="str">
        <f t="shared" si="75"/>
        <v/>
      </c>
      <c r="E434" s="22" t="str">
        <f t="shared" si="76"/>
        <v/>
      </c>
      <c r="F434" s="96"/>
      <c r="G434" s="96"/>
      <c r="H434" s="96"/>
      <c r="I434" s="56" t="str">
        <f t="shared" si="68"/>
        <v xml:space="preserve"> </v>
      </c>
      <c r="J434" s="101"/>
      <c r="K434" s="102"/>
      <c r="L434" s="103"/>
      <c r="M434" s="96"/>
      <c r="N434" s="104"/>
      <c r="O434" s="61"/>
      <c r="P434" s="61" t="str">
        <f t="shared" si="69"/>
        <v/>
      </c>
      <c r="Q434" s="28"/>
      <c r="R434" s="24"/>
      <c r="S434" s="25"/>
      <c r="U434" s="105">
        <f t="shared" si="70"/>
        <v>0</v>
      </c>
      <c r="V434" s="105">
        <f t="shared" si="71"/>
        <v>0</v>
      </c>
      <c r="W434" s="105" t="str">
        <f t="shared" si="77"/>
        <v/>
      </c>
      <c r="X434" s="106">
        <f t="shared" si="72"/>
        <v>0</v>
      </c>
      <c r="Y434" s="106" t="str">
        <f t="shared" si="73"/>
        <v/>
      </c>
    </row>
    <row r="435" spans="1:25" ht="25" customHeight="1">
      <c r="A435" s="29">
        <f t="shared" si="67"/>
        <v>424</v>
      </c>
      <c r="B435" s="51" t="str">
        <f t="shared" si="74"/>
        <v/>
      </c>
      <c r="C435" s="100"/>
      <c r="D435" s="22" t="str">
        <f t="shared" si="75"/>
        <v/>
      </c>
      <c r="E435" s="22" t="str">
        <f t="shared" si="76"/>
        <v/>
      </c>
      <c r="F435" s="96"/>
      <c r="G435" s="96"/>
      <c r="H435" s="96"/>
      <c r="I435" s="56" t="str">
        <f t="shared" si="68"/>
        <v xml:space="preserve"> </v>
      </c>
      <c r="J435" s="101"/>
      <c r="K435" s="102"/>
      <c r="L435" s="103"/>
      <c r="M435" s="96"/>
      <c r="N435" s="104"/>
      <c r="O435" s="61"/>
      <c r="P435" s="61" t="str">
        <f t="shared" si="69"/>
        <v/>
      </c>
      <c r="Q435" s="28"/>
      <c r="R435" s="24"/>
      <c r="S435" s="25"/>
      <c r="U435" s="105">
        <f t="shared" si="70"/>
        <v>0</v>
      </c>
      <c r="V435" s="105">
        <f t="shared" si="71"/>
        <v>0</v>
      </c>
      <c r="W435" s="105" t="str">
        <f t="shared" si="77"/>
        <v/>
      </c>
      <c r="X435" s="106">
        <f t="shared" si="72"/>
        <v>0</v>
      </c>
      <c r="Y435" s="106" t="str">
        <f t="shared" si="73"/>
        <v/>
      </c>
    </row>
    <row r="436" spans="1:25" ht="25" customHeight="1">
      <c r="A436" s="29">
        <f t="shared" si="67"/>
        <v>425</v>
      </c>
      <c r="B436" s="51" t="str">
        <f t="shared" si="74"/>
        <v/>
      </c>
      <c r="C436" s="100"/>
      <c r="D436" s="22" t="str">
        <f t="shared" si="75"/>
        <v/>
      </c>
      <c r="E436" s="22" t="str">
        <f t="shared" si="76"/>
        <v/>
      </c>
      <c r="F436" s="96"/>
      <c r="G436" s="96"/>
      <c r="H436" s="96"/>
      <c r="I436" s="56" t="str">
        <f t="shared" si="68"/>
        <v xml:space="preserve"> </v>
      </c>
      <c r="J436" s="101"/>
      <c r="K436" s="102"/>
      <c r="L436" s="103"/>
      <c r="M436" s="96"/>
      <c r="N436" s="104"/>
      <c r="O436" s="61"/>
      <c r="P436" s="61" t="str">
        <f t="shared" si="69"/>
        <v/>
      </c>
      <c r="Q436" s="28"/>
      <c r="R436" s="24"/>
      <c r="S436" s="25"/>
      <c r="U436" s="105">
        <f t="shared" si="70"/>
        <v>0</v>
      </c>
      <c r="V436" s="105">
        <f t="shared" si="71"/>
        <v>0</v>
      </c>
      <c r="W436" s="105" t="str">
        <f t="shared" si="77"/>
        <v/>
      </c>
      <c r="X436" s="106">
        <f t="shared" si="72"/>
        <v>0</v>
      </c>
      <c r="Y436" s="106" t="str">
        <f t="shared" si="73"/>
        <v/>
      </c>
    </row>
    <row r="437" spans="1:25" ht="25" customHeight="1">
      <c r="A437" s="29">
        <f t="shared" si="67"/>
        <v>426</v>
      </c>
      <c r="B437" s="51" t="str">
        <f t="shared" si="74"/>
        <v/>
      </c>
      <c r="C437" s="100"/>
      <c r="D437" s="22" t="str">
        <f t="shared" si="75"/>
        <v/>
      </c>
      <c r="E437" s="22" t="str">
        <f t="shared" si="76"/>
        <v/>
      </c>
      <c r="F437" s="96"/>
      <c r="G437" s="96"/>
      <c r="H437" s="96"/>
      <c r="I437" s="56" t="str">
        <f t="shared" si="68"/>
        <v xml:space="preserve"> </v>
      </c>
      <c r="J437" s="101"/>
      <c r="K437" s="102"/>
      <c r="L437" s="103"/>
      <c r="M437" s="96"/>
      <c r="N437" s="104"/>
      <c r="O437" s="61"/>
      <c r="P437" s="61" t="str">
        <f t="shared" si="69"/>
        <v/>
      </c>
      <c r="Q437" s="28"/>
      <c r="R437" s="24"/>
      <c r="S437" s="25"/>
      <c r="U437" s="105">
        <f t="shared" si="70"/>
        <v>0</v>
      </c>
      <c r="V437" s="105">
        <f t="shared" si="71"/>
        <v>0</v>
      </c>
      <c r="W437" s="105" t="str">
        <f t="shared" si="77"/>
        <v/>
      </c>
      <c r="X437" s="106">
        <f t="shared" si="72"/>
        <v>0</v>
      </c>
      <c r="Y437" s="106" t="str">
        <f t="shared" si="73"/>
        <v/>
      </c>
    </row>
    <row r="438" spans="1:25" ht="25" customHeight="1">
      <c r="A438" s="29">
        <f t="shared" si="67"/>
        <v>427</v>
      </c>
      <c r="B438" s="51" t="str">
        <f t="shared" si="74"/>
        <v/>
      </c>
      <c r="C438" s="100"/>
      <c r="D438" s="22" t="str">
        <f t="shared" si="75"/>
        <v/>
      </c>
      <c r="E438" s="22" t="str">
        <f t="shared" si="76"/>
        <v/>
      </c>
      <c r="F438" s="96"/>
      <c r="G438" s="96"/>
      <c r="H438" s="96"/>
      <c r="I438" s="56" t="str">
        <f t="shared" si="68"/>
        <v xml:space="preserve"> </v>
      </c>
      <c r="J438" s="101"/>
      <c r="K438" s="102"/>
      <c r="L438" s="103"/>
      <c r="M438" s="96"/>
      <c r="N438" s="104"/>
      <c r="O438" s="61"/>
      <c r="P438" s="61" t="str">
        <f t="shared" si="69"/>
        <v/>
      </c>
      <c r="Q438" s="28"/>
      <c r="R438" s="24"/>
      <c r="S438" s="25"/>
      <c r="U438" s="105">
        <f t="shared" si="70"/>
        <v>0</v>
      </c>
      <c r="V438" s="105">
        <f t="shared" si="71"/>
        <v>0</v>
      </c>
      <c r="W438" s="105" t="str">
        <f t="shared" si="77"/>
        <v/>
      </c>
      <c r="X438" s="106">
        <f t="shared" si="72"/>
        <v>0</v>
      </c>
      <c r="Y438" s="106" t="str">
        <f t="shared" si="73"/>
        <v/>
      </c>
    </row>
    <row r="439" spans="1:25" ht="25" customHeight="1">
      <c r="A439" s="29">
        <f t="shared" si="67"/>
        <v>428</v>
      </c>
      <c r="B439" s="51" t="str">
        <f t="shared" si="74"/>
        <v/>
      </c>
      <c r="C439" s="100"/>
      <c r="D439" s="22" t="str">
        <f t="shared" si="75"/>
        <v/>
      </c>
      <c r="E439" s="22" t="str">
        <f t="shared" si="76"/>
        <v/>
      </c>
      <c r="F439" s="96"/>
      <c r="G439" s="96"/>
      <c r="H439" s="96"/>
      <c r="I439" s="56" t="str">
        <f t="shared" si="68"/>
        <v xml:space="preserve"> </v>
      </c>
      <c r="J439" s="101"/>
      <c r="K439" s="102"/>
      <c r="L439" s="103"/>
      <c r="M439" s="96"/>
      <c r="N439" s="104"/>
      <c r="O439" s="61"/>
      <c r="P439" s="61" t="str">
        <f t="shared" si="69"/>
        <v/>
      </c>
      <c r="Q439" s="28"/>
      <c r="R439" s="24"/>
      <c r="S439" s="25"/>
      <c r="U439" s="105">
        <f t="shared" si="70"/>
        <v>0</v>
      </c>
      <c r="V439" s="105">
        <f t="shared" si="71"/>
        <v>0</v>
      </c>
      <c r="W439" s="105" t="str">
        <f t="shared" si="77"/>
        <v/>
      </c>
      <c r="X439" s="106">
        <f t="shared" si="72"/>
        <v>0</v>
      </c>
      <c r="Y439" s="106" t="str">
        <f t="shared" si="73"/>
        <v/>
      </c>
    </row>
    <row r="440" spans="1:25" ht="25" customHeight="1">
      <c r="A440" s="29">
        <f t="shared" si="67"/>
        <v>429</v>
      </c>
      <c r="B440" s="51" t="str">
        <f t="shared" si="74"/>
        <v/>
      </c>
      <c r="C440" s="100"/>
      <c r="D440" s="22" t="str">
        <f t="shared" si="75"/>
        <v/>
      </c>
      <c r="E440" s="22" t="str">
        <f t="shared" si="76"/>
        <v/>
      </c>
      <c r="F440" s="96"/>
      <c r="G440" s="96"/>
      <c r="H440" s="96"/>
      <c r="I440" s="56" t="str">
        <f t="shared" si="68"/>
        <v xml:space="preserve"> </v>
      </c>
      <c r="J440" s="101"/>
      <c r="K440" s="102"/>
      <c r="L440" s="103"/>
      <c r="M440" s="96"/>
      <c r="N440" s="104"/>
      <c r="O440" s="61"/>
      <c r="P440" s="61" t="str">
        <f t="shared" si="69"/>
        <v/>
      </c>
      <c r="Q440" s="28"/>
      <c r="R440" s="24"/>
      <c r="S440" s="25"/>
      <c r="U440" s="105">
        <f t="shared" si="70"/>
        <v>0</v>
      </c>
      <c r="V440" s="105">
        <f t="shared" si="71"/>
        <v>0</v>
      </c>
      <c r="W440" s="105" t="str">
        <f t="shared" si="77"/>
        <v/>
      </c>
      <c r="X440" s="106">
        <f t="shared" si="72"/>
        <v>0</v>
      </c>
      <c r="Y440" s="106" t="str">
        <f t="shared" si="73"/>
        <v/>
      </c>
    </row>
    <row r="441" spans="1:25" ht="25" customHeight="1">
      <c r="A441" s="29">
        <f t="shared" si="67"/>
        <v>430</v>
      </c>
      <c r="B441" s="51" t="str">
        <f t="shared" si="74"/>
        <v/>
      </c>
      <c r="C441" s="100"/>
      <c r="D441" s="22" t="str">
        <f t="shared" si="75"/>
        <v/>
      </c>
      <c r="E441" s="22" t="str">
        <f t="shared" si="76"/>
        <v/>
      </c>
      <c r="F441" s="96"/>
      <c r="G441" s="96"/>
      <c r="H441" s="96"/>
      <c r="I441" s="56" t="str">
        <f t="shared" si="68"/>
        <v xml:space="preserve"> </v>
      </c>
      <c r="J441" s="101"/>
      <c r="K441" s="102"/>
      <c r="L441" s="103"/>
      <c r="M441" s="96"/>
      <c r="N441" s="104"/>
      <c r="O441" s="61"/>
      <c r="P441" s="61" t="str">
        <f t="shared" si="69"/>
        <v/>
      </c>
      <c r="Q441" s="28"/>
      <c r="R441" s="24"/>
      <c r="S441" s="25"/>
      <c r="U441" s="105">
        <f t="shared" si="70"/>
        <v>0</v>
      </c>
      <c r="V441" s="105">
        <f t="shared" si="71"/>
        <v>0</v>
      </c>
      <c r="W441" s="105" t="str">
        <f t="shared" si="77"/>
        <v/>
      </c>
      <c r="X441" s="106">
        <f t="shared" si="72"/>
        <v>0</v>
      </c>
      <c r="Y441" s="106" t="str">
        <f t="shared" si="73"/>
        <v/>
      </c>
    </row>
    <row r="442" spans="1:25" ht="25" customHeight="1">
      <c r="A442" s="29">
        <f t="shared" si="67"/>
        <v>431</v>
      </c>
      <c r="B442" s="51" t="str">
        <f t="shared" si="74"/>
        <v/>
      </c>
      <c r="C442" s="100"/>
      <c r="D442" s="22" t="str">
        <f t="shared" si="75"/>
        <v/>
      </c>
      <c r="E442" s="22" t="str">
        <f t="shared" si="76"/>
        <v/>
      </c>
      <c r="F442" s="96"/>
      <c r="G442" s="96"/>
      <c r="H442" s="96"/>
      <c r="I442" s="56" t="str">
        <f t="shared" si="68"/>
        <v xml:space="preserve"> </v>
      </c>
      <c r="J442" s="101"/>
      <c r="K442" s="102"/>
      <c r="L442" s="103"/>
      <c r="M442" s="96"/>
      <c r="N442" s="104"/>
      <c r="O442" s="61"/>
      <c r="P442" s="61" t="str">
        <f t="shared" si="69"/>
        <v/>
      </c>
      <c r="Q442" s="28"/>
      <c r="R442" s="24"/>
      <c r="S442" s="25"/>
      <c r="U442" s="105">
        <f t="shared" si="70"/>
        <v>0</v>
      </c>
      <c r="V442" s="105">
        <f t="shared" si="71"/>
        <v>0</v>
      </c>
      <c r="W442" s="105" t="str">
        <f t="shared" si="77"/>
        <v/>
      </c>
      <c r="X442" s="106">
        <f t="shared" si="72"/>
        <v>0</v>
      </c>
      <c r="Y442" s="106" t="str">
        <f t="shared" si="73"/>
        <v/>
      </c>
    </row>
    <row r="443" spans="1:25" ht="25" customHeight="1">
      <c r="A443" s="29">
        <f t="shared" si="67"/>
        <v>432</v>
      </c>
      <c r="B443" s="51" t="str">
        <f t="shared" si="74"/>
        <v/>
      </c>
      <c r="C443" s="100"/>
      <c r="D443" s="22" t="str">
        <f t="shared" si="75"/>
        <v/>
      </c>
      <c r="E443" s="22" t="str">
        <f t="shared" si="76"/>
        <v/>
      </c>
      <c r="F443" s="96"/>
      <c r="G443" s="96"/>
      <c r="H443" s="96"/>
      <c r="I443" s="56" t="str">
        <f t="shared" si="68"/>
        <v xml:space="preserve"> </v>
      </c>
      <c r="J443" s="101"/>
      <c r="K443" s="102"/>
      <c r="L443" s="103"/>
      <c r="M443" s="96"/>
      <c r="N443" s="104"/>
      <c r="O443" s="61"/>
      <c r="P443" s="61" t="str">
        <f t="shared" si="69"/>
        <v/>
      </c>
      <c r="Q443" s="28"/>
      <c r="R443" s="24"/>
      <c r="S443" s="25"/>
      <c r="U443" s="105">
        <f t="shared" si="70"/>
        <v>0</v>
      </c>
      <c r="V443" s="105">
        <f t="shared" si="71"/>
        <v>0</v>
      </c>
      <c r="W443" s="105" t="str">
        <f t="shared" si="77"/>
        <v/>
      </c>
      <c r="X443" s="106">
        <f t="shared" si="72"/>
        <v>0</v>
      </c>
      <c r="Y443" s="106" t="str">
        <f t="shared" si="73"/>
        <v/>
      </c>
    </row>
    <row r="444" spans="1:25" ht="25" customHeight="1">
      <c r="A444" s="29">
        <f t="shared" si="67"/>
        <v>433</v>
      </c>
      <c r="B444" s="51" t="str">
        <f t="shared" si="74"/>
        <v/>
      </c>
      <c r="C444" s="100"/>
      <c r="D444" s="22" t="str">
        <f t="shared" si="75"/>
        <v/>
      </c>
      <c r="E444" s="22" t="str">
        <f t="shared" si="76"/>
        <v/>
      </c>
      <c r="F444" s="96"/>
      <c r="G444" s="96"/>
      <c r="H444" s="96"/>
      <c r="I444" s="56" t="str">
        <f t="shared" si="68"/>
        <v xml:space="preserve"> </v>
      </c>
      <c r="J444" s="101"/>
      <c r="K444" s="102"/>
      <c r="L444" s="103"/>
      <c r="M444" s="96"/>
      <c r="N444" s="104"/>
      <c r="O444" s="61"/>
      <c r="P444" s="61" t="str">
        <f t="shared" si="69"/>
        <v/>
      </c>
      <c r="Q444" s="28"/>
      <c r="R444" s="24"/>
      <c r="S444" s="25"/>
      <c r="U444" s="105">
        <f t="shared" si="70"/>
        <v>0</v>
      </c>
      <c r="V444" s="105">
        <f t="shared" si="71"/>
        <v>0</v>
      </c>
      <c r="W444" s="105" t="str">
        <f t="shared" si="77"/>
        <v/>
      </c>
      <c r="X444" s="106">
        <f t="shared" si="72"/>
        <v>0</v>
      </c>
      <c r="Y444" s="106" t="str">
        <f t="shared" si="73"/>
        <v/>
      </c>
    </row>
    <row r="445" spans="1:25" ht="25" customHeight="1">
      <c r="A445" s="29">
        <f t="shared" si="67"/>
        <v>434</v>
      </c>
      <c r="B445" s="51" t="str">
        <f t="shared" si="74"/>
        <v/>
      </c>
      <c r="C445" s="100"/>
      <c r="D445" s="22" t="str">
        <f t="shared" si="75"/>
        <v/>
      </c>
      <c r="E445" s="22" t="str">
        <f t="shared" si="76"/>
        <v/>
      </c>
      <c r="F445" s="96"/>
      <c r="G445" s="96"/>
      <c r="H445" s="96"/>
      <c r="I445" s="56" t="str">
        <f t="shared" si="68"/>
        <v xml:space="preserve"> </v>
      </c>
      <c r="J445" s="101"/>
      <c r="K445" s="102"/>
      <c r="L445" s="103"/>
      <c r="M445" s="96"/>
      <c r="N445" s="104"/>
      <c r="O445" s="61"/>
      <c r="P445" s="61" t="str">
        <f t="shared" si="69"/>
        <v/>
      </c>
      <c r="Q445" s="28"/>
      <c r="R445" s="24"/>
      <c r="S445" s="25"/>
      <c r="U445" s="105">
        <f t="shared" si="70"/>
        <v>0</v>
      </c>
      <c r="V445" s="105">
        <f t="shared" si="71"/>
        <v>0</v>
      </c>
      <c r="W445" s="105" t="str">
        <f t="shared" si="77"/>
        <v/>
      </c>
      <c r="X445" s="106">
        <f t="shared" si="72"/>
        <v>0</v>
      </c>
      <c r="Y445" s="106" t="str">
        <f t="shared" si="73"/>
        <v/>
      </c>
    </row>
    <row r="446" spans="1:25" ht="25" customHeight="1">
      <c r="A446" s="29">
        <f t="shared" si="67"/>
        <v>435</v>
      </c>
      <c r="B446" s="51" t="str">
        <f t="shared" si="74"/>
        <v/>
      </c>
      <c r="C446" s="100"/>
      <c r="D446" s="22" t="str">
        <f t="shared" si="75"/>
        <v/>
      </c>
      <c r="E446" s="22" t="str">
        <f t="shared" si="76"/>
        <v/>
      </c>
      <c r="F446" s="96"/>
      <c r="G446" s="96"/>
      <c r="H446" s="96"/>
      <c r="I446" s="56" t="str">
        <f t="shared" si="68"/>
        <v xml:space="preserve"> </v>
      </c>
      <c r="J446" s="101"/>
      <c r="K446" s="102"/>
      <c r="L446" s="103"/>
      <c r="M446" s="96"/>
      <c r="N446" s="104"/>
      <c r="O446" s="61"/>
      <c r="P446" s="61" t="str">
        <f t="shared" si="69"/>
        <v/>
      </c>
      <c r="Q446" s="28"/>
      <c r="R446" s="24"/>
      <c r="S446" s="25"/>
      <c r="U446" s="105">
        <f t="shared" si="70"/>
        <v>0</v>
      </c>
      <c r="V446" s="105">
        <f t="shared" si="71"/>
        <v>0</v>
      </c>
      <c r="W446" s="105" t="str">
        <f t="shared" si="77"/>
        <v/>
      </c>
      <c r="X446" s="106">
        <f t="shared" si="72"/>
        <v>0</v>
      </c>
      <c r="Y446" s="106" t="str">
        <f t="shared" si="73"/>
        <v/>
      </c>
    </row>
    <row r="447" spans="1:25" ht="25" customHeight="1">
      <c r="A447" s="29">
        <f t="shared" si="67"/>
        <v>436</v>
      </c>
      <c r="B447" s="51" t="str">
        <f t="shared" si="74"/>
        <v/>
      </c>
      <c r="C447" s="100"/>
      <c r="D447" s="22" t="str">
        <f t="shared" si="75"/>
        <v/>
      </c>
      <c r="E447" s="22" t="str">
        <f t="shared" si="76"/>
        <v/>
      </c>
      <c r="F447" s="96"/>
      <c r="G447" s="96"/>
      <c r="H447" s="96"/>
      <c r="I447" s="56" t="str">
        <f t="shared" si="68"/>
        <v xml:space="preserve"> </v>
      </c>
      <c r="J447" s="101"/>
      <c r="K447" s="102"/>
      <c r="L447" s="103"/>
      <c r="M447" s="96"/>
      <c r="N447" s="104"/>
      <c r="O447" s="61"/>
      <c r="P447" s="61" t="str">
        <f t="shared" si="69"/>
        <v/>
      </c>
      <c r="Q447" s="28"/>
      <c r="R447" s="24"/>
      <c r="S447" s="25"/>
      <c r="U447" s="105">
        <f t="shared" si="70"/>
        <v>0</v>
      </c>
      <c r="V447" s="105">
        <f t="shared" si="71"/>
        <v>0</v>
      </c>
      <c r="W447" s="105" t="str">
        <f t="shared" si="77"/>
        <v/>
      </c>
      <c r="X447" s="106">
        <f t="shared" si="72"/>
        <v>0</v>
      </c>
      <c r="Y447" s="106" t="str">
        <f t="shared" si="73"/>
        <v/>
      </c>
    </row>
    <row r="448" spans="1:25" ht="25" customHeight="1">
      <c r="A448" s="29">
        <f t="shared" si="67"/>
        <v>437</v>
      </c>
      <c r="B448" s="51" t="str">
        <f t="shared" si="74"/>
        <v/>
      </c>
      <c r="C448" s="100"/>
      <c r="D448" s="22" t="str">
        <f t="shared" si="75"/>
        <v/>
      </c>
      <c r="E448" s="22" t="str">
        <f t="shared" si="76"/>
        <v/>
      </c>
      <c r="F448" s="96"/>
      <c r="G448" s="96"/>
      <c r="H448" s="96"/>
      <c r="I448" s="56" t="str">
        <f t="shared" si="68"/>
        <v xml:space="preserve"> </v>
      </c>
      <c r="J448" s="101"/>
      <c r="K448" s="102"/>
      <c r="L448" s="103"/>
      <c r="M448" s="96"/>
      <c r="N448" s="104"/>
      <c r="O448" s="61"/>
      <c r="P448" s="61" t="str">
        <f t="shared" si="69"/>
        <v/>
      </c>
      <c r="Q448" s="28"/>
      <c r="R448" s="24"/>
      <c r="S448" s="25"/>
      <c r="U448" s="105">
        <f t="shared" si="70"/>
        <v>0</v>
      </c>
      <c r="V448" s="105">
        <f t="shared" si="71"/>
        <v>0</v>
      </c>
      <c r="W448" s="105" t="str">
        <f t="shared" si="77"/>
        <v/>
      </c>
      <c r="X448" s="106">
        <f t="shared" si="72"/>
        <v>0</v>
      </c>
      <c r="Y448" s="106" t="str">
        <f t="shared" si="73"/>
        <v/>
      </c>
    </row>
    <row r="449" spans="1:25" ht="25" customHeight="1">
      <c r="A449" s="29">
        <f t="shared" si="67"/>
        <v>438</v>
      </c>
      <c r="B449" s="51" t="str">
        <f t="shared" si="74"/>
        <v/>
      </c>
      <c r="C449" s="100"/>
      <c r="D449" s="22" t="str">
        <f t="shared" si="75"/>
        <v/>
      </c>
      <c r="E449" s="22" t="str">
        <f t="shared" si="76"/>
        <v/>
      </c>
      <c r="F449" s="96"/>
      <c r="G449" s="96"/>
      <c r="H449" s="96"/>
      <c r="I449" s="56" t="str">
        <f t="shared" si="68"/>
        <v xml:space="preserve"> </v>
      </c>
      <c r="J449" s="101"/>
      <c r="K449" s="102"/>
      <c r="L449" s="103"/>
      <c r="M449" s="96"/>
      <c r="N449" s="104"/>
      <c r="O449" s="61"/>
      <c r="P449" s="61" t="str">
        <f t="shared" si="69"/>
        <v/>
      </c>
      <c r="Q449" s="28"/>
      <c r="R449" s="24"/>
      <c r="S449" s="25"/>
      <c r="U449" s="105">
        <f t="shared" si="70"/>
        <v>0</v>
      </c>
      <c r="V449" s="105">
        <f t="shared" si="71"/>
        <v>0</v>
      </c>
      <c r="W449" s="105" t="str">
        <f t="shared" si="77"/>
        <v/>
      </c>
      <c r="X449" s="106">
        <f t="shared" si="72"/>
        <v>0</v>
      </c>
      <c r="Y449" s="106" t="str">
        <f t="shared" si="73"/>
        <v/>
      </c>
    </row>
    <row r="450" spans="1:25" ht="25" customHeight="1">
      <c r="A450" s="29">
        <f t="shared" si="67"/>
        <v>439</v>
      </c>
      <c r="B450" s="51" t="str">
        <f t="shared" si="74"/>
        <v/>
      </c>
      <c r="C450" s="100"/>
      <c r="D450" s="22" t="str">
        <f t="shared" si="75"/>
        <v/>
      </c>
      <c r="E450" s="22" t="str">
        <f t="shared" si="76"/>
        <v/>
      </c>
      <c r="F450" s="96"/>
      <c r="G450" s="96"/>
      <c r="H450" s="96"/>
      <c r="I450" s="56" t="str">
        <f t="shared" si="68"/>
        <v xml:space="preserve"> </v>
      </c>
      <c r="J450" s="101"/>
      <c r="K450" s="102"/>
      <c r="L450" s="103"/>
      <c r="M450" s="96"/>
      <c r="N450" s="104"/>
      <c r="O450" s="61"/>
      <c r="P450" s="61" t="str">
        <f t="shared" si="69"/>
        <v/>
      </c>
      <c r="Q450" s="28"/>
      <c r="R450" s="24"/>
      <c r="S450" s="25"/>
      <c r="U450" s="105">
        <f t="shared" si="70"/>
        <v>0</v>
      </c>
      <c r="V450" s="105">
        <f t="shared" si="71"/>
        <v>0</v>
      </c>
      <c r="W450" s="105" t="str">
        <f t="shared" si="77"/>
        <v/>
      </c>
      <c r="X450" s="106">
        <f t="shared" si="72"/>
        <v>0</v>
      </c>
      <c r="Y450" s="106" t="str">
        <f t="shared" si="73"/>
        <v/>
      </c>
    </row>
    <row r="451" spans="1:25" ht="25" customHeight="1">
      <c r="A451" s="29">
        <f t="shared" si="67"/>
        <v>440</v>
      </c>
      <c r="B451" s="51" t="str">
        <f t="shared" si="74"/>
        <v/>
      </c>
      <c r="C451" s="100"/>
      <c r="D451" s="22" t="str">
        <f t="shared" si="75"/>
        <v/>
      </c>
      <c r="E451" s="22" t="str">
        <f t="shared" si="76"/>
        <v/>
      </c>
      <c r="F451" s="96"/>
      <c r="G451" s="96"/>
      <c r="H451" s="96"/>
      <c r="I451" s="56" t="str">
        <f t="shared" si="68"/>
        <v xml:space="preserve"> </v>
      </c>
      <c r="J451" s="101"/>
      <c r="K451" s="102"/>
      <c r="L451" s="103"/>
      <c r="M451" s="96"/>
      <c r="N451" s="104"/>
      <c r="O451" s="61"/>
      <c r="P451" s="61" t="str">
        <f t="shared" si="69"/>
        <v/>
      </c>
      <c r="Q451" s="28"/>
      <c r="R451" s="24"/>
      <c r="S451" s="25"/>
      <c r="U451" s="105">
        <f t="shared" si="70"/>
        <v>0</v>
      </c>
      <c r="V451" s="105">
        <f t="shared" si="71"/>
        <v>0</v>
      </c>
      <c r="W451" s="105" t="str">
        <f t="shared" si="77"/>
        <v/>
      </c>
      <c r="X451" s="106">
        <f t="shared" si="72"/>
        <v>0</v>
      </c>
      <c r="Y451" s="106" t="str">
        <f t="shared" si="73"/>
        <v/>
      </c>
    </row>
    <row r="452" spans="1:25" ht="25" customHeight="1">
      <c r="A452" s="29">
        <f t="shared" si="67"/>
        <v>441</v>
      </c>
      <c r="B452" s="51" t="str">
        <f t="shared" si="74"/>
        <v/>
      </c>
      <c r="C452" s="100"/>
      <c r="D452" s="22" t="str">
        <f t="shared" si="75"/>
        <v/>
      </c>
      <c r="E452" s="22" t="str">
        <f t="shared" si="76"/>
        <v/>
      </c>
      <c r="F452" s="96"/>
      <c r="G452" s="96"/>
      <c r="H452" s="96"/>
      <c r="I452" s="56" t="str">
        <f t="shared" si="68"/>
        <v xml:space="preserve"> </v>
      </c>
      <c r="J452" s="101"/>
      <c r="K452" s="102"/>
      <c r="L452" s="103"/>
      <c r="M452" s="96"/>
      <c r="N452" s="104"/>
      <c r="O452" s="61"/>
      <c r="P452" s="61" t="str">
        <f t="shared" si="69"/>
        <v/>
      </c>
      <c r="Q452" s="28"/>
      <c r="R452" s="24"/>
      <c r="S452" s="25"/>
      <c r="U452" s="105">
        <f t="shared" si="70"/>
        <v>0</v>
      </c>
      <c r="V452" s="105">
        <f t="shared" si="71"/>
        <v>0</v>
      </c>
      <c r="W452" s="105" t="str">
        <f t="shared" si="77"/>
        <v/>
      </c>
      <c r="X452" s="106">
        <f t="shared" si="72"/>
        <v>0</v>
      </c>
      <c r="Y452" s="106" t="str">
        <f t="shared" si="73"/>
        <v/>
      </c>
    </row>
    <row r="453" spans="1:25" ht="25" customHeight="1">
      <c r="A453" s="29">
        <f t="shared" si="67"/>
        <v>442</v>
      </c>
      <c r="B453" s="51" t="str">
        <f t="shared" si="74"/>
        <v/>
      </c>
      <c r="C453" s="100"/>
      <c r="D453" s="22" t="str">
        <f t="shared" si="75"/>
        <v/>
      </c>
      <c r="E453" s="22" t="str">
        <f t="shared" si="76"/>
        <v/>
      </c>
      <c r="F453" s="96"/>
      <c r="G453" s="96"/>
      <c r="H453" s="96"/>
      <c r="I453" s="56" t="str">
        <f t="shared" si="68"/>
        <v xml:space="preserve"> </v>
      </c>
      <c r="J453" s="101"/>
      <c r="K453" s="102"/>
      <c r="L453" s="103"/>
      <c r="M453" s="96"/>
      <c r="N453" s="104"/>
      <c r="O453" s="61"/>
      <c r="P453" s="61" t="str">
        <f t="shared" si="69"/>
        <v/>
      </c>
      <c r="Q453" s="28"/>
      <c r="R453" s="24"/>
      <c r="S453" s="25"/>
      <c r="U453" s="105">
        <f t="shared" si="70"/>
        <v>0</v>
      </c>
      <c r="V453" s="105">
        <f t="shared" si="71"/>
        <v>0</v>
      </c>
      <c r="W453" s="105" t="str">
        <f t="shared" si="77"/>
        <v/>
      </c>
      <c r="X453" s="106">
        <f t="shared" si="72"/>
        <v>0</v>
      </c>
      <c r="Y453" s="106" t="str">
        <f t="shared" si="73"/>
        <v/>
      </c>
    </row>
    <row r="454" spans="1:25" ht="25" customHeight="1">
      <c r="A454" s="29">
        <f t="shared" si="67"/>
        <v>443</v>
      </c>
      <c r="B454" s="51" t="str">
        <f t="shared" si="74"/>
        <v/>
      </c>
      <c r="C454" s="100"/>
      <c r="D454" s="22" t="str">
        <f t="shared" si="75"/>
        <v/>
      </c>
      <c r="E454" s="22" t="str">
        <f t="shared" si="76"/>
        <v/>
      </c>
      <c r="F454" s="96"/>
      <c r="G454" s="96"/>
      <c r="H454" s="96"/>
      <c r="I454" s="56" t="str">
        <f t="shared" si="68"/>
        <v xml:space="preserve"> </v>
      </c>
      <c r="J454" s="101"/>
      <c r="K454" s="102"/>
      <c r="L454" s="103"/>
      <c r="M454" s="96"/>
      <c r="N454" s="104"/>
      <c r="O454" s="61"/>
      <c r="P454" s="61" t="str">
        <f t="shared" si="69"/>
        <v/>
      </c>
      <c r="Q454" s="28"/>
      <c r="R454" s="24"/>
      <c r="S454" s="25"/>
      <c r="U454" s="105">
        <f t="shared" si="70"/>
        <v>0</v>
      </c>
      <c r="V454" s="105">
        <f t="shared" si="71"/>
        <v>0</v>
      </c>
      <c r="W454" s="105" t="str">
        <f t="shared" si="77"/>
        <v/>
      </c>
      <c r="X454" s="106">
        <f t="shared" si="72"/>
        <v>0</v>
      </c>
      <c r="Y454" s="106" t="str">
        <f t="shared" si="73"/>
        <v/>
      </c>
    </row>
    <row r="455" spans="1:25" ht="25" customHeight="1">
      <c r="A455" s="29">
        <f t="shared" si="67"/>
        <v>444</v>
      </c>
      <c r="B455" s="51" t="str">
        <f t="shared" si="74"/>
        <v/>
      </c>
      <c r="C455" s="100"/>
      <c r="D455" s="22" t="str">
        <f t="shared" si="75"/>
        <v/>
      </c>
      <c r="E455" s="22" t="str">
        <f t="shared" si="76"/>
        <v/>
      </c>
      <c r="F455" s="96"/>
      <c r="G455" s="96"/>
      <c r="H455" s="96"/>
      <c r="I455" s="56" t="str">
        <f t="shared" si="68"/>
        <v xml:space="preserve"> </v>
      </c>
      <c r="J455" s="101"/>
      <c r="K455" s="102"/>
      <c r="L455" s="103"/>
      <c r="M455" s="96"/>
      <c r="N455" s="104"/>
      <c r="O455" s="61"/>
      <c r="P455" s="61" t="str">
        <f t="shared" si="69"/>
        <v/>
      </c>
      <c r="Q455" s="28"/>
      <c r="R455" s="24"/>
      <c r="S455" s="25"/>
      <c r="U455" s="105">
        <f t="shared" si="70"/>
        <v>0</v>
      </c>
      <c r="V455" s="105">
        <f t="shared" si="71"/>
        <v>0</v>
      </c>
      <c r="W455" s="105" t="str">
        <f t="shared" si="77"/>
        <v/>
      </c>
      <c r="X455" s="106">
        <f t="shared" si="72"/>
        <v>0</v>
      </c>
      <c r="Y455" s="106" t="str">
        <f t="shared" si="73"/>
        <v/>
      </c>
    </row>
    <row r="456" spans="1:25" ht="25" customHeight="1">
      <c r="A456" s="29">
        <f t="shared" si="67"/>
        <v>445</v>
      </c>
      <c r="B456" s="51" t="str">
        <f t="shared" si="74"/>
        <v/>
      </c>
      <c r="C456" s="100"/>
      <c r="D456" s="22" t="str">
        <f t="shared" si="75"/>
        <v/>
      </c>
      <c r="E456" s="22" t="str">
        <f t="shared" si="76"/>
        <v/>
      </c>
      <c r="F456" s="96"/>
      <c r="G456" s="96"/>
      <c r="H456" s="96"/>
      <c r="I456" s="56" t="str">
        <f t="shared" si="68"/>
        <v xml:space="preserve"> </v>
      </c>
      <c r="J456" s="101"/>
      <c r="K456" s="102"/>
      <c r="L456" s="103"/>
      <c r="M456" s="96"/>
      <c r="N456" s="104"/>
      <c r="O456" s="61"/>
      <c r="P456" s="61" t="str">
        <f t="shared" si="69"/>
        <v/>
      </c>
      <c r="Q456" s="28"/>
      <c r="R456" s="24"/>
      <c r="S456" s="25"/>
      <c r="U456" s="105">
        <f t="shared" si="70"/>
        <v>0</v>
      </c>
      <c r="V456" s="105">
        <f t="shared" si="71"/>
        <v>0</v>
      </c>
      <c r="W456" s="105" t="str">
        <f t="shared" si="77"/>
        <v/>
      </c>
      <c r="X456" s="106">
        <f t="shared" si="72"/>
        <v>0</v>
      </c>
      <c r="Y456" s="106" t="str">
        <f t="shared" si="73"/>
        <v/>
      </c>
    </row>
    <row r="457" spans="1:25" ht="25" customHeight="1">
      <c r="A457" s="29">
        <f t="shared" si="67"/>
        <v>446</v>
      </c>
      <c r="B457" s="51" t="str">
        <f t="shared" si="74"/>
        <v/>
      </c>
      <c r="C457" s="100"/>
      <c r="D457" s="22" t="str">
        <f t="shared" si="75"/>
        <v/>
      </c>
      <c r="E457" s="22" t="str">
        <f t="shared" si="76"/>
        <v/>
      </c>
      <c r="F457" s="96"/>
      <c r="G457" s="96"/>
      <c r="H457" s="96"/>
      <c r="I457" s="56" t="str">
        <f t="shared" si="68"/>
        <v xml:space="preserve"> </v>
      </c>
      <c r="J457" s="101"/>
      <c r="K457" s="102"/>
      <c r="L457" s="103"/>
      <c r="M457" s="96"/>
      <c r="N457" s="104"/>
      <c r="O457" s="61"/>
      <c r="P457" s="61" t="str">
        <f t="shared" si="69"/>
        <v/>
      </c>
      <c r="Q457" s="28"/>
      <c r="R457" s="24"/>
      <c r="S457" s="25"/>
      <c r="U457" s="105">
        <f t="shared" si="70"/>
        <v>0</v>
      </c>
      <c r="V457" s="105">
        <f t="shared" si="71"/>
        <v>0</v>
      </c>
      <c r="W457" s="105" t="str">
        <f t="shared" si="77"/>
        <v/>
      </c>
      <c r="X457" s="106">
        <f t="shared" si="72"/>
        <v>0</v>
      </c>
      <c r="Y457" s="106" t="str">
        <f t="shared" si="73"/>
        <v/>
      </c>
    </row>
    <row r="458" spans="1:25" ht="25" customHeight="1">
      <c r="A458" s="29">
        <f t="shared" si="67"/>
        <v>447</v>
      </c>
      <c r="B458" s="51" t="str">
        <f t="shared" si="74"/>
        <v/>
      </c>
      <c r="C458" s="100"/>
      <c r="D458" s="22" t="str">
        <f t="shared" si="75"/>
        <v/>
      </c>
      <c r="E458" s="22" t="str">
        <f t="shared" si="76"/>
        <v/>
      </c>
      <c r="F458" s="96"/>
      <c r="G458" s="96"/>
      <c r="H458" s="96"/>
      <c r="I458" s="56" t="str">
        <f t="shared" si="68"/>
        <v xml:space="preserve"> </v>
      </c>
      <c r="J458" s="101"/>
      <c r="K458" s="102"/>
      <c r="L458" s="103"/>
      <c r="M458" s="96"/>
      <c r="N458" s="104"/>
      <c r="O458" s="61"/>
      <c r="P458" s="61" t="str">
        <f t="shared" si="69"/>
        <v/>
      </c>
      <c r="Q458" s="28"/>
      <c r="R458" s="24"/>
      <c r="S458" s="25"/>
      <c r="U458" s="105">
        <f t="shared" si="70"/>
        <v>0</v>
      </c>
      <c r="V458" s="105">
        <f t="shared" si="71"/>
        <v>0</v>
      </c>
      <c r="W458" s="105" t="str">
        <f t="shared" si="77"/>
        <v/>
      </c>
      <c r="X458" s="106">
        <f t="shared" si="72"/>
        <v>0</v>
      </c>
      <c r="Y458" s="106" t="str">
        <f t="shared" si="73"/>
        <v/>
      </c>
    </row>
    <row r="459" spans="1:25" ht="25" customHeight="1">
      <c r="A459" s="29">
        <f t="shared" si="67"/>
        <v>448</v>
      </c>
      <c r="B459" s="51" t="str">
        <f t="shared" si="74"/>
        <v/>
      </c>
      <c r="C459" s="100"/>
      <c r="D459" s="22" t="str">
        <f t="shared" si="75"/>
        <v/>
      </c>
      <c r="E459" s="22" t="str">
        <f t="shared" si="76"/>
        <v/>
      </c>
      <c r="F459" s="96"/>
      <c r="G459" s="96"/>
      <c r="H459" s="96"/>
      <c r="I459" s="56" t="str">
        <f t="shared" si="68"/>
        <v xml:space="preserve"> </v>
      </c>
      <c r="J459" s="101"/>
      <c r="K459" s="102"/>
      <c r="L459" s="103"/>
      <c r="M459" s="96"/>
      <c r="N459" s="104"/>
      <c r="O459" s="61"/>
      <c r="P459" s="61" t="str">
        <f t="shared" si="69"/>
        <v/>
      </c>
      <c r="Q459" s="28"/>
      <c r="R459" s="24"/>
      <c r="S459" s="25"/>
      <c r="U459" s="105">
        <f t="shared" si="70"/>
        <v>0</v>
      </c>
      <c r="V459" s="105">
        <f t="shared" si="71"/>
        <v>0</v>
      </c>
      <c r="W459" s="105" t="str">
        <f t="shared" si="77"/>
        <v/>
      </c>
      <c r="X459" s="106">
        <f t="shared" si="72"/>
        <v>0</v>
      </c>
      <c r="Y459" s="106" t="str">
        <f t="shared" si="73"/>
        <v/>
      </c>
    </row>
    <row r="460" spans="1:25" ht="25" customHeight="1">
      <c r="A460" s="29">
        <f t="shared" ref="A460:A511" si="78">ROW()-11</f>
        <v>449</v>
      </c>
      <c r="B460" s="51" t="str">
        <f t="shared" si="74"/>
        <v/>
      </c>
      <c r="C460" s="100"/>
      <c r="D460" s="22" t="str">
        <f t="shared" si="75"/>
        <v/>
      </c>
      <c r="E460" s="22" t="str">
        <f t="shared" si="76"/>
        <v/>
      </c>
      <c r="F460" s="96"/>
      <c r="G460" s="96"/>
      <c r="H460" s="96"/>
      <c r="I460" s="56" t="str">
        <f t="shared" ref="I460:I511" si="79">IF(B460&lt;&gt;"",N(100)," ")</f>
        <v xml:space="preserve"> </v>
      </c>
      <c r="J460" s="101"/>
      <c r="K460" s="102"/>
      <c r="L460" s="103"/>
      <c r="M460" s="96"/>
      <c r="N460" s="104"/>
      <c r="O460" s="61"/>
      <c r="P460" s="61" t="str">
        <f t="shared" ref="P460:P511" si="80">IF(G460="","",G460)</f>
        <v/>
      </c>
      <c r="Q460" s="28"/>
      <c r="R460" s="24"/>
      <c r="S460" s="25"/>
      <c r="U460" s="105">
        <f t="shared" ref="U460:U511" si="81">IF(AND(($C460&lt;&gt;""),(OR($C$2="",$F$2="",$G$3="",C460="",F460="",G460="",H460="",J460="",K460=""))),1,0)</f>
        <v>0</v>
      </c>
      <c r="V460" s="105">
        <f t="shared" ref="V460:V511" si="82">IF(AND($G460&lt;&gt;"",COUNTIF($G460,"*■*")&gt;0,$M460=""),1,0)</f>
        <v>0</v>
      </c>
      <c r="W460" s="105" t="str">
        <f t="shared" si="77"/>
        <v/>
      </c>
      <c r="X460" s="106">
        <f t="shared" ref="X460:X511" si="83">IF(W460="",0,COUNTIF($W$12:$W$1048576,W460))</f>
        <v>0</v>
      </c>
      <c r="Y460" s="106" t="str">
        <f t="shared" ref="Y460:Y511" si="84">IF(OR(C460="",J460=""),"",IF($I460&gt;$J460,1,""))</f>
        <v/>
      </c>
    </row>
    <row r="461" spans="1:25" ht="25" customHeight="1">
      <c r="A461" s="29">
        <f t="shared" si="78"/>
        <v>450</v>
      </c>
      <c r="B461" s="51" t="str">
        <f t="shared" ref="B461:B511" si="85">IF($C461="","","冷凍冷蔵設備")</f>
        <v/>
      </c>
      <c r="C461" s="100"/>
      <c r="D461" s="22" t="str">
        <f t="shared" ref="D461:D511" si="86">IF($B461&lt;&gt;"",$C$2,"")</f>
        <v/>
      </c>
      <c r="E461" s="22" t="str">
        <f t="shared" ref="E461:E511" si="87">IF($B461&lt;&gt;"",$F$2,"")</f>
        <v/>
      </c>
      <c r="F461" s="96"/>
      <c r="G461" s="96"/>
      <c r="H461" s="96"/>
      <c r="I461" s="56" t="str">
        <f t="shared" si="79"/>
        <v xml:space="preserve"> </v>
      </c>
      <c r="J461" s="101"/>
      <c r="K461" s="102"/>
      <c r="L461" s="103"/>
      <c r="M461" s="96"/>
      <c r="N461" s="104"/>
      <c r="O461" s="61"/>
      <c r="P461" s="61" t="str">
        <f t="shared" si="80"/>
        <v/>
      </c>
      <c r="Q461" s="28"/>
      <c r="R461" s="24"/>
      <c r="S461" s="25"/>
      <c r="U461" s="105">
        <f t="shared" si="81"/>
        <v>0</v>
      </c>
      <c r="V461" s="105">
        <f t="shared" si="82"/>
        <v>0</v>
      </c>
      <c r="W461" s="105" t="str">
        <f t="shared" ref="W461:W511" si="88">TEXT(P461,"G/標準")</f>
        <v/>
      </c>
      <c r="X461" s="106">
        <f t="shared" si="83"/>
        <v>0</v>
      </c>
      <c r="Y461" s="106" t="str">
        <f t="shared" si="84"/>
        <v/>
      </c>
    </row>
    <row r="462" spans="1:25" ht="25" customHeight="1">
      <c r="A462" s="29">
        <f t="shared" si="78"/>
        <v>451</v>
      </c>
      <c r="B462" s="51" t="str">
        <f t="shared" si="85"/>
        <v/>
      </c>
      <c r="C462" s="100"/>
      <c r="D462" s="22" t="str">
        <f t="shared" si="86"/>
        <v/>
      </c>
      <c r="E462" s="22" t="str">
        <f t="shared" si="87"/>
        <v/>
      </c>
      <c r="F462" s="96"/>
      <c r="G462" s="96"/>
      <c r="H462" s="96"/>
      <c r="I462" s="56" t="str">
        <f t="shared" si="79"/>
        <v xml:space="preserve"> </v>
      </c>
      <c r="J462" s="101"/>
      <c r="K462" s="102"/>
      <c r="L462" s="103"/>
      <c r="M462" s="96"/>
      <c r="N462" s="104"/>
      <c r="O462" s="61"/>
      <c r="P462" s="61" t="str">
        <f t="shared" si="80"/>
        <v/>
      </c>
      <c r="Q462" s="28"/>
      <c r="R462" s="24"/>
      <c r="S462" s="25"/>
      <c r="U462" s="105">
        <f t="shared" si="81"/>
        <v>0</v>
      </c>
      <c r="V462" s="105">
        <f t="shared" si="82"/>
        <v>0</v>
      </c>
      <c r="W462" s="105" t="str">
        <f t="shared" si="88"/>
        <v/>
      </c>
      <c r="X462" s="106">
        <f t="shared" si="83"/>
        <v>0</v>
      </c>
      <c r="Y462" s="106" t="str">
        <f t="shared" si="84"/>
        <v/>
      </c>
    </row>
    <row r="463" spans="1:25" ht="25" customHeight="1">
      <c r="A463" s="29">
        <f t="shared" si="78"/>
        <v>452</v>
      </c>
      <c r="B463" s="51" t="str">
        <f t="shared" si="85"/>
        <v/>
      </c>
      <c r="C463" s="100"/>
      <c r="D463" s="22" t="str">
        <f t="shared" si="86"/>
        <v/>
      </c>
      <c r="E463" s="22" t="str">
        <f t="shared" si="87"/>
        <v/>
      </c>
      <c r="F463" s="96"/>
      <c r="G463" s="96"/>
      <c r="H463" s="96"/>
      <c r="I463" s="56" t="str">
        <f t="shared" si="79"/>
        <v xml:space="preserve"> </v>
      </c>
      <c r="J463" s="101"/>
      <c r="K463" s="102"/>
      <c r="L463" s="103"/>
      <c r="M463" s="96"/>
      <c r="N463" s="104"/>
      <c r="O463" s="61"/>
      <c r="P463" s="61" t="str">
        <f t="shared" si="80"/>
        <v/>
      </c>
      <c r="Q463" s="28"/>
      <c r="R463" s="24"/>
      <c r="S463" s="25"/>
      <c r="U463" s="105">
        <f t="shared" si="81"/>
        <v>0</v>
      </c>
      <c r="V463" s="105">
        <f t="shared" si="82"/>
        <v>0</v>
      </c>
      <c r="W463" s="105" t="str">
        <f t="shared" si="88"/>
        <v/>
      </c>
      <c r="X463" s="106">
        <f t="shared" si="83"/>
        <v>0</v>
      </c>
      <c r="Y463" s="106" t="str">
        <f t="shared" si="84"/>
        <v/>
      </c>
    </row>
    <row r="464" spans="1:25" ht="25" customHeight="1">
      <c r="A464" s="29">
        <f t="shared" si="78"/>
        <v>453</v>
      </c>
      <c r="B464" s="51" t="str">
        <f t="shared" si="85"/>
        <v/>
      </c>
      <c r="C464" s="100"/>
      <c r="D464" s="22" t="str">
        <f t="shared" si="86"/>
        <v/>
      </c>
      <c r="E464" s="22" t="str">
        <f t="shared" si="87"/>
        <v/>
      </c>
      <c r="F464" s="96"/>
      <c r="G464" s="96"/>
      <c r="H464" s="96"/>
      <c r="I464" s="56" t="str">
        <f t="shared" si="79"/>
        <v xml:space="preserve"> </v>
      </c>
      <c r="J464" s="101"/>
      <c r="K464" s="102"/>
      <c r="L464" s="103"/>
      <c r="M464" s="96"/>
      <c r="N464" s="104"/>
      <c r="O464" s="61"/>
      <c r="P464" s="61" t="str">
        <f t="shared" si="80"/>
        <v/>
      </c>
      <c r="Q464" s="28"/>
      <c r="R464" s="24"/>
      <c r="S464" s="25"/>
      <c r="U464" s="105">
        <f t="shared" si="81"/>
        <v>0</v>
      </c>
      <c r="V464" s="105">
        <f t="shared" si="82"/>
        <v>0</v>
      </c>
      <c r="W464" s="105" t="str">
        <f t="shared" si="88"/>
        <v/>
      </c>
      <c r="X464" s="106">
        <f t="shared" si="83"/>
        <v>0</v>
      </c>
      <c r="Y464" s="106" t="str">
        <f t="shared" si="84"/>
        <v/>
      </c>
    </row>
    <row r="465" spans="1:25" ht="25" customHeight="1">
      <c r="A465" s="29">
        <f t="shared" si="78"/>
        <v>454</v>
      </c>
      <c r="B465" s="51" t="str">
        <f t="shared" si="85"/>
        <v/>
      </c>
      <c r="C465" s="100"/>
      <c r="D465" s="22" t="str">
        <f t="shared" si="86"/>
        <v/>
      </c>
      <c r="E465" s="22" t="str">
        <f t="shared" si="87"/>
        <v/>
      </c>
      <c r="F465" s="96"/>
      <c r="G465" s="96"/>
      <c r="H465" s="96"/>
      <c r="I465" s="56" t="str">
        <f t="shared" si="79"/>
        <v xml:space="preserve"> </v>
      </c>
      <c r="J465" s="101"/>
      <c r="K465" s="102"/>
      <c r="L465" s="103"/>
      <c r="M465" s="96"/>
      <c r="N465" s="104"/>
      <c r="O465" s="61"/>
      <c r="P465" s="61" t="str">
        <f t="shared" si="80"/>
        <v/>
      </c>
      <c r="Q465" s="28"/>
      <c r="R465" s="24"/>
      <c r="S465" s="25"/>
      <c r="U465" s="105">
        <f t="shared" si="81"/>
        <v>0</v>
      </c>
      <c r="V465" s="105">
        <f t="shared" si="82"/>
        <v>0</v>
      </c>
      <c r="W465" s="105" t="str">
        <f t="shared" si="88"/>
        <v/>
      </c>
      <c r="X465" s="106">
        <f t="shared" si="83"/>
        <v>0</v>
      </c>
      <c r="Y465" s="106" t="str">
        <f t="shared" si="84"/>
        <v/>
      </c>
    </row>
    <row r="466" spans="1:25" ht="25" customHeight="1">
      <c r="A466" s="29">
        <f t="shared" si="78"/>
        <v>455</v>
      </c>
      <c r="B466" s="51" t="str">
        <f t="shared" si="85"/>
        <v/>
      </c>
      <c r="C466" s="100"/>
      <c r="D466" s="22" t="str">
        <f t="shared" si="86"/>
        <v/>
      </c>
      <c r="E466" s="22" t="str">
        <f t="shared" si="87"/>
        <v/>
      </c>
      <c r="F466" s="96"/>
      <c r="G466" s="96"/>
      <c r="H466" s="96"/>
      <c r="I466" s="56" t="str">
        <f t="shared" si="79"/>
        <v xml:space="preserve"> </v>
      </c>
      <c r="J466" s="101"/>
      <c r="K466" s="102"/>
      <c r="L466" s="103"/>
      <c r="M466" s="96"/>
      <c r="N466" s="104"/>
      <c r="O466" s="61"/>
      <c r="P466" s="61" t="str">
        <f t="shared" si="80"/>
        <v/>
      </c>
      <c r="Q466" s="28"/>
      <c r="R466" s="24"/>
      <c r="S466" s="25"/>
      <c r="U466" s="105">
        <f t="shared" si="81"/>
        <v>0</v>
      </c>
      <c r="V466" s="105">
        <f t="shared" si="82"/>
        <v>0</v>
      </c>
      <c r="W466" s="105" t="str">
        <f t="shared" si="88"/>
        <v/>
      </c>
      <c r="X466" s="106">
        <f t="shared" si="83"/>
        <v>0</v>
      </c>
      <c r="Y466" s="106" t="str">
        <f t="shared" si="84"/>
        <v/>
      </c>
    </row>
    <row r="467" spans="1:25" ht="25" customHeight="1">
      <c r="A467" s="29">
        <f t="shared" si="78"/>
        <v>456</v>
      </c>
      <c r="B467" s="51" t="str">
        <f t="shared" si="85"/>
        <v/>
      </c>
      <c r="C467" s="100"/>
      <c r="D467" s="22" t="str">
        <f t="shared" si="86"/>
        <v/>
      </c>
      <c r="E467" s="22" t="str">
        <f t="shared" si="87"/>
        <v/>
      </c>
      <c r="F467" s="96"/>
      <c r="G467" s="96"/>
      <c r="H467" s="96"/>
      <c r="I467" s="56" t="str">
        <f t="shared" si="79"/>
        <v xml:space="preserve"> </v>
      </c>
      <c r="J467" s="101"/>
      <c r="K467" s="102"/>
      <c r="L467" s="103"/>
      <c r="M467" s="96"/>
      <c r="N467" s="104"/>
      <c r="O467" s="61"/>
      <c r="P467" s="61" t="str">
        <f t="shared" si="80"/>
        <v/>
      </c>
      <c r="Q467" s="28"/>
      <c r="R467" s="24"/>
      <c r="S467" s="25"/>
      <c r="U467" s="105">
        <f t="shared" si="81"/>
        <v>0</v>
      </c>
      <c r="V467" s="105">
        <f t="shared" si="82"/>
        <v>0</v>
      </c>
      <c r="W467" s="105" t="str">
        <f t="shared" si="88"/>
        <v/>
      </c>
      <c r="X467" s="106">
        <f t="shared" si="83"/>
        <v>0</v>
      </c>
      <c r="Y467" s="106" t="str">
        <f t="shared" si="84"/>
        <v/>
      </c>
    </row>
    <row r="468" spans="1:25" ht="25" customHeight="1">
      <c r="A468" s="29">
        <f t="shared" si="78"/>
        <v>457</v>
      </c>
      <c r="B468" s="51" t="str">
        <f t="shared" si="85"/>
        <v/>
      </c>
      <c r="C468" s="100"/>
      <c r="D468" s="22" t="str">
        <f t="shared" si="86"/>
        <v/>
      </c>
      <c r="E468" s="22" t="str">
        <f t="shared" si="87"/>
        <v/>
      </c>
      <c r="F468" s="96"/>
      <c r="G468" s="96"/>
      <c r="H468" s="96"/>
      <c r="I468" s="56" t="str">
        <f t="shared" si="79"/>
        <v xml:space="preserve"> </v>
      </c>
      <c r="J468" s="101"/>
      <c r="K468" s="102"/>
      <c r="L468" s="103"/>
      <c r="M468" s="96"/>
      <c r="N468" s="104"/>
      <c r="O468" s="61"/>
      <c r="P468" s="61" t="str">
        <f t="shared" si="80"/>
        <v/>
      </c>
      <c r="Q468" s="28"/>
      <c r="R468" s="24"/>
      <c r="S468" s="25"/>
      <c r="U468" s="105">
        <f t="shared" si="81"/>
        <v>0</v>
      </c>
      <c r="V468" s="105">
        <f t="shared" si="82"/>
        <v>0</v>
      </c>
      <c r="W468" s="105" t="str">
        <f t="shared" si="88"/>
        <v/>
      </c>
      <c r="X468" s="106">
        <f t="shared" si="83"/>
        <v>0</v>
      </c>
      <c r="Y468" s="106" t="str">
        <f t="shared" si="84"/>
        <v/>
      </c>
    </row>
    <row r="469" spans="1:25" ht="25" customHeight="1">
      <c r="A469" s="29">
        <f t="shared" si="78"/>
        <v>458</v>
      </c>
      <c r="B469" s="51" t="str">
        <f t="shared" si="85"/>
        <v/>
      </c>
      <c r="C469" s="100"/>
      <c r="D469" s="22" t="str">
        <f t="shared" si="86"/>
        <v/>
      </c>
      <c r="E469" s="22" t="str">
        <f t="shared" si="87"/>
        <v/>
      </c>
      <c r="F469" s="96"/>
      <c r="G469" s="96"/>
      <c r="H469" s="96"/>
      <c r="I469" s="56" t="str">
        <f t="shared" si="79"/>
        <v xml:space="preserve"> </v>
      </c>
      <c r="J469" s="101"/>
      <c r="K469" s="102"/>
      <c r="L469" s="103"/>
      <c r="M469" s="96"/>
      <c r="N469" s="104"/>
      <c r="O469" s="61"/>
      <c r="P469" s="61" t="str">
        <f t="shared" si="80"/>
        <v/>
      </c>
      <c r="Q469" s="28"/>
      <c r="R469" s="24"/>
      <c r="S469" s="25"/>
      <c r="U469" s="105">
        <f t="shared" si="81"/>
        <v>0</v>
      </c>
      <c r="V469" s="105">
        <f t="shared" si="82"/>
        <v>0</v>
      </c>
      <c r="W469" s="105" t="str">
        <f t="shared" si="88"/>
        <v/>
      </c>
      <c r="X469" s="106">
        <f t="shared" si="83"/>
        <v>0</v>
      </c>
      <c r="Y469" s="106" t="str">
        <f t="shared" si="84"/>
        <v/>
      </c>
    </row>
    <row r="470" spans="1:25" ht="25" customHeight="1">
      <c r="A470" s="29">
        <f t="shared" si="78"/>
        <v>459</v>
      </c>
      <c r="B470" s="51" t="str">
        <f t="shared" si="85"/>
        <v/>
      </c>
      <c r="C470" s="100"/>
      <c r="D470" s="22" t="str">
        <f t="shared" si="86"/>
        <v/>
      </c>
      <c r="E470" s="22" t="str">
        <f t="shared" si="87"/>
        <v/>
      </c>
      <c r="F470" s="96"/>
      <c r="G470" s="96"/>
      <c r="H470" s="96"/>
      <c r="I470" s="56" t="str">
        <f t="shared" si="79"/>
        <v xml:space="preserve"> </v>
      </c>
      <c r="J470" s="101"/>
      <c r="K470" s="102"/>
      <c r="L470" s="103"/>
      <c r="M470" s="96"/>
      <c r="N470" s="104"/>
      <c r="O470" s="61"/>
      <c r="P470" s="61" t="str">
        <f t="shared" si="80"/>
        <v/>
      </c>
      <c r="Q470" s="28"/>
      <c r="R470" s="24"/>
      <c r="S470" s="25"/>
      <c r="U470" s="105">
        <f t="shared" si="81"/>
        <v>0</v>
      </c>
      <c r="V470" s="105">
        <f t="shared" si="82"/>
        <v>0</v>
      </c>
      <c r="W470" s="105" t="str">
        <f t="shared" si="88"/>
        <v/>
      </c>
      <c r="X470" s="106">
        <f t="shared" si="83"/>
        <v>0</v>
      </c>
      <c r="Y470" s="106" t="str">
        <f t="shared" si="84"/>
        <v/>
      </c>
    </row>
    <row r="471" spans="1:25" ht="25" customHeight="1">
      <c r="A471" s="29">
        <f t="shared" si="78"/>
        <v>460</v>
      </c>
      <c r="B471" s="51" t="str">
        <f t="shared" si="85"/>
        <v/>
      </c>
      <c r="C471" s="100"/>
      <c r="D471" s="22" t="str">
        <f t="shared" si="86"/>
        <v/>
      </c>
      <c r="E471" s="22" t="str">
        <f t="shared" si="87"/>
        <v/>
      </c>
      <c r="F471" s="96"/>
      <c r="G471" s="96"/>
      <c r="H471" s="96"/>
      <c r="I471" s="56" t="str">
        <f t="shared" si="79"/>
        <v xml:space="preserve"> </v>
      </c>
      <c r="J471" s="101"/>
      <c r="K471" s="102"/>
      <c r="L471" s="103"/>
      <c r="M471" s="96"/>
      <c r="N471" s="104"/>
      <c r="O471" s="61"/>
      <c r="P471" s="61" t="str">
        <f t="shared" si="80"/>
        <v/>
      </c>
      <c r="Q471" s="28"/>
      <c r="R471" s="24"/>
      <c r="S471" s="25"/>
      <c r="U471" s="105">
        <f t="shared" si="81"/>
        <v>0</v>
      </c>
      <c r="V471" s="105">
        <f t="shared" si="82"/>
        <v>0</v>
      </c>
      <c r="W471" s="105" t="str">
        <f t="shared" si="88"/>
        <v/>
      </c>
      <c r="X471" s="106">
        <f t="shared" si="83"/>
        <v>0</v>
      </c>
      <c r="Y471" s="106" t="str">
        <f t="shared" si="84"/>
        <v/>
      </c>
    </row>
    <row r="472" spans="1:25" ht="25" customHeight="1">
      <c r="A472" s="29">
        <f t="shared" si="78"/>
        <v>461</v>
      </c>
      <c r="B472" s="51" t="str">
        <f t="shared" si="85"/>
        <v/>
      </c>
      <c r="C472" s="100"/>
      <c r="D472" s="22" t="str">
        <f t="shared" si="86"/>
        <v/>
      </c>
      <c r="E472" s="22" t="str">
        <f t="shared" si="87"/>
        <v/>
      </c>
      <c r="F472" s="96"/>
      <c r="G472" s="96"/>
      <c r="H472" s="96"/>
      <c r="I472" s="56" t="str">
        <f t="shared" si="79"/>
        <v xml:space="preserve"> </v>
      </c>
      <c r="J472" s="101"/>
      <c r="K472" s="102"/>
      <c r="L472" s="103"/>
      <c r="M472" s="96"/>
      <c r="N472" s="104"/>
      <c r="O472" s="61"/>
      <c r="P472" s="61" t="str">
        <f t="shared" si="80"/>
        <v/>
      </c>
      <c r="Q472" s="28"/>
      <c r="R472" s="24"/>
      <c r="S472" s="25"/>
      <c r="U472" s="105">
        <f t="shared" si="81"/>
        <v>0</v>
      </c>
      <c r="V472" s="105">
        <f t="shared" si="82"/>
        <v>0</v>
      </c>
      <c r="W472" s="105" t="str">
        <f t="shared" si="88"/>
        <v/>
      </c>
      <c r="X472" s="106">
        <f t="shared" si="83"/>
        <v>0</v>
      </c>
      <c r="Y472" s="106" t="str">
        <f t="shared" si="84"/>
        <v/>
      </c>
    </row>
    <row r="473" spans="1:25" ht="25" customHeight="1">
      <c r="A473" s="29">
        <f t="shared" si="78"/>
        <v>462</v>
      </c>
      <c r="B473" s="51" t="str">
        <f t="shared" si="85"/>
        <v/>
      </c>
      <c r="C473" s="100"/>
      <c r="D473" s="22" t="str">
        <f t="shared" si="86"/>
        <v/>
      </c>
      <c r="E473" s="22" t="str">
        <f t="shared" si="87"/>
        <v/>
      </c>
      <c r="F473" s="96"/>
      <c r="G473" s="96"/>
      <c r="H473" s="96"/>
      <c r="I473" s="56" t="str">
        <f t="shared" si="79"/>
        <v xml:space="preserve"> </v>
      </c>
      <c r="J473" s="101"/>
      <c r="K473" s="102"/>
      <c r="L473" s="103"/>
      <c r="M473" s="96"/>
      <c r="N473" s="104"/>
      <c r="O473" s="61"/>
      <c r="P473" s="61" t="str">
        <f t="shared" si="80"/>
        <v/>
      </c>
      <c r="Q473" s="28"/>
      <c r="R473" s="24"/>
      <c r="S473" s="25"/>
      <c r="U473" s="105">
        <f t="shared" si="81"/>
        <v>0</v>
      </c>
      <c r="V473" s="105">
        <f t="shared" si="82"/>
        <v>0</v>
      </c>
      <c r="W473" s="105" t="str">
        <f t="shared" si="88"/>
        <v/>
      </c>
      <c r="X473" s="106">
        <f t="shared" si="83"/>
        <v>0</v>
      </c>
      <c r="Y473" s="106" t="str">
        <f t="shared" si="84"/>
        <v/>
      </c>
    </row>
    <row r="474" spans="1:25" ht="25" customHeight="1">
      <c r="A474" s="29">
        <f t="shared" si="78"/>
        <v>463</v>
      </c>
      <c r="B474" s="51" t="str">
        <f t="shared" si="85"/>
        <v/>
      </c>
      <c r="C474" s="100"/>
      <c r="D474" s="22" t="str">
        <f t="shared" si="86"/>
        <v/>
      </c>
      <c r="E474" s="22" t="str">
        <f t="shared" si="87"/>
        <v/>
      </c>
      <c r="F474" s="96"/>
      <c r="G474" s="96"/>
      <c r="H474" s="96"/>
      <c r="I474" s="56" t="str">
        <f t="shared" si="79"/>
        <v xml:space="preserve"> </v>
      </c>
      <c r="J474" s="101"/>
      <c r="K474" s="102"/>
      <c r="L474" s="103"/>
      <c r="M474" s="96"/>
      <c r="N474" s="104"/>
      <c r="O474" s="61"/>
      <c r="P474" s="61" t="str">
        <f t="shared" si="80"/>
        <v/>
      </c>
      <c r="Q474" s="28"/>
      <c r="R474" s="24"/>
      <c r="S474" s="25"/>
      <c r="U474" s="105">
        <f t="shared" si="81"/>
        <v>0</v>
      </c>
      <c r="V474" s="105">
        <f t="shared" si="82"/>
        <v>0</v>
      </c>
      <c r="W474" s="105" t="str">
        <f t="shared" si="88"/>
        <v/>
      </c>
      <c r="X474" s="106">
        <f t="shared" si="83"/>
        <v>0</v>
      </c>
      <c r="Y474" s="106" t="str">
        <f t="shared" si="84"/>
        <v/>
      </c>
    </row>
    <row r="475" spans="1:25" ht="25" customHeight="1">
      <c r="A475" s="29">
        <f t="shared" si="78"/>
        <v>464</v>
      </c>
      <c r="B475" s="51" t="str">
        <f t="shared" si="85"/>
        <v/>
      </c>
      <c r="C475" s="100"/>
      <c r="D475" s="22" t="str">
        <f t="shared" si="86"/>
        <v/>
      </c>
      <c r="E475" s="22" t="str">
        <f t="shared" si="87"/>
        <v/>
      </c>
      <c r="F475" s="96"/>
      <c r="G475" s="96"/>
      <c r="H475" s="96"/>
      <c r="I475" s="56" t="str">
        <f t="shared" si="79"/>
        <v xml:space="preserve"> </v>
      </c>
      <c r="J475" s="101"/>
      <c r="K475" s="102"/>
      <c r="L475" s="103"/>
      <c r="M475" s="96"/>
      <c r="N475" s="104"/>
      <c r="O475" s="61"/>
      <c r="P475" s="61" t="str">
        <f t="shared" si="80"/>
        <v/>
      </c>
      <c r="Q475" s="28"/>
      <c r="R475" s="24"/>
      <c r="S475" s="25"/>
      <c r="U475" s="105">
        <f t="shared" si="81"/>
        <v>0</v>
      </c>
      <c r="V475" s="105">
        <f t="shared" si="82"/>
        <v>0</v>
      </c>
      <c r="W475" s="105" t="str">
        <f t="shared" si="88"/>
        <v/>
      </c>
      <c r="X475" s="106">
        <f t="shared" si="83"/>
        <v>0</v>
      </c>
      <c r="Y475" s="106" t="str">
        <f t="shared" si="84"/>
        <v/>
      </c>
    </row>
    <row r="476" spans="1:25" ht="25" customHeight="1">
      <c r="A476" s="29">
        <f t="shared" si="78"/>
        <v>465</v>
      </c>
      <c r="B476" s="51" t="str">
        <f t="shared" si="85"/>
        <v/>
      </c>
      <c r="C476" s="100"/>
      <c r="D476" s="22" t="str">
        <f t="shared" si="86"/>
        <v/>
      </c>
      <c r="E476" s="22" t="str">
        <f t="shared" si="87"/>
        <v/>
      </c>
      <c r="F476" s="96"/>
      <c r="G476" s="96"/>
      <c r="H476" s="96"/>
      <c r="I476" s="56" t="str">
        <f t="shared" si="79"/>
        <v xml:space="preserve"> </v>
      </c>
      <c r="J476" s="101"/>
      <c r="K476" s="102"/>
      <c r="L476" s="103"/>
      <c r="M476" s="96"/>
      <c r="N476" s="104"/>
      <c r="O476" s="61"/>
      <c r="P476" s="61" t="str">
        <f t="shared" si="80"/>
        <v/>
      </c>
      <c r="Q476" s="28"/>
      <c r="R476" s="24"/>
      <c r="S476" s="25"/>
      <c r="U476" s="105">
        <f t="shared" si="81"/>
        <v>0</v>
      </c>
      <c r="V476" s="105">
        <f t="shared" si="82"/>
        <v>0</v>
      </c>
      <c r="W476" s="105" t="str">
        <f t="shared" si="88"/>
        <v/>
      </c>
      <c r="X476" s="106">
        <f t="shared" si="83"/>
        <v>0</v>
      </c>
      <c r="Y476" s="106" t="str">
        <f t="shared" si="84"/>
        <v/>
      </c>
    </row>
    <row r="477" spans="1:25" ht="25" customHeight="1">
      <c r="A477" s="29">
        <f t="shared" si="78"/>
        <v>466</v>
      </c>
      <c r="B477" s="51" t="str">
        <f t="shared" si="85"/>
        <v/>
      </c>
      <c r="C477" s="100"/>
      <c r="D477" s="22" t="str">
        <f t="shared" si="86"/>
        <v/>
      </c>
      <c r="E477" s="22" t="str">
        <f t="shared" si="87"/>
        <v/>
      </c>
      <c r="F477" s="96"/>
      <c r="G477" s="96"/>
      <c r="H477" s="96"/>
      <c r="I477" s="56" t="str">
        <f t="shared" si="79"/>
        <v xml:space="preserve"> </v>
      </c>
      <c r="J477" s="101"/>
      <c r="K477" s="102"/>
      <c r="L477" s="103"/>
      <c r="M477" s="96"/>
      <c r="N477" s="104"/>
      <c r="O477" s="61"/>
      <c r="P477" s="61" t="str">
        <f t="shared" si="80"/>
        <v/>
      </c>
      <c r="Q477" s="28"/>
      <c r="R477" s="24"/>
      <c r="S477" s="25"/>
      <c r="U477" s="105">
        <f t="shared" si="81"/>
        <v>0</v>
      </c>
      <c r="V477" s="105">
        <f t="shared" si="82"/>
        <v>0</v>
      </c>
      <c r="W477" s="105" t="str">
        <f t="shared" si="88"/>
        <v/>
      </c>
      <c r="X477" s="106">
        <f t="shared" si="83"/>
        <v>0</v>
      </c>
      <c r="Y477" s="106" t="str">
        <f t="shared" si="84"/>
        <v/>
      </c>
    </row>
    <row r="478" spans="1:25" ht="25" customHeight="1">
      <c r="A478" s="29">
        <f t="shared" si="78"/>
        <v>467</v>
      </c>
      <c r="B478" s="51" t="str">
        <f t="shared" si="85"/>
        <v/>
      </c>
      <c r="C478" s="100"/>
      <c r="D478" s="22" t="str">
        <f t="shared" si="86"/>
        <v/>
      </c>
      <c r="E478" s="22" t="str">
        <f t="shared" si="87"/>
        <v/>
      </c>
      <c r="F478" s="96"/>
      <c r="G478" s="96"/>
      <c r="H478" s="96"/>
      <c r="I478" s="56" t="str">
        <f t="shared" si="79"/>
        <v xml:space="preserve"> </v>
      </c>
      <c r="J478" s="101"/>
      <c r="K478" s="102"/>
      <c r="L478" s="103"/>
      <c r="M478" s="96"/>
      <c r="N478" s="104"/>
      <c r="O478" s="61"/>
      <c r="P478" s="61" t="str">
        <f t="shared" si="80"/>
        <v/>
      </c>
      <c r="Q478" s="28"/>
      <c r="R478" s="24"/>
      <c r="S478" s="25"/>
      <c r="U478" s="105">
        <f t="shared" si="81"/>
        <v>0</v>
      </c>
      <c r="V478" s="105">
        <f t="shared" si="82"/>
        <v>0</v>
      </c>
      <c r="W478" s="105" t="str">
        <f t="shared" si="88"/>
        <v/>
      </c>
      <c r="X478" s="106">
        <f t="shared" si="83"/>
        <v>0</v>
      </c>
      <c r="Y478" s="106" t="str">
        <f t="shared" si="84"/>
        <v/>
      </c>
    </row>
    <row r="479" spans="1:25" ht="25" customHeight="1">
      <c r="A479" s="29">
        <f t="shared" si="78"/>
        <v>468</v>
      </c>
      <c r="B479" s="51" t="str">
        <f t="shared" si="85"/>
        <v/>
      </c>
      <c r="C479" s="100"/>
      <c r="D479" s="22" t="str">
        <f t="shared" si="86"/>
        <v/>
      </c>
      <c r="E479" s="22" t="str">
        <f t="shared" si="87"/>
        <v/>
      </c>
      <c r="F479" s="96"/>
      <c r="G479" s="96"/>
      <c r="H479" s="96"/>
      <c r="I479" s="56" t="str">
        <f t="shared" si="79"/>
        <v xml:space="preserve"> </v>
      </c>
      <c r="J479" s="101"/>
      <c r="K479" s="102"/>
      <c r="L479" s="103"/>
      <c r="M479" s="96"/>
      <c r="N479" s="104"/>
      <c r="O479" s="61"/>
      <c r="P479" s="61" t="str">
        <f t="shared" si="80"/>
        <v/>
      </c>
      <c r="Q479" s="28"/>
      <c r="R479" s="24"/>
      <c r="S479" s="25"/>
      <c r="U479" s="105">
        <f t="shared" si="81"/>
        <v>0</v>
      </c>
      <c r="V479" s="105">
        <f t="shared" si="82"/>
        <v>0</v>
      </c>
      <c r="W479" s="105" t="str">
        <f t="shared" si="88"/>
        <v/>
      </c>
      <c r="X479" s="106">
        <f t="shared" si="83"/>
        <v>0</v>
      </c>
      <c r="Y479" s="106" t="str">
        <f t="shared" si="84"/>
        <v/>
      </c>
    </row>
    <row r="480" spans="1:25" ht="25" customHeight="1">
      <c r="A480" s="29">
        <f t="shared" si="78"/>
        <v>469</v>
      </c>
      <c r="B480" s="51" t="str">
        <f t="shared" si="85"/>
        <v/>
      </c>
      <c r="C480" s="100"/>
      <c r="D480" s="22" t="str">
        <f t="shared" si="86"/>
        <v/>
      </c>
      <c r="E480" s="22" t="str">
        <f t="shared" si="87"/>
        <v/>
      </c>
      <c r="F480" s="96"/>
      <c r="G480" s="96"/>
      <c r="H480" s="96"/>
      <c r="I480" s="56" t="str">
        <f t="shared" si="79"/>
        <v xml:space="preserve"> </v>
      </c>
      <c r="J480" s="101"/>
      <c r="K480" s="102"/>
      <c r="L480" s="103"/>
      <c r="M480" s="96"/>
      <c r="N480" s="104"/>
      <c r="O480" s="61"/>
      <c r="P480" s="61" t="str">
        <f t="shared" si="80"/>
        <v/>
      </c>
      <c r="Q480" s="28"/>
      <c r="R480" s="24"/>
      <c r="S480" s="25"/>
      <c r="U480" s="105">
        <f t="shared" si="81"/>
        <v>0</v>
      </c>
      <c r="V480" s="105">
        <f t="shared" si="82"/>
        <v>0</v>
      </c>
      <c r="W480" s="105" t="str">
        <f t="shared" si="88"/>
        <v/>
      </c>
      <c r="X480" s="106">
        <f t="shared" si="83"/>
        <v>0</v>
      </c>
      <c r="Y480" s="106" t="str">
        <f t="shared" si="84"/>
        <v/>
      </c>
    </row>
    <row r="481" spans="1:25" ht="25" customHeight="1">
      <c r="A481" s="29">
        <f t="shared" si="78"/>
        <v>470</v>
      </c>
      <c r="B481" s="51" t="str">
        <f t="shared" si="85"/>
        <v/>
      </c>
      <c r="C481" s="100"/>
      <c r="D481" s="22" t="str">
        <f t="shared" si="86"/>
        <v/>
      </c>
      <c r="E481" s="22" t="str">
        <f t="shared" si="87"/>
        <v/>
      </c>
      <c r="F481" s="96"/>
      <c r="G481" s="96"/>
      <c r="H481" s="96"/>
      <c r="I481" s="56" t="str">
        <f t="shared" si="79"/>
        <v xml:space="preserve"> </v>
      </c>
      <c r="J481" s="101"/>
      <c r="K481" s="102"/>
      <c r="L481" s="103"/>
      <c r="M481" s="96"/>
      <c r="N481" s="104"/>
      <c r="O481" s="61"/>
      <c r="P481" s="61" t="str">
        <f t="shared" si="80"/>
        <v/>
      </c>
      <c r="Q481" s="28"/>
      <c r="R481" s="24"/>
      <c r="S481" s="25"/>
      <c r="U481" s="105">
        <f t="shared" si="81"/>
        <v>0</v>
      </c>
      <c r="V481" s="105">
        <f t="shared" si="82"/>
        <v>0</v>
      </c>
      <c r="W481" s="105" t="str">
        <f t="shared" si="88"/>
        <v/>
      </c>
      <c r="X481" s="106">
        <f t="shared" si="83"/>
        <v>0</v>
      </c>
      <c r="Y481" s="106" t="str">
        <f t="shared" si="84"/>
        <v/>
      </c>
    </row>
    <row r="482" spans="1:25" ht="25" customHeight="1">
      <c r="A482" s="29">
        <f t="shared" si="78"/>
        <v>471</v>
      </c>
      <c r="B482" s="51" t="str">
        <f t="shared" si="85"/>
        <v/>
      </c>
      <c r="C482" s="100"/>
      <c r="D482" s="22" t="str">
        <f t="shared" si="86"/>
        <v/>
      </c>
      <c r="E482" s="22" t="str">
        <f t="shared" si="87"/>
        <v/>
      </c>
      <c r="F482" s="96"/>
      <c r="G482" s="96"/>
      <c r="H482" s="96"/>
      <c r="I482" s="56" t="str">
        <f t="shared" si="79"/>
        <v xml:space="preserve"> </v>
      </c>
      <c r="J482" s="101"/>
      <c r="K482" s="102"/>
      <c r="L482" s="103"/>
      <c r="M482" s="96"/>
      <c r="N482" s="104"/>
      <c r="O482" s="61"/>
      <c r="P482" s="61" t="str">
        <f t="shared" si="80"/>
        <v/>
      </c>
      <c r="Q482" s="28"/>
      <c r="R482" s="24"/>
      <c r="S482" s="25"/>
      <c r="U482" s="105">
        <f t="shared" si="81"/>
        <v>0</v>
      </c>
      <c r="V482" s="105">
        <f t="shared" si="82"/>
        <v>0</v>
      </c>
      <c r="W482" s="105" t="str">
        <f t="shared" si="88"/>
        <v/>
      </c>
      <c r="X482" s="106">
        <f t="shared" si="83"/>
        <v>0</v>
      </c>
      <c r="Y482" s="106" t="str">
        <f t="shared" si="84"/>
        <v/>
      </c>
    </row>
    <row r="483" spans="1:25" ht="25" customHeight="1">
      <c r="A483" s="29">
        <f t="shared" si="78"/>
        <v>472</v>
      </c>
      <c r="B483" s="51" t="str">
        <f t="shared" si="85"/>
        <v/>
      </c>
      <c r="C483" s="100"/>
      <c r="D483" s="22" t="str">
        <f t="shared" si="86"/>
        <v/>
      </c>
      <c r="E483" s="22" t="str">
        <f t="shared" si="87"/>
        <v/>
      </c>
      <c r="F483" s="96"/>
      <c r="G483" s="96"/>
      <c r="H483" s="96"/>
      <c r="I483" s="56" t="str">
        <f t="shared" si="79"/>
        <v xml:space="preserve"> </v>
      </c>
      <c r="J483" s="101"/>
      <c r="K483" s="102"/>
      <c r="L483" s="103"/>
      <c r="M483" s="96"/>
      <c r="N483" s="104"/>
      <c r="O483" s="61"/>
      <c r="P483" s="61" t="str">
        <f t="shared" si="80"/>
        <v/>
      </c>
      <c r="Q483" s="28"/>
      <c r="R483" s="24"/>
      <c r="S483" s="25"/>
      <c r="U483" s="105">
        <f t="shared" si="81"/>
        <v>0</v>
      </c>
      <c r="V483" s="105">
        <f t="shared" si="82"/>
        <v>0</v>
      </c>
      <c r="W483" s="105" t="str">
        <f t="shared" si="88"/>
        <v/>
      </c>
      <c r="X483" s="106">
        <f t="shared" si="83"/>
        <v>0</v>
      </c>
      <c r="Y483" s="106" t="str">
        <f t="shared" si="84"/>
        <v/>
      </c>
    </row>
    <row r="484" spans="1:25" ht="25" customHeight="1">
      <c r="A484" s="29">
        <f t="shared" si="78"/>
        <v>473</v>
      </c>
      <c r="B484" s="51" t="str">
        <f t="shared" si="85"/>
        <v/>
      </c>
      <c r="C484" s="100"/>
      <c r="D484" s="22" t="str">
        <f t="shared" si="86"/>
        <v/>
      </c>
      <c r="E484" s="22" t="str">
        <f t="shared" si="87"/>
        <v/>
      </c>
      <c r="F484" s="96"/>
      <c r="G484" s="96"/>
      <c r="H484" s="96"/>
      <c r="I484" s="56" t="str">
        <f t="shared" si="79"/>
        <v xml:space="preserve"> </v>
      </c>
      <c r="J484" s="101"/>
      <c r="K484" s="102"/>
      <c r="L484" s="103"/>
      <c r="M484" s="96"/>
      <c r="N484" s="104"/>
      <c r="O484" s="61"/>
      <c r="P484" s="61" t="str">
        <f t="shared" si="80"/>
        <v/>
      </c>
      <c r="Q484" s="28"/>
      <c r="R484" s="24"/>
      <c r="S484" s="25"/>
      <c r="U484" s="105">
        <f t="shared" si="81"/>
        <v>0</v>
      </c>
      <c r="V484" s="105">
        <f t="shared" si="82"/>
        <v>0</v>
      </c>
      <c r="W484" s="105" t="str">
        <f t="shared" si="88"/>
        <v/>
      </c>
      <c r="X484" s="106">
        <f t="shared" si="83"/>
        <v>0</v>
      </c>
      <c r="Y484" s="106" t="str">
        <f t="shared" si="84"/>
        <v/>
      </c>
    </row>
    <row r="485" spans="1:25" ht="25" customHeight="1">
      <c r="A485" s="29">
        <f t="shared" si="78"/>
        <v>474</v>
      </c>
      <c r="B485" s="51" t="str">
        <f t="shared" si="85"/>
        <v/>
      </c>
      <c r="C485" s="100"/>
      <c r="D485" s="22" t="str">
        <f t="shared" si="86"/>
        <v/>
      </c>
      <c r="E485" s="22" t="str">
        <f t="shared" si="87"/>
        <v/>
      </c>
      <c r="F485" s="96"/>
      <c r="G485" s="96"/>
      <c r="H485" s="96"/>
      <c r="I485" s="56" t="str">
        <f t="shared" si="79"/>
        <v xml:space="preserve"> </v>
      </c>
      <c r="J485" s="101"/>
      <c r="K485" s="102"/>
      <c r="L485" s="103"/>
      <c r="M485" s="96"/>
      <c r="N485" s="104"/>
      <c r="O485" s="61"/>
      <c r="P485" s="61" t="str">
        <f t="shared" si="80"/>
        <v/>
      </c>
      <c r="Q485" s="28"/>
      <c r="R485" s="24"/>
      <c r="S485" s="25"/>
      <c r="U485" s="105">
        <f t="shared" si="81"/>
        <v>0</v>
      </c>
      <c r="V485" s="105">
        <f t="shared" si="82"/>
        <v>0</v>
      </c>
      <c r="W485" s="105" t="str">
        <f t="shared" si="88"/>
        <v/>
      </c>
      <c r="X485" s="106">
        <f t="shared" si="83"/>
        <v>0</v>
      </c>
      <c r="Y485" s="106" t="str">
        <f t="shared" si="84"/>
        <v/>
      </c>
    </row>
    <row r="486" spans="1:25" ht="25" customHeight="1">
      <c r="A486" s="29">
        <f t="shared" si="78"/>
        <v>475</v>
      </c>
      <c r="B486" s="51" t="str">
        <f t="shared" si="85"/>
        <v/>
      </c>
      <c r="C486" s="100"/>
      <c r="D486" s="22" t="str">
        <f t="shared" si="86"/>
        <v/>
      </c>
      <c r="E486" s="22" t="str">
        <f t="shared" si="87"/>
        <v/>
      </c>
      <c r="F486" s="96"/>
      <c r="G486" s="96"/>
      <c r="H486" s="96"/>
      <c r="I486" s="56" t="str">
        <f t="shared" si="79"/>
        <v xml:space="preserve"> </v>
      </c>
      <c r="J486" s="101"/>
      <c r="K486" s="102"/>
      <c r="L486" s="103"/>
      <c r="M486" s="96"/>
      <c r="N486" s="104"/>
      <c r="O486" s="61"/>
      <c r="P486" s="61" t="str">
        <f t="shared" si="80"/>
        <v/>
      </c>
      <c r="Q486" s="28"/>
      <c r="R486" s="24"/>
      <c r="S486" s="25"/>
      <c r="U486" s="105">
        <f t="shared" si="81"/>
        <v>0</v>
      </c>
      <c r="V486" s="105">
        <f t="shared" si="82"/>
        <v>0</v>
      </c>
      <c r="W486" s="105" t="str">
        <f t="shared" si="88"/>
        <v/>
      </c>
      <c r="X486" s="106">
        <f t="shared" si="83"/>
        <v>0</v>
      </c>
      <c r="Y486" s="106" t="str">
        <f t="shared" si="84"/>
        <v/>
      </c>
    </row>
    <row r="487" spans="1:25" ht="25" customHeight="1">
      <c r="A487" s="29">
        <f t="shared" si="78"/>
        <v>476</v>
      </c>
      <c r="B487" s="51" t="str">
        <f t="shared" si="85"/>
        <v/>
      </c>
      <c r="C487" s="100"/>
      <c r="D487" s="22" t="str">
        <f t="shared" si="86"/>
        <v/>
      </c>
      <c r="E487" s="22" t="str">
        <f t="shared" si="87"/>
        <v/>
      </c>
      <c r="F487" s="96"/>
      <c r="G487" s="96"/>
      <c r="H487" s="96"/>
      <c r="I487" s="56" t="str">
        <f t="shared" si="79"/>
        <v xml:space="preserve"> </v>
      </c>
      <c r="J487" s="101"/>
      <c r="K487" s="102"/>
      <c r="L487" s="103"/>
      <c r="M487" s="96"/>
      <c r="N487" s="104"/>
      <c r="O487" s="61"/>
      <c r="P487" s="61" t="str">
        <f t="shared" si="80"/>
        <v/>
      </c>
      <c r="Q487" s="28"/>
      <c r="R487" s="24"/>
      <c r="S487" s="25"/>
      <c r="U487" s="105">
        <f t="shared" si="81"/>
        <v>0</v>
      </c>
      <c r="V487" s="105">
        <f t="shared" si="82"/>
        <v>0</v>
      </c>
      <c r="W487" s="105" t="str">
        <f t="shared" si="88"/>
        <v/>
      </c>
      <c r="X487" s="106">
        <f t="shared" si="83"/>
        <v>0</v>
      </c>
      <c r="Y487" s="106" t="str">
        <f t="shared" si="84"/>
        <v/>
      </c>
    </row>
    <row r="488" spans="1:25" ht="25" customHeight="1">
      <c r="A488" s="29">
        <f t="shared" si="78"/>
        <v>477</v>
      </c>
      <c r="B488" s="51" t="str">
        <f t="shared" si="85"/>
        <v/>
      </c>
      <c r="C488" s="100"/>
      <c r="D488" s="22" t="str">
        <f t="shared" si="86"/>
        <v/>
      </c>
      <c r="E488" s="22" t="str">
        <f t="shared" si="87"/>
        <v/>
      </c>
      <c r="F488" s="96"/>
      <c r="G488" s="96"/>
      <c r="H488" s="96"/>
      <c r="I488" s="56" t="str">
        <f t="shared" si="79"/>
        <v xml:space="preserve"> </v>
      </c>
      <c r="J488" s="101"/>
      <c r="K488" s="102"/>
      <c r="L488" s="103"/>
      <c r="M488" s="96"/>
      <c r="N488" s="104"/>
      <c r="O488" s="61"/>
      <c r="P488" s="61" t="str">
        <f t="shared" si="80"/>
        <v/>
      </c>
      <c r="Q488" s="28"/>
      <c r="R488" s="24"/>
      <c r="S488" s="25"/>
      <c r="U488" s="105">
        <f t="shared" si="81"/>
        <v>0</v>
      </c>
      <c r="V488" s="105">
        <f t="shared" si="82"/>
        <v>0</v>
      </c>
      <c r="W488" s="105" t="str">
        <f t="shared" si="88"/>
        <v/>
      </c>
      <c r="X488" s="106">
        <f t="shared" si="83"/>
        <v>0</v>
      </c>
      <c r="Y488" s="106" t="str">
        <f t="shared" si="84"/>
        <v/>
      </c>
    </row>
    <row r="489" spans="1:25" ht="25" customHeight="1">
      <c r="A489" s="29">
        <f t="shared" si="78"/>
        <v>478</v>
      </c>
      <c r="B489" s="51" t="str">
        <f t="shared" si="85"/>
        <v/>
      </c>
      <c r="C489" s="100"/>
      <c r="D489" s="22" t="str">
        <f t="shared" si="86"/>
        <v/>
      </c>
      <c r="E489" s="22" t="str">
        <f t="shared" si="87"/>
        <v/>
      </c>
      <c r="F489" s="96"/>
      <c r="G489" s="96"/>
      <c r="H489" s="96"/>
      <c r="I489" s="56" t="str">
        <f t="shared" si="79"/>
        <v xml:space="preserve"> </v>
      </c>
      <c r="J489" s="101"/>
      <c r="K489" s="102"/>
      <c r="L489" s="103"/>
      <c r="M489" s="96"/>
      <c r="N489" s="104"/>
      <c r="O489" s="61"/>
      <c r="P489" s="61" t="str">
        <f t="shared" si="80"/>
        <v/>
      </c>
      <c r="Q489" s="28"/>
      <c r="R489" s="24"/>
      <c r="S489" s="25"/>
      <c r="U489" s="105">
        <f t="shared" si="81"/>
        <v>0</v>
      </c>
      <c r="V489" s="105">
        <f t="shared" si="82"/>
        <v>0</v>
      </c>
      <c r="W489" s="105" t="str">
        <f t="shared" si="88"/>
        <v/>
      </c>
      <c r="X489" s="106">
        <f t="shared" si="83"/>
        <v>0</v>
      </c>
      <c r="Y489" s="106" t="str">
        <f t="shared" si="84"/>
        <v/>
      </c>
    </row>
    <row r="490" spans="1:25" ht="25" customHeight="1">
      <c r="A490" s="29">
        <f t="shared" si="78"/>
        <v>479</v>
      </c>
      <c r="B490" s="51" t="str">
        <f t="shared" si="85"/>
        <v/>
      </c>
      <c r="C490" s="100"/>
      <c r="D490" s="22" t="str">
        <f t="shared" si="86"/>
        <v/>
      </c>
      <c r="E490" s="22" t="str">
        <f t="shared" si="87"/>
        <v/>
      </c>
      <c r="F490" s="96"/>
      <c r="G490" s="96"/>
      <c r="H490" s="96"/>
      <c r="I490" s="56" t="str">
        <f t="shared" si="79"/>
        <v xml:space="preserve"> </v>
      </c>
      <c r="J490" s="101"/>
      <c r="K490" s="102"/>
      <c r="L490" s="103"/>
      <c r="M490" s="96"/>
      <c r="N490" s="104"/>
      <c r="O490" s="61"/>
      <c r="P490" s="61" t="str">
        <f t="shared" si="80"/>
        <v/>
      </c>
      <c r="Q490" s="28"/>
      <c r="R490" s="24"/>
      <c r="S490" s="25"/>
      <c r="U490" s="105">
        <f t="shared" si="81"/>
        <v>0</v>
      </c>
      <c r="V490" s="105">
        <f t="shared" si="82"/>
        <v>0</v>
      </c>
      <c r="W490" s="105" t="str">
        <f t="shared" si="88"/>
        <v/>
      </c>
      <c r="X490" s="106">
        <f t="shared" si="83"/>
        <v>0</v>
      </c>
      <c r="Y490" s="106" t="str">
        <f t="shared" si="84"/>
        <v/>
      </c>
    </row>
    <row r="491" spans="1:25" ht="25" customHeight="1">
      <c r="A491" s="29">
        <f t="shared" si="78"/>
        <v>480</v>
      </c>
      <c r="B491" s="51" t="str">
        <f t="shared" si="85"/>
        <v/>
      </c>
      <c r="C491" s="100"/>
      <c r="D491" s="22" t="str">
        <f t="shared" si="86"/>
        <v/>
      </c>
      <c r="E491" s="22" t="str">
        <f t="shared" si="87"/>
        <v/>
      </c>
      <c r="F491" s="96"/>
      <c r="G491" s="96"/>
      <c r="H491" s="96"/>
      <c r="I491" s="56" t="str">
        <f t="shared" si="79"/>
        <v xml:space="preserve"> </v>
      </c>
      <c r="J491" s="101"/>
      <c r="K491" s="102"/>
      <c r="L491" s="103"/>
      <c r="M491" s="96"/>
      <c r="N491" s="104"/>
      <c r="O491" s="61"/>
      <c r="P491" s="61" t="str">
        <f t="shared" si="80"/>
        <v/>
      </c>
      <c r="Q491" s="28"/>
      <c r="R491" s="24"/>
      <c r="S491" s="25"/>
      <c r="U491" s="105">
        <f t="shared" si="81"/>
        <v>0</v>
      </c>
      <c r="V491" s="105">
        <f t="shared" si="82"/>
        <v>0</v>
      </c>
      <c r="W491" s="105" t="str">
        <f t="shared" si="88"/>
        <v/>
      </c>
      <c r="X491" s="106">
        <f t="shared" si="83"/>
        <v>0</v>
      </c>
      <c r="Y491" s="106" t="str">
        <f t="shared" si="84"/>
        <v/>
      </c>
    </row>
    <row r="492" spans="1:25" ht="25" customHeight="1">
      <c r="A492" s="29">
        <f t="shared" si="78"/>
        <v>481</v>
      </c>
      <c r="B492" s="51" t="str">
        <f t="shared" si="85"/>
        <v/>
      </c>
      <c r="C492" s="100"/>
      <c r="D492" s="22" t="str">
        <f t="shared" si="86"/>
        <v/>
      </c>
      <c r="E492" s="22" t="str">
        <f t="shared" si="87"/>
        <v/>
      </c>
      <c r="F492" s="96"/>
      <c r="G492" s="96"/>
      <c r="H492" s="96"/>
      <c r="I492" s="56" t="str">
        <f t="shared" si="79"/>
        <v xml:space="preserve"> </v>
      </c>
      <c r="J492" s="101"/>
      <c r="K492" s="102"/>
      <c r="L492" s="103"/>
      <c r="M492" s="96"/>
      <c r="N492" s="104"/>
      <c r="O492" s="61"/>
      <c r="P492" s="61" t="str">
        <f t="shared" si="80"/>
        <v/>
      </c>
      <c r="Q492" s="28"/>
      <c r="R492" s="24"/>
      <c r="S492" s="25"/>
      <c r="U492" s="105">
        <f t="shared" si="81"/>
        <v>0</v>
      </c>
      <c r="V492" s="105">
        <f t="shared" si="82"/>
        <v>0</v>
      </c>
      <c r="W492" s="105" t="str">
        <f t="shared" si="88"/>
        <v/>
      </c>
      <c r="X492" s="106">
        <f t="shared" si="83"/>
        <v>0</v>
      </c>
      <c r="Y492" s="106" t="str">
        <f t="shared" si="84"/>
        <v/>
      </c>
    </row>
    <row r="493" spans="1:25" ht="25" customHeight="1">
      <c r="A493" s="29">
        <f t="shared" si="78"/>
        <v>482</v>
      </c>
      <c r="B493" s="51" t="str">
        <f t="shared" si="85"/>
        <v/>
      </c>
      <c r="C493" s="100"/>
      <c r="D493" s="22" t="str">
        <f t="shared" si="86"/>
        <v/>
      </c>
      <c r="E493" s="22" t="str">
        <f t="shared" si="87"/>
        <v/>
      </c>
      <c r="F493" s="96"/>
      <c r="G493" s="96"/>
      <c r="H493" s="96"/>
      <c r="I493" s="56" t="str">
        <f t="shared" si="79"/>
        <v xml:space="preserve"> </v>
      </c>
      <c r="J493" s="101"/>
      <c r="K493" s="102"/>
      <c r="L493" s="103"/>
      <c r="M493" s="96"/>
      <c r="N493" s="104"/>
      <c r="O493" s="61"/>
      <c r="P493" s="61" t="str">
        <f t="shared" si="80"/>
        <v/>
      </c>
      <c r="Q493" s="28"/>
      <c r="R493" s="24"/>
      <c r="S493" s="25"/>
      <c r="U493" s="105">
        <f t="shared" si="81"/>
        <v>0</v>
      </c>
      <c r="V493" s="105">
        <f t="shared" si="82"/>
        <v>0</v>
      </c>
      <c r="W493" s="105" t="str">
        <f t="shared" si="88"/>
        <v/>
      </c>
      <c r="X493" s="106">
        <f t="shared" si="83"/>
        <v>0</v>
      </c>
      <c r="Y493" s="106" t="str">
        <f t="shared" si="84"/>
        <v/>
      </c>
    </row>
    <row r="494" spans="1:25" ht="25" customHeight="1">
      <c r="A494" s="29">
        <f t="shared" si="78"/>
        <v>483</v>
      </c>
      <c r="B494" s="51" t="str">
        <f t="shared" si="85"/>
        <v/>
      </c>
      <c r="C494" s="100"/>
      <c r="D494" s="22" t="str">
        <f t="shared" si="86"/>
        <v/>
      </c>
      <c r="E494" s="22" t="str">
        <f t="shared" si="87"/>
        <v/>
      </c>
      <c r="F494" s="96"/>
      <c r="G494" s="96"/>
      <c r="H494" s="96"/>
      <c r="I494" s="56" t="str">
        <f t="shared" si="79"/>
        <v xml:space="preserve"> </v>
      </c>
      <c r="J494" s="101"/>
      <c r="K494" s="102"/>
      <c r="L494" s="103"/>
      <c r="M494" s="96"/>
      <c r="N494" s="104"/>
      <c r="O494" s="61"/>
      <c r="P494" s="61" t="str">
        <f t="shared" si="80"/>
        <v/>
      </c>
      <c r="Q494" s="28"/>
      <c r="R494" s="24"/>
      <c r="S494" s="25"/>
      <c r="U494" s="105">
        <f t="shared" si="81"/>
        <v>0</v>
      </c>
      <c r="V494" s="105">
        <f t="shared" si="82"/>
        <v>0</v>
      </c>
      <c r="W494" s="105" t="str">
        <f t="shared" si="88"/>
        <v/>
      </c>
      <c r="X494" s="106">
        <f t="shared" si="83"/>
        <v>0</v>
      </c>
      <c r="Y494" s="106" t="str">
        <f t="shared" si="84"/>
        <v/>
      </c>
    </row>
    <row r="495" spans="1:25" ht="25" customHeight="1">
      <c r="A495" s="29">
        <f t="shared" si="78"/>
        <v>484</v>
      </c>
      <c r="B495" s="51" t="str">
        <f t="shared" si="85"/>
        <v/>
      </c>
      <c r="C495" s="100"/>
      <c r="D495" s="22" t="str">
        <f t="shared" si="86"/>
        <v/>
      </c>
      <c r="E495" s="22" t="str">
        <f t="shared" si="87"/>
        <v/>
      </c>
      <c r="F495" s="96"/>
      <c r="G495" s="96"/>
      <c r="H495" s="96"/>
      <c r="I495" s="56" t="str">
        <f t="shared" si="79"/>
        <v xml:space="preserve"> </v>
      </c>
      <c r="J495" s="101"/>
      <c r="K495" s="102"/>
      <c r="L495" s="103"/>
      <c r="M495" s="96"/>
      <c r="N495" s="104"/>
      <c r="O495" s="61"/>
      <c r="P495" s="61" t="str">
        <f t="shared" si="80"/>
        <v/>
      </c>
      <c r="Q495" s="28"/>
      <c r="R495" s="24"/>
      <c r="S495" s="25"/>
      <c r="U495" s="105">
        <f t="shared" si="81"/>
        <v>0</v>
      </c>
      <c r="V495" s="105">
        <f t="shared" si="82"/>
        <v>0</v>
      </c>
      <c r="W495" s="105" t="str">
        <f t="shared" si="88"/>
        <v/>
      </c>
      <c r="X495" s="106">
        <f t="shared" si="83"/>
        <v>0</v>
      </c>
      <c r="Y495" s="106" t="str">
        <f t="shared" si="84"/>
        <v/>
      </c>
    </row>
    <row r="496" spans="1:25" ht="25" customHeight="1">
      <c r="A496" s="29">
        <f t="shared" si="78"/>
        <v>485</v>
      </c>
      <c r="B496" s="51" t="str">
        <f t="shared" si="85"/>
        <v/>
      </c>
      <c r="C496" s="100"/>
      <c r="D496" s="22" t="str">
        <f t="shared" si="86"/>
        <v/>
      </c>
      <c r="E496" s="22" t="str">
        <f t="shared" si="87"/>
        <v/>
      </c>
      <c r="F496" s="96"/>
      <c r="G496" s="96"/>
      <c r="H496" s="96"/>
      <c r="I496" s="56" t="str">
        <f t="shared" si="79"/>
        <v xml:space="preserve"> </v>
      </c>
      <c r="J496" s="101"/>
      <c r="K496" s="102"/>
      <c r="L496" s="103"/>
      <c r="M496" s="96"/>
      <c r="N496" s="104"/>
      <c r="O496" s="61"/>
      <c r="P496" s="61" t="str">
        <f t="shared" si="80"/>
        <v/>
      </c>
      <c r="Q496" s="28"/>
      <c r="R496" s="24"/>
      <c r="S496" s="25"/>
      <c r="U496" s="105">
        <f t="shared" si="81"/>
        <v>0</v>
      </c>
      <c r="V496" s="105">
        <f t="shared" si="82"/>
        <v>0</v>
      </c>
      <c r="W496" s="105" t="str">
        <f t="shared" si="88"/>
        <v/>
      </c>
      <c r="X496" s="106">
        <f t="shared" si="83"/>
        <v>0</v>
      </c>
      <c r="Y496" s="106" t="str">
        <f t="shared" si="84"/>
        <v/>
      </c>
    </row>
    <row r="497" spans="1:25" ht="25" customHeight="1">
      <c r="A497" s="29">
        <f t="shared" si="78"/>
        <v>486</v>
      </c>
      <c r="B497" s="51" t="str">
        <f t="shared" si="85"/>
        <v/>
      </c>
      <c r="C497" s="100"/>
      <c r="D497" s="22" t="str">
        <f t="shared" si="86"/>
        <v/>
      </c>
      <c r="E497" s="22" t="str">
        <f t="shared" si="87"/>
        <v/>
      </c>
      <c r="F497" s="96"/>
      <c r="G497" s="96"/>
      <c r="H497" s="96"/>
      <c r="I497" s="56" t="str">
        <f t="shared" si="79"/>
        <v xml:space="preserve"> </v>
      </c>
      <c r="J497" s="101"/>
      <c r="K497" s="102"/>
      <c r="L497" s="103"/>
      <c r="M497" s="96"/>
      <c r="N497" s="104"/>
      <c r="O497" s="61"/>
      <c r="P497" s="61" t="str">
        <f t="shared" si="80"/>
        <v/>
      </c>
      <c r="Q497" s="28"/>
      <c r="R497" s="24"/>
      <c r="S497" s="25"/>
      <c r="U497" s="105">
        <f t="shared" si="81"/>
        <v>0</v>
      </c>
      <c r="V497" s="105">
        <f t="shared" si="82"/>
        <v>0</v>
      </c>
      <c r="W497" s="105" t="str">
        <f t="shared" si="88"/>
        <v/>
      </c>
      <c r="X497" s="106">
        <f t="shared" si="83"/>
        <v>0</v>
      </c>
      <c r="Y497" s="106" t="str">
        <f t="shared" si="84"/>
        <v/>
      </c>
    </row>
    <row r="498" spans="1:25" ht="25" customHeight="1">
      <c r="A498" s="29">
        <f t="shared" si="78"/>
        <v>487</v>
      </c>
      <c r="B498" s="51" t="str">
        <f t="shared" si="85"/>
        <v/>
      </c>
      <c r="C498" s="100"/>
      <c r="D498" s="22" t="str">
        <f t="shared" si="86"/>
        <v/>
      </c>
      <c r="E498" s="22" t="str">
        <f t="shared" si="87"/>
        <v/>
      </c>
      <c r="F498" s="96"/>
      <c r="G498" s="96"/>
      <c r="H498" s="96"/>
      <c r="I498" s="56" t="str">
        <f t="shared" si="79"/>
        <v xml:space="preserve"> </v>
      </c>
      <c r="J498" s="101"/>
      <c r="K498" s="102"/>
      <c r="L498" s="103"/>
      <c r="M498" s="96"/>
      <c r="N498" s="104"/>
      <c r="O498" s="61"/>
      <c r="P498" s="61" t="str">
        <f t="shared" si="80"/>
        <v/>
      </c>
      <c r="Q498" s="28"/>
      <c r="R498" s="24"/>
      <c r="S498" s="25"/>
      <c r="U498" s="105">
        <f t="shared" si="81"/>
        <v>0</v>
      </c>
      <c r="V498" s="105">
        <f t="shared" si="82"/>
        <v>0</v>
      </c>
      <c r="W498" s="105" t="str">
        <f t="shared" si="88"/>
        <v/>
      </c>
      <c r="X498" s="106">
        <f t="shared" si="83"/>
        <v>0</v>
      </c>
      <c r="Y498" s="106" t="str">
        <f t="shared" si="84"/>
        <v/>
      </c>
    </row>
    <row r="499" spans="1:25" ht="25" customHeight="1">
      <c r="A499" s="29">
        <f t="shared" si="78"/>
        <v>488</v>
      </c>
      <c r="B499" s="51" t="str">
        <f t="shared" si="85"/>
        <v/>
      </c>
      <c r="C499" s="100"/>
      <c r="D499" s="22" t="str">
        <f t="shared" si="86"/>
        <v/>
      </c>
      <c r="E499" s="22" t="str">
        <f t="shared" si="87"/>
        <v/>
      </c>
      <c r="F499" s="96"/>
      <c r="G499" s="96"/>
      <c r="H499" s="96"/>
      <c r="I499" s="56" t="str">
        <f t="shared" si="79"/>
        <v xml:space="preserve"> </v>
      </c>
      <c r="J499" s="101"/>
      <c r="K499" s="102"/>
      <c r="L499" s="103"/>
      <c r="M499" s="96"/>
      <c r="N499" s="104"/>
      <c r="O499" s="61"/>
      <c r="P499" s="61" t="str">
        <f t="shared" si="80"/>
        <v/>
      </c>
      <c r="Q499" s="28"/>
      <c r="R499" s="24"/>
      <c r="S499" s="25"/>
      <c r="U499" s="105">
        <f t="shared" si="81"/>
        <v>0</v>
      </c>
      <c r="V499" s="105">
        <f t="shared" si="82"/>
        <v>0</v>
      </c>
      <c r="W499" s="105" t="str">
        <f t="shared" si="88"/>
        <v/>
      </c>
      <c r="X499" s="106">
        <f t="shared" si="83"/>
        <v>0</v>
      </c>
      <c r="Y499" s="106" t="str">
        <f t="shared" si="84"/>
        <v/>
      </c>
    </row>
    <row r="500" spans="1:25" ht="25" customHeight="1">
      <c r="A500" s="29">
        <f t="shared" si="78"/>
        <v>489</v>
      </c>
      <c r="B500" s="51" t="str">
        <f t="shared" si="85"/>
        <v/>
      </c>
      <c r="C500" s="100"/>
      <c r="D500" s="22" t="str">
        <f t="shared" si="86"/>
        <v/>
      </c>
      <c r="E500" s="22" t="str">
        <f t="shared" si="87"/>
        <v/>
      </c>
      <c r="F500" s="96"/>
      <c r="G500" s="96"/>
      <c r="H500" s="96"/>
      <c r="I500" s="56" t="str">
        <f t="shared" si="79"/>
        <v xml:space="preserve"> </v>
      </c>
      <c r="J500" s="101"/>
      <c r="K500" s="102"/>
      <c r="L500" s="103"/>
      <c r="M500" s="96"/>
      <c r="N500" s="104"/>
      <c r="O500" s="61"/>
      <c r="P500" s="61" t="str">
        <f t="shared" si="80"/>
        <v/>
      </c>
      <c r="Q500" s="28"/>
      <c r="R500" s="24"/>
      <c r="S500" s="25"/>
      <c r="U500" s="105">
        <f t="shared" si="81"/>
        <v>0</v>
      </c>
      <c r="V500" s="105">
        <f t="shared" si="82"/>
        <v>0</v>
      </c>
      <c r="W500" s="105" t="str">
        <f t="shared" si="88"/>
        <v/>
      </c>
      <c r="X500" s="106">
        <f t="shared" si="83"/>
        <v>0</v>
      </c>
      <c r="Y500" s="106" t="str">
        <f t="shared" si="84"/>
        <v/>
      </c>
    </row>
    <row r="501" spans="1:25" ht="25" customHeight="1">
      <c r="A501" s="29">
        <f t="shared" si="78"/>
        <v>490</v>
      </c>
      <c r="B501" s="51" t="str">
        <f t="shared" si="85"/>
        <v/>
      </c>
      <c r="C501" s="100"/>
      <c r="D501" s="22" t="str">
        <f t="shared" si="86"/>
        <v/>
      </c>
      <c r="E501" s="22" t="str">
        <f t="shared" si="87"/>
        <v/>
      </c>
      <c r="F501" s="96"/>
      <c r="G501" s="96"/>
      <c r="H501" s="96"/>
      <c r="I501" s="56" t="str">
        <f t="shared" si="79"/>
        <v xml:space="preserve"> </v>
      </c>
      <c r="J501" s="101"/>
      <c r="K501" s="102"/>
      <c r="L501" s="103"/>
      <c r="M501" s="96"/>
      <c r="N501" s="104"/>
      <c r="O501" s="61"/>
      <c r="P501" s="61" t="str">
        <f t="shared" si="80"/>
        <v/>
      </c>
      <c r="Q501" s="28"/>
      <c r="R501" s="24"/>
      <c r="S501" s="25"/>
      <c r="U501" s="105">
        <f t="shared" si="81"/>
        <v>0</v>
      </c>
      <c r="V501" s="105">
        <f t="shared" si="82"/>
        <v>0</v>
      </c>
      <c r="W501" s="105" t="str">
        <f t="shared" si="88"/>
        <v/>
      </c>
      <c r="X501" s="106">
        <f t="shared" si="83"/>
        <v>0</v>
      </c>
      <c r="Y501" s="106" t="str">
        <f t="shared" si="84"/>
        <v/>
      </c>
    </row>
    <row r="502" spans="1:25" ht="25" customHeight="1">
      <c r="A502" s="29">
        <f t="shared" si="78"/>
        <v>491</v>
      </c>
      <c r="B502" s="51" t="str">
        <f t="shared" si="85"/>
        <v/>
      </c>
      <c r="C502" s="100"/>
      <c r="D502" s="22" t="str">
        <f t="shared" si="86"/>
        <v/>
      </c>
      <c r="E502" s="22" t="str">
        <f t="shared" si="87"/>
        <v/>
      </c>
      <c r="F502" s="96"/>
      <c r="G502" s="96"/>
      <c r="H502" s="96"/>
      <c r="I502" s="56" t="str">
        <f t="shared" si="79"/>
        <v xml:space="preserve"> </v>
      </c>
      <c r="J502" s="101"/>
      <c r="K502" s="102"/>
      <c r="L502" s="103"/>
      <c r="M502" s="96"/>
      <c r="N502" s="104"/>
      <c r="O502" s="61"/>
      <c r="P502" s="61" t="str">
        <f t="shared" si="80"/>
        <v/>
      </c>
      <c r="Q502" s="28"/>
      <c r="R502" s="24"/>
      <c r="S502" s="25"/>
      <c r="U502" s="105">
        <f t="shared" si="81"/>
        <v>0</v>
      </c>
      <c r="V502" s="105">
        <f t="shared" si="82"/>
        <v>0</v>
      </c>
      <c r="W502" s="105" t="str">
        <f t="shared" si="88"/>
        <v/>
      </c>
      <c r="X502" s="106">
        <f t="shared" si="83"/>
        <v>0</v>
      </c>
      <c r="Y502" s="106" t="str">
        <f t="shared" si="84"/>
        <v/>
      </c>
    </row>
    <row r="503" spans="1:25" ht="25" customHeight="1">
      <c r="A503" s="29">
        <f t="shared" si="78"/>
        <v>492</v>
      </c>
      <c r="B503" s="51" t="str">
        <f t="shared" si="85"/>
        <v/>
      </c>
      <c r="C503" s="100"/>
      <c r="D503" s="22" t="str">
        <f t="shared" si="86"/>
        <v/>
      </c>
      <c r="E503" s="22" t="str">
        <f t="shared" si="87"/>
        <v/>
      </c>
      <c r="F503" s="96"/>
      <c r="G503" s="96"/>
      <c r="H503" s="96"/>
      <c r="I503" s="56" t="str">
        <f t="shared" si="79"/>
        <v xml:space="preserve"> </v>
      </c>
      <c r="J503" s="101"/>
      <c r="K503" s="102"/>
      <c r="L503" s="103"/>
      <c r="M503" s="96"/>
      <c r="N503" s="104"/>
      <c r="O503" s="61"/>
      <c r="P503" s="61" t="str">
        <f t="shared" si="80"/>
        <v/>
      </c>
      <c r="Q503" s="28"/>
      <c r="R503" s="24"/>
      <c r="S503" s="25"/>
      <c r="U503" s="105">
        <f t="shared" si="81"/>
        <v>0</v>
      </c>
      <c r="V503" s="105">
        <f t="shared" si="82"/>
        <v>0</v>
      </c>
      <c r="W503" s="105" t="str">
        <f t="shared" si="88"/>
        <v/>
      </c>
      <c r="X503" s="106">
        <f t="shared" si="83"/>
        <v>0</v>
      </c>
      <c r="Y503" s="106" t="str">
        <f t="shared" si="84"/>
        <v/>
      </c>
    </row>
    <row r="504" spans="1:25" ht="25" customHeight="1">
      <c r="A504" s="29">
        <f t="shared" si="78"/>
        <v>493</v>
      </c>
      <c r="B504" s="51" t="str">
        <f t="shared" si="85"/>
        <v/>
      </c>
      <c r="C504" s="100"/>
      <c r="D504" s="22" t="str">
        <f t="shared" si="86"/>
        <v/>
      </c>
      <c r="E504" s="22" t="str">
        <f t="shared" si="87"/>
        <v/>
      </c>
      <c r="F504" s="96"/>
      <c r="G504" s="96"/>
      <c r="H504" s="96"/>
      <c r="I504" s="56" t="str">
        <f t="shared" si="79"/>
        <v xml:space="preserve"> </v>
      </c>
      <c r="J504" s="101"/>
      <c r="K504" s="102"/>
      <c r="L504" s="103"/>
      <c r="M504" s="96"/>
      <c r="N504" s="104"/>
      <c r="O504" s="61"/>
      <c r="P504" s="61" t="str">
        <f t="shared" si="80"/>
        <v/>
      </c>
      <c r="Q504" s="28"/>
      <c r="R504" s="24"/>
      <c r="S504" s="25"/>
      <c r="U504" s="105">
        <f t="shared" si="81"/>
        <v>0</v>
      </c>
      <c r="V504" s="105">
        <f t="shared" si="82"/>
        <v>0</v>
      </c>
      <c r="W504" s="105" t="str">
        <f t="shared" si="88"/>
        <v/>
      </c>
      <c r="X504" s="106">
        <f t="shared" si="83"/>
        <v>0</v>
      </c>
      <c r="Y504" s="106" t="str">
        <f t="shared" si="84"/>
        <v/>
      </c>
    </row>
    <row r="505" spans="1:25" ht="25" customHeight="1">
      <c r="A505" s="29">
        <f t="shared" si="78"/>
        <v>494</v>
      </c>
      <c r="B505" s="51" t="str">
        <f t="shared" si="85"/>
        <v/>
      </c>
      <c r="C505" s="100"/>
      <c r="D505" s="22" t="str">
        <f t="shared" si="86"/>
        <v/>
      </c>
      <c r="E505" s="22" t="str">
        <f t="shared" si="87"/>
        <v/>
      </c>
      <c r="F505" s="96"/>
      <c r="G505" s="96"/>
      <c r="H505" s="96"/>
      <c r="I505" s="56" t="str">
        <f t="shared" si="79"/>
        <v xml:space="preserve"> </v>
      </c>
      <c r="J505" s="101"/>
      <c r="K505" s="102"/>
      <c r="L505" s="103"/>
      <c r="M505" s="96"/>
      <c r="N505" s="104"/>
      <c r="O505" s="61"/>
      <c r="P505" s="61" t="str">
        <f t="shared" si="80"/>
        <v/>
      </c>
      <c r="Q505" s="28"/>
      <c r="R505" s="24"/>
      <c r="S505" s="25"/>
      <c r="U505" s="105">
        <f t="shared" si="81"/>
        <v>0</v>
      </c>
      <c r="V505" s="105">
        <f t="shared" si="82"/>
        <v>0</v>
      </c>
      <c r="W505" s="105" t="str">
        <f t="shared" si="88"/>
        <v/>
      </c>
      <c r="X505" s="106">
        <f t="shared" si="83"/>
        <v>0</v>
      </c>
      <c r="Y505" s="106" t="str">
        <f t="shared" si="84"/>
        <v/>
      </c>
    </row>
    <row r="506" spans="1:25" ht="25" customHeight="1">
      <c r="A506" s="29">
        <f t="shared" si="78"/>
        <v>495</v>
      </c>
      <c r="B506" s="51" t="str">
        <f t="shared" si="85"/>
        <v/>
      </c>
      <c r="C506" s="100"/>
      <c r="D506" s="22" t="str">
        <f t="shared" si="86"/>
        <v/>
      </c>
      <c r="E506" s="22" t="str">
        <f t="shared" si="87"/>
        <v/>
      </c>
      <c r="F506" s="96"/>
      <c r="G506" s="96"/>
      <c r="H506" s="96"/>
      <c r="I506" s="56" t="str">
        <f t="shared" si="79"/>
        <v xml:space="preserve"> </v>
      </c>
      <c r="J506" s="101"/>
      <c r="K506" s="102"/>
      <c r="L506" s="103"/>
      <c r="M506" s="96"/>
      <c r="N506" s="104"/>
      <c r="O506" s="61"/>
      <c r="P506" s="61" t="str">
        <f t="shared" si="80"/>
        <v/>
      </c>
      <c r="Q506" s="28"/>
      <c r="R506" s="24"/>
      <c r="S506" s="25"/>
      <c r="U506" s="105">
        <f t="shared" si="81"/>
        <v>0</v>
      </c>
      <c r="V506" s="105">
        <f t="shared" si="82"/>
        <v>0</v>
      </c>
      <c r="W506" s="105" t="str">
        <f t="shared" si="88"/>
        <v/>
      </c>
      <c r="X506" s="106">
        <f t="shared" si="83"/>
        <v>0</v>
      </c>
      <c r="Y506" s="106" t="str">
        <f t="shared" si="84"/>
        <v/>
      </c>
    </row>
    <row r="507" spans="1:25" ht="25" customHeight="1">
      <c r="A507" s="29">
        <f t="shared" si="78"/>
        <v>496</v>
      </c>
      <c r="B507" s="51" t="str">
        <f t="shared" si="85"/>
        <v/>
      </c>
      <c r="C507" s="100"/>
      <c r="D507" s="22" t="str">
        <f t="shared" si="86"/>
        <v/>
      </c>
      <c r="E507" s="22" t="str">
        <f t="shared" si="87"/>
        <v/>
      </c>
      <c r="F507" s="96"/>
      <c r="G507" s="96"/>
      <c r="H507" s="96"/>
      <c r="I507" s="56" t="str">
        <f t="shared" si="79"/>
        <v xml:space="preserve"> </v>
      </c>
      <c r="J507" s="101"/>
      <c r="K507" s="102"/>
      <c r="L507" s="103"/>
      <c r="M507" s="96"/>
      <c r="N507" s="104"/>
      <c r="O507" s="61"/>
      <c r="P507" s="61" t="str">
        <f t="shared" si="80"/>
        <v/>
      </c>
      <c r="Q507" s="28"/>
      <c r="R507" s="24"/>
      <c r="S507" s="25"/>
      <c r="U507" s="105">
        <f t="shared" si="81"/>
        <v>0</v>
      </c>
      <c r="V507" s="105">
        <f t="shared" si="82"/>
        <v>0</v>
      </c>
      <c r="W507" s="105" t="str">
        <f t="shared" si="88"/>
        <v/>
      </c>
      <c r="X507" s="106">
        <f t="shared" si="83"/>
        <v>0</v>
      </c>
      <c r="Y507" s="106" t="str">
        <f t="shared" si="84"/>
        <v/>
      </c>
    </row>
    <row r="508" spans="1:25" ht="25" customHeight="1">
      <c r="A508" s="29">
        <f t="shared" si="78"/>
        <v>497</v>
      </c>
      <c r="B508" s="51" t="str">
        <f t="shared" si="85"/>
        <v/>
      </c>
      <c r="C508" s="100"/>
      <c r="D508" s="22" t="str">
        <f t="shared" si="86"/>
        <v/>
      </c>
      <c r="E508" s="22" t="str">
        <f t="shared" si="87"/>
        <v/>
      </c>
      <c r="F508" s="96"/>
      <c r="G508" s="96"/>
      <c r="H508" s="96"/>
      <c r="I508" s="56" t="str">
        <f t="shared" si="79"/>
        <v xml:space="preserve"> </v>
      </c>
      <c r="J508" s="101"/>
      <c r="K508" s="102"/>
      <c r="L508" s="103"/>
      <c r="M508" s="96"/>
      <c r="N508" s="104"/>
      <c r="O508" s="61"/>
      <c r="P508" s="61" t="str">
        <f t="shared" si="80"/>
        <v/>
      </c>
      <c r="Q508" s="28"/>
      <c r="R508" s="24"/>
      <c r="S508" s="25"/>
      <c r="U508" s="105">
        <f t="shared" si="81"/>
        <v>0</v>
      </c>
      <c r="V508" s="105">
        <f t="shared" si="82"/>
        <v>0</v>
      </c>
      <c r="W508" s="105" t="str">
        <f t="shared" si="88"/>
        <v/>
      </c>
      <c r="X508" s="106">
        <f t="shared" si="83"/>
        <v>0</v>
      </c>
      <c r="Y508" s="106" t="str">
        <f t="shared" si="84"/>
        <v/>
      </c>
    </row>
    <row r="509" spans="1:25" ht="25" customHeight="1">
      <c r="A509" s="29">
        <f t="shared" si="78"/>
        <v>498</v>
      </c>
      <c r="B509" s="51" t="str">
        <f t="shared" si="85"/>
        <v/>
      </c>
      <c r="C509" s="100"/>
      <c r="D509" s="22" t="str">
        <f t="shared" si="86"/>
        <v/>
      </c>
      <c r="E509" s="22" t="str">
        <f t="shared" si="87"/>
        <v/>
      </c>
      <c r="F509" s="96"/>
      <c r="G509" s="96"/>
      <c r="H509" s="96"/>
      <c r="I509" s="56" t="str">
        <f t="shared" si="79"/>
        <v xml:space="preserve"> </v>
      </c>
      <c r="J509" s="101"/>
      <c r="K509" s="102"/>
      <c r="L509" s="103"/>
      <c r="M509" s="96"/>
      <c r="N509" s="104"/>
      <c r="O509" s="61"/>
      <c r="P509" s="61" t="str">
        <f t="shared" si="80"/>
        <v/>
      </c>
      <c r="Q509" s="28"/>
      <c r="R509" s="24"/>
      <c r="S509" s="25"/>
      <c r="U509" s="105">
        <f t="shared" si="81"/>
        <v>0</v>
      </c>
      <c r="V509" s="105">
        <f t="shared" si="82"/>
        <v>0</v>
      </c>
      <c r="W509" s="105" t="str">
        <f t="shared" si="88"/>
        <v/>
      </c>
      <c r="X509" s="106">
        <f t="shared" si="83"/>
        <v>0</v>
      </c>
      <c r="Y509" s="106" t="str">
        <f t="shared" si="84"/>
        <v/>
      </c>
    </row>
    <row r="510" spans="1:25" ht="25" customHeight="1">
      <c r="A510" s="29">
        <f t="shared" si="78"/>
        <v>499</v>
      </c>
      <c r="B510" s="51" t="str">
        <f t="shared" si="85"/>
        <v/>
      </c>
      <c r="C510" s="100"/>
      <c r="D510" s="22" t="str">
        <f t="shared" si="86"/>
        <v/>
      </c>
      <c r="E510" s="22" t="str">
        <f t="shared" si="87"/>
        <v/>
      </c>
      <c r="F510" s="96"/>
      <c r="G510" s="96"/>
      <c r="H510" s="96"/>
      <c r="I510" s="56" t="str">
        <f t="shared" si="79"/>
        <v xml:space="preserve"> </v>
      </c>
      <c r="J510" s="101"/>
      <c r="K510" s="102"/>
      <c r="L510" s="103"/>
      <c r="M510" s="96"/>
      <c r="N510" s="104"/>
      <c r="O510" s="61"/>
      <c r="P510" s="61" t="str">
        <f t="shared" si="80"/>
        <v/>
      </c>
      <c r="Q510" s="28"/>
      <c r="R510" s="24"/>
      <c r="S510" s="25"/>
      <c r="U510" s="105">
        <f t="shared" si="81"/>
        <v>0</v>
      </c>
      <c r="V510" s="105">
        <f t="shared" si="82"/>
        <v>0</v>
      </c>
      <c r="W510" s="105" t="str">
        <f t="shared" si="88"/>
        <v/>
      </c>
      <c r="X510" s="106">
        <f t="shared" si="83"/>
        <v>0</v>
      </c>
      <c r="Y510" s="106" t="str">
        <f t="shared" si="84"/>
        <v/>
      </c>
    </row>
    <row r="511" spans="1:25" ht="25" customHeight="1" thickBot="1">
      <c r="A511" s="62">
        <f t="shared" si="78"/>
        <v>500</v>
      </c>
      <c r="B511" s="51" t="str">
        <f t="shared" si="85"/>
        <v/>
      </c>
      <c r="C511" s="108"/>
      <c r="D511" s="63" t="str">
        <f t="shared" si="86"/>
        <v/>
      </c>
      <c r="E511" s="63" t="str">
        <f t="shared" si="87"/>
        <v/>
      </c>
      <c r="F511" s="109"/>
      <c r="G511" s="109"/>
      <c r="H511" s="109"/>
      <c r="I511" s="65" t="str">
        <f t="shared" si="79"/>
        <v xml:space="preserve"> </v>
      </c>
      <c r="J511" s="110"/>
      <c r="K511" s="111"/>
      <c r="L511" s="112"/>
      <c r="M511" s="109"/>
      <c r="N511" s="113"/>
      <c r="O511" s="114"/>
      <c r="P511" s="61" t="str">
        <f t="shared" si="80"/>
        <v/>
      </c>
      <c r="Q511" s="28"/>
      <c r="R511" s="24"/>
      <c r="S511" s="25"/>
      <c r="U511" s="105">
        <f t="shared" si="81"/>
        <v>0</v>
      </c>
      <c r="V511" s="105">
        <f t="shared" si="82"/>
        <v>0</v>
      </c>
      <c r="W511" s="105" t="str">
        <f t="shared" si="88"/>
        <v/>
      </c>
      <c r="X511" s="106">
        <f t="shared" si="83"/>
        <v>0</v>
      </c>
      <c r="Y511" s="106" t="str">
        <f t="shared" si="84"/>
        <v/>
      </c>
    </row>
    <row r="512" spans="1:25">
      <c r="U512" s="16">
        <f t="shared" ref="U512:Y512" si="89">SUM(U12:U511)</f>
        <v>1</v>
      </c>
      <c r="V512" s="16">
        <f t="shared" si="89"/>
        <v>0</v>
      </c>
      <c r="X512" s="16">
        <f>IF(COUNTIF($X$12:$X$511,"&gt;1"),2,1)</f>
        <v>2</v>
      </c>
      <c r="Y512" s="16">
        <f t="shared" si="89"/>
        <v>1</v>
      </c>
    </row>
  </sheetData>
  <sheetProtection algorithmName="SHA-512" hashValue="dTy6CrHe4BixHzjdJ5ZvVeo5SFU2Flm1eFQ+rXcKcKQkCA4DDwKSnupWiSDiBp7JB6pJu+A4sSexw7S669usWg==" saltValue="6YGsGCkc3A7s+lHf3wBpWQ==" spinCount="100000" sheet="1" objects="1" scenarios="1" selectLockedCells="1" selectUnlockedCells="1"/>
  <autoFilter ref="A10:S510" xr:uid="{00000000-0009-0000-0000-000003000000}"/>
  <mergeCells count="26">
    <mergeCell ref="A9:A10"/>
    <mergeCell ref="B9:B10"/>
    <mergeCell ref="E9:E10"/>
    <mergeCell ref="C9:C10"/>
    <mergeCell ref="D9:D10"/>
    <mergeCell ref="Q9:S9"/>
    <mergeCell ref="L9:L10"/>
    <mergeCell ref="F9:F10"/>
    <mergeCell ref="K9:K10"/>
    <mergeCell ref="G9:G10"/>
    <mergeCell ref="H9:H10"/>
    <mergeCell ref="I9:I10"/>
    <mergeCell ref="J9:J10"/>
    <mergeCell ref="N9:N10"/>
    <mergeCell ref="O9:O10"/>
    <mergeCell ref="M9:M10"/>
    <mergeCell ref="P9:P10"/>
    <mergeCell ref="A3:E4"/>
    <mergeCell ref="J3:K3"/>
    <mergeCell ref="J4:K4"/>
    <mergeCell ref="A1:G1"/>
    <mergeCell ref="I1:K1"/>
    <mergeCell ref="A2:B2"/>
    <mergeCell ref="C2:D2"/>
    <mergeCell ref="F2:G2"/>
    <mergeCell ref="J2:K2"/>
  </mergeCells>
  <phoneticPr fontId="13"/>
  <conditionalFormatting sqref="D11 I11:K11">
    <cfRule type="expression" dxfId="35" priority="45">
      <formula>AND($J11&lt;&gt;"",$J11&lt;100)</formula>
    </cfRule>
  </conditionalFormatting>
  <conditionalFormatting sqref="F2:G2">
    <cfRule type="expression" dxfId="34" priority="32">
      <formula>$C$12=""</formula>
    </cfRule>
    <cfRule type="expression" dxfId="33" priority="33">
      <formula>$F$2=""</formula>
    </cfRule>
  </conditionalFormatting>
  <conditionalFormatting sqref="G3">
    <cfRule type="expression" dxfId="32" priority="34">
      <formula>$C$12=""</formula>
    </cfRule>
    <cfRule type="expression" dxfId="31" priority="35">
      <formula>$G$3=""</formula>
    </cfRule>
  </conditionalFormatting>
  <conditionalFormatting sqref="J12:K511 F12:H511">
    <cfRule type="expression" dxfId="30" priority="8">
      <formula>$C12&lt;&gt;""</formula>
    </cfRule>
  </conditionalFormatting>
  <conditionalFormatting sqref="J12:K511 F12:H511 M12:M511">
    <cfRule type="notContainsBlanks" dxfId="29" priority="7">
      <formula>LEN(TRIM(F12))&gt;0</formula>
    </cfRule>
  </conditionalFormatting>
  <conditionalFormatting sqref="A11">
    <cfRule type="expression" dxfId="28" priority="59">
      <formula>AND(#REF!&lt;&gt;"",#REF!&gt;#REF!)</formula>
    </cfRule>
  </conditionalFormatting>
  <conditionalFormatting sqref="G12:G511">
    <cfRule type="expression" dxfId="27" priority="6">
      <formula>$X12&gt;1</formula>
    </cfRule>
  </conditionalFormatting>
  <conditionalFormatting sqref="J12:J511">
    <cfRule type="expression" dxfId="26" priority="5">
      <formula>AND($I12&gt;$J12,$J12&lt;&gt;"")</formula>
    </cfRule>
  </conditionalFormatting>
  <conditionalFormatting sqref="J2">
    <cfRule type="expression" dxfId="25" priority="60">
      <formula>OR($U$512&gt;=1,$V$512&gt;=1)</formula>
    </cfRule>
  </conditionalFormatting>
  <conditionalFormatting sqref="J3">
    <cfRule type="expression" dxfId="24" priority="61">
      <formula>$X$512&gt;=2</formula>
    </cfRule>
  </conditionalFormatting>
  <conditionalFormatting sqref="J4">
    <cfRule type="expression" dxfId="23" priority="62">
      <formula>$Y$512&gt;=1</formula>
    </cfRule>
  </conditionalFormatting>
  <conditionalFormatting sqref="M12:M511">
    <cfRule type="expression" dxfId="22" priority="3">
      <formula>AND(COUNTIF(G12,"*■*")&gt;=1,M12="")</formula>
    </cfRule>
    <cfRule type="expression" dxfId="21" priority="4">
      <formula>COUNTIF(G12,"*■*")=0</formula>
    </cfRule>
  </conditionalFormatting>
  <conditionalFormatting sqref="C2">
    <cfRule type="expression" dxfId="20" priority="30">
      <formula>$C$12=""</formula>
    </cfRule>
    <cfRule type="expression" dxfId="19" priority="31">
      <formula>$C$2=""</formula>
    </cfRule>
  </conditionalFormatting>
  <conditionalFormatting sqref="H11">
    <cfRule type="expression" dxfId="18" priority="2">
      <formula>$C11&lt;&gt;""</formula>
    </cfRule>
  </conditionalFormatting>
  <conditionalFormatting sqref="H11">
    <cfRule type="notContainsBlanks" dxfId="17" priority="1">
      <formula>LEN(TRIM(H11))&gt;0</formula>
    </cfRule>
  </conditionalFormatting>
  <dataValidations count="17">
    <dataValidation type="textLength" operator="lessThanOrEqual" allowBlank="1" showInputMessage="1" showErrorMessage="1" error="40字以内で入力してください。" prompt="40字以内で入力してください。" sqref="C2:D2" xr:uid="{00000000-0002-0000-0300-000002000000}">
      <formula1>40</formula1>
    </dataValidation>
    <dataValidation type="list" allowBlank="1" showInputMessage="1" showErrorMessage="1" sqref="Q11:Q511" xr:uid="{00000000-0002-0000-0300-000003000000}">
      <formula1>$Q$8</formula1>
    </dataValidation>
    <dataValidation type="list" allowBlank="1" showInputMessage="1" showErrorMessage="1" sqref="R11:R511" xr:uid="{00000000-0002-0000-0300-000004000000}">
      <formula1>$R$7:$R$8</formula1>
    </dataValidation>
    <dataValidation type="list" allowBlank="1" showInputMessage="1" showErrorMessage="1" sqref="L2" xr:uid="{FE5D1F65-F45B-41C7-AF35-333B94C6156C}">
      <formula1>"✔"</formula1>
    </dataValidation>
    <dataValidation type="textLength" operator="lessThanOrEqual" allowBlank="1" showInputMessage="1" showErrorMessage="1" error="40字以内で入力してください。" sqref="F12:G511" xr:uid="{4EDB789D-9886-4A64-B18B-FE5D368EFD16}">
      <formula1>40</formula1>
    </dataValidation>
    <dataValidation imeMode="fullKatakana" operator="lessThanOrEqual" allowBlank="1" showInputMessage="1" showErrorMessage="1" sqref="E2" xr:uid="{7CF30A3F-7975-49BC-B873-C8B2053FAC70}"/>
    <dataValidation type="textLength" imeMode="fullKatakana" operator="lessThanOrEqual" allowBlank="1" showInputMessage="1" showErrorMessage="1" error="全角カタカナで入力してください。_x000a_法人格は不要です。" prompt="全角カタカナで入力してください。_x000a_法人格は不要です。" sqref="F2:H2" xr:uid="{A281D06D-D1BA-4490-B67E-ECCB88B1F46F}">
      <formula1>40</formula1>
    </dataValidation>
    <dataValidation type="date" imeMode="disabled" operator="greaterThanOrEqual" allowBlank="1" showInputMessage="1" showErrorMessage="1" errorTitle="無効な入力" error="SIIへの申請日を半角数字で下記の例に倣って入力してください。_x000a_（例）2021/3/1" prompt="SIIへの申請日を半角数字で下記の例に倣って入力してください。_x000a_（例）2021/3/1" sqref="G3:H3" xr:uid="{540E93A7-F851-45F6-842B-D55598C32C1C}">
      <formula1>44256</formula1>
    </dataValidation>
    <dataValidation allowBlank="1" showErrorMessage="1" sqref="E12:E511 B12:B511" xr:uid="{B556C999-7621-4BE8-94A7-8672F00D812A}"/>
    <dataValidation type="custom" allowBlank="1" showInputMessage="1" showErrorMessage="1" error="整数で数値を入力してください。" sqref="J12:K511" xr:uid="{BFE09045-7E4F-4652-A3E0-53D30B0231BC}">
      <formula1>J12=INT(J12)</formula1>
    </dataValidation>
    <dataValidation allowBlank="1" sqref="I12:I511" xr:uid="{873B4347-9727-4337-8909-F7136BE52A4A}"/>
    <dataValidation type="list" allowBlank="1" showInputMessage="1" showErrorMessage="1" sqref="O11:O511" xr:uid="{EEA4EFB3-A575-45D9-9024-A340119F46B5}">
      <formula1>"✓"</formula1>
    </dataValidation>
    <dataValidation type="textLength" operator="lessThanOrEqual" allowBlank="1" showInputMessage="1" showErrorMessage="1" errorTitle="無効な入力" error="40文字以下で入力してください。" sqref="N12:N511" xr:uid="{52B2173D-3AA3-4C11-85BA-5C8698716228}">
      <formula1>40</formula1>
    </dataValidation>
    <dataValidation allowBlank="1" showInputMessage="1" sqref="N9:N11 O9:P9" xr:uid="{F67D0199-5776-4F9B-9ABC-EA8586104FF5}"/>
    <dataValidation allowBlank="1" showInputMessage="1" showErrorMessage="1" prompt="「種別」をプルダウンにて選択してください。" sqref="B512:B1048576" xr:uid="{FD0A6816-C64C-42AE-9073-57A53D50DB33}"/>
    <dataValidation type="textLength" operator="lessThanOrEqual" allowBlank="1" showInputMessage="1" showErrorMessage="1" error="200字以内で入力してください。" sqref="M12:M511" xr:uid="{C26C4B84-4382-458A-B80F-487B510B4715}">
      <formula1>200</formula1>
    </dataValidation>
    <dataValidation type="whole" allowBlank="1" showInputMessage="1" showErrorMessage="1" errorTitle="入力エラー" error="整数を入力してください" sqref="M1:M5 M512:M1048576 L6:L511" xr:uid="{6DBB938B-AFA9-4067-A40A-08BB1D1B96F0}">
      <formula1>1</formula1>
      <formula2>100000</formula2>
    </dataValidation>
  </dataValidations>
  <pageMargins left="0.59055118110236227" right="0" top="0.78740157480314965" bottom="0" header="0.31496062992125984" footer="0.31496062992125984"/>
  <pageSetup paperSize="8" scale="34" fitToHeight="0" orientation="landscape" r:id="rId1"/>
  <headerFooter>
    <oddHeader>&amp;R&amp;"Meiryo UI,太字"&amp;26&amp;F</oddHeader>
  </headerFooter>
  <rowBreaks count="10" manualBreakCount="10">
    <brk id="59" max="14" man="1"/>
    <brk id="108" max="14" man="1"/>
    <brk id="157" max="14" man="1"/>
    <brk id="206" max="14" man="1"/>
    <brk id="255" max="14" man="1"/>
    <brk id="304" max="14" man="1"/>
    <brk id="353" max="11" man="1"/>
    <brk id="402" max="11" man="1"/>
    <brk id="451" max="11" man="1"/>
    <brk id="493" max="26"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1210D56C-F7E5-446C-BE12-26BE62DAC3CA}">
          <x14:formula1>
            <xm:f>※編集不可※選択項目!$C$9:$C$10</xm:f>
          </x14:formula1>
          <xm:sqref>H11:H511</xm:sqref>
        </x14:dataValidation>
        <x14:dataValidation type="list" allowBlank="1" showInputMessage="1" showErrorMessage="1" xr:uid="{00000000-0002-0000-0300-000007000000}">
          <x14:formula1>
            <xm:f>※編集不可※選択項目!$A$2:$A$4</xm:f>
          </x14:formula1>
          <xm:sqref>C12:C511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8E8A9-148E-4D5C-B98C-7290BA6ABFAA}">
  <sheetPr>
    <pageSetUpPr fitToPage="1"/>
  </sheetPr>
  <dimension ref="A1:Z512"/>
  <sheetViews>
    <sheetView view="pageBreakPreview" zoomScale="55" zoomScaleNormal="55" zoomScaleSheetLayoutView="55" workbookViewId="0">
      <selection sqref="A1:G1"/>
    </sheetView>
  </sheetViews>
  <sheetFormatPr defaultColWidth="9" defaultRowHeight="19.5" outlineLevelCol="1"/>
  <cols>
    <col min="1" max="1" width="11.75" style="15" customWidth="1"/>
    <col min="2" max="2" width="34.5" style="16" customWidth="1"/>
    <col min="3" max="3" width="34.5" style="15" customWidth="1"/>
    <col min="4" max="7" width="34.5" style="16" customWidth="1"/>
    <col min="8" max="8" width="32.5" style="16" customWidth="1"/>
    <col min="9" max="10" width="42.58203125" style="16" customWidth="1"/>
    <col min="11" max="11" width="40.58203125" style="17" customWidth="1"/>
    <col min="12" max="12" width="27.58203125" style="26" customWidth="1"/>
    <col min="13" max="13" width="70.58203125" style="81" customWidth="1"/>
    <col min="14" max="14" width="35.58203125" style="82" customWidth="1"/>
    <col min="15" max="15" width="11.25" style="82" customWidth="1"/>
    <col min="16" max="16" width="28.08203125" style="82" hidden="1" customWidth="1" outlineLevel="1"/>
    <col min="17" max="18" width="15.5" style="16" hidden="1" customWidth="1" outlineLevel="1"/>
    <col min="19" max="19" width="27.5" style="16" hidden="1" customWidth="1" outlineLevel="1"/>
    <col min="20" max="21" width="9" style="16" hidden="1" customWidth="1" outlineLevel="1"/>
    <col min="22" max="22" width="20.5" style="16" hidden="1" customWidth="1" outlineLevel="1"/>
    <col min="23" max="23" width="24.33203125" style="16" hidden="1" customWidth="1" outlineLevel="1"/>
    <col min="24" max="24" width="9.33203125" style="16" hidden="1" customWidth="1" outlineLevel="1"/>
    <col min="25" max="25" width="10.08203125" style="16" hidden="1" customWidth="1" outlineLevel="1"/>
    <col min="26" max="26" width="9" style="16" collapsed="1"/>
    <col min="27" max="16384" width="9" style="16"/>
  </cols>
  <sheetData>
    <row r="1" spans="1:26" ht="40" customHeight="1">
      <c r="A1" s="134" t="s">
        <v>72</v>
      </c>
      <c r="B1" s="135"/>
      <c r="C1" s="135"/>
      <c r="D1" s="135"/>
      <c r="E1" s="135"/>
      <c r="F1" s="135"/>
      <c r="G1" s="136"/>
      <c r="H1" s="15"/>
      <c r="I1" s="137" t="s">
        <v>33</v>
      </c>
      <c r="J1" s="138"/>
      <c r="K1" s="139"/>
      <c r="L1" s="31"/>
      <c r="O1" s="16"/>
      <c r="P1" s="16"/>
      <c r="V1" s="119" t="s">
        <v>91</v>
      </c>
      <c r="W1" s="120">
        <v>44545</v>
      </c>
      <c r="X1" s="121" t="s">
        <v>92</v>
      </c>
      <c r="Y1" s="122" t="s">
        <v>95</v>
      </c>
    </row>
    <row r="2" spans="1:26" ht="120.75" customHeight="1">
      <c r="A2" s="140" t="s">
        <v>34</v>
      </c>
      <c r="B2" s="141"/>
      <c r="C2" s="172"/>
      <c r="D2" s="173"/>
      <c r="E2" s="32" t="s">
        <v>35</v>
      </c>
      <c r="F2" s="174"/>
      <c r="G2" s="175"/>
      <c r="H2" s="15"/>
      <c r="I2" s="33" t="s">
        <v>36</v>
      </c>
      <c r="J2" s="146" t="s">
        <v>73</v>
      </c>
      <c r="K2" s="147"/>
      <c r="L2" s="15"/>
      <c r="O2" s="16"/>
      <c r="P2" s="16"/>
    </row>
    <row r="3" spans="1:26" ht="120.75" customHeight="1">
      <c r="A3" s="129" t="s">
        <v>96</v>
      </c>
      <c r="B3" s="129"/>
      <c r="C3" s="129"/>
      <c r="D3" s="129"/>
      <c r="E3" s="129"/>
      <c r="F3" s="34" t="s">
        <v>37</v>
      </c>
      <c r="G3" s="27"/>
      <c r="H3" s="15"/>
      <c r="I3" s="33" t="s">
        <v>38</v>
      </c>
      <c r="J3" s="130" t="s">
        <v>39</v>
      </c>
      <c r="K3" s="131"/>
      <c r="L3" s="35"/>
      <c r="O3" s="16"/>
      <c r="P3" s="16"/>
    </row>
    <row r="4" spans="1:26" ht="120.75" customHeight="1" thickBot="1">
      <c r="A4" s="129"/>
      <c r="B4" s="129"/>
      <c r="C4" s="129"/>
      <c r="D4" s="129"/>
      <c r="E4" s="129"/>
      <c r="F4" s="36" t="s">
        <v>40</v>
      </c>
      <c r="G4" s="36">
        <f>COUNTIF($B$12:$B$511,"冷凍冷蔵設備")</f>
        <v>0</v>
      </c>
      <c r="H4" s="15"/>
      <c r="I4" s="37" t="s">
        <v>41</v>
      </c>
      <c r="J4" s="132" t="s">
        <v>42</v>
      </c>
      <c r="K4" s="133"/>
      <c r="L4" s="30"/>
      <c r="O4" s="71" t="str">
        <f>IF(COUNTIF(O12:O511,"✓")=0,"",COUNTIF(O12:O511,"✓"))</f>
        <v/>
      </c>
      <c r="P4" s="71"/>
    </row>
    <row r="5" spans="1:26" ht="30" customHeight="1" thickBot="1">
      <c r="A5" s="38"/>
      <c r="B5" s="15"/>
      <c r="C5" s="13"/>
      <c r="D5" s="39"/>
      <c r="E5" s="13"/>
      <c r="F5" s="13"/>
      <c r="G5" s="39"/>
      <c r="H5" s="39"/>
      <c r="I5" s="13"/>
      <c r="J5" s="39"/>
      <c r="K5" s="39"/>
      <c r="L5" s="39"/>
      <c r="M5" s="84"/>
      <c r="N5" s="85"/>
      <c r="O5" s="13"/>
      <c r="P5" s="13"/>
      <c r="Q5" s="13"/>
      <c r="R5" s="40"/>
      <c r="Y5" s="15"/>
      <c r="Z5" s="15"/>
    </row>
    <row r="6" spans="1:26" ht="48" customHeight="1">
      <c r="A6" s="41" t="s">
        <v>2</v>
      </c>
      <c r="B6" s="42">
        <v>1</v>
      </c>
      <c r="C6" s="42">
        <v>2</v>
      </c>
      <c r="D6" s="42">
        <v>3</v>
      </c>
      <c r="E6" s="43">
        <v>4</v>
      </c>
      <c r="F6" s="42">
        <v>5</v>
      </c>
      <c r="G6" s="42">
        <v>6</v>
      </c>
      <c r="H6" s="43">
        <v>7</v>
      </c>
      <c r="I6" s="43">
        <v>8</v>
      </c>
      <c r="J6" s="43">
        <v>9</v>
      </c>
      <c r="K6" s="43">
        <v>10</v>
      </c>
      <c r="L6" s="86">
        <v>11</v>
      </c>
      <c r="M6" s="43">
        <v>12</v>
      </c>
      <c r="N6" s="87">
        <v>13</v>
      </c>
      <c r="O6" s="88">
        <v>14</v>
      </c>
      <c r="P6" s="88">
        <v>15</v>
      </c>
    </row>
    <row r="7" spans="1:26" s="18" customFormat="1" ht="40.4" customHeight="1">
      <c r="A7" s="44" t="s">
        <v>28</v>
      </c>
      <c r="B7" s="45" t="s">
        <v>25</v>
      </c>
      <c r="C7" s="45" t="s">
        <v>25</v>
      </c>
      <c r="D7" s="45" t="s">
        <v>25</v>
      </c>
      <c r="E7" s="46" t="s">
        <v>49</v>
      </c>
      <c r="F7" s="45" t="s">
        <v>25</v>
      </c>
      <c r="G7" s="45" t="s">
        <v>25</v>
      </c>
      <c r="H7" s="46" t="s">
        <v>43</v>
      </c>
      <c r="I7" s="46" t="s">
        <v>43</v>
      </c>
      <c r="J7" s="46" t="s">
        <v>43</v>
      </c>
      <c r="K7" s="46" t="s">
        <v>43</v>
      </c>
      <c r="L7" s="89" t="s">
        <v>49</v>
      </c>
      <c r="M7" s="46" t="s">
        <v>54</v>
      </c>
      <c r="N7" s="90" t="s">
        <v>49</v>
      </c>
      <c r="O7" s="91" t="s">
        <v>49</v>
      </c>
      <c r="P7" s="92" t="s">
        <v>58</v>
      </c>
      <c r="Q7" s="15"/>
      <c r="R7" s="15"/>
      <c r="S7" s="16"/>
    </row>
    <row r="8" spans="1:26" s="14" customFormat="1" ht="27.75" customHeight="1" thickBot="1">
      <c r="A8" s="47" t="s">
        <v>29</v>
      </c>
      <c r="B8" s="48" t="s">
        <v>26</v>
      </c>
      <c r="C8" s="58" t="s">
        <v>32</v>
      </c>
      <c r="D8" s="48" t="s">
        <v>26</v>
      </c>
      <c r="E8" s="48" t="s">
        <v>26</v>
      </c>
      <c r="F8" s="58" t="s">
        <v>32</v>
      </c>
      <c r="G8" s="58" t="s">
        <v>32</v>
      </c>
      <c r="H8" s="58" t="s">
        <v>32</v>
      </c>
      <c r="I8" s="48" t="s">
        <v>26</v>
      </c>
      <c r="J8" s="58" t="s">
        <v>32</v>
      </c>
      <c r="K8" s="58" t="s">
        <v>32</v>
      </c>
      <c r="L8" s="93" t="s">
        <v>31</v>
      </c>
      <c r="M8" s="58" t="s">
        <v>55</v>
      </c>
      <c r="N8" s="94" t="s">
        <v>31</v>
      </c>
      <c r="O8" s="95" t="s">
        <v>50</v>
      </c>
      <c r="P8" s="95" t="s">
        <v>26</v>
      </c>
      <c r="Q8" s="13"/>
      <c r="R8" s="13"/>
    </row>
    <row r="9" spans="1:26" ht="16.5" customHeight="1">
      <c r="A9" s="167" t="s">
        <v>21</v>
      </c>
      <c r="B9" s="169" t="s">
        <v>27</v>
      </c>
      <c r="C9" s="152" t="s">
        <v>0</v>
      </c>
      <c r="D9" s="169" t="s">
        <v>44</v>
      </c>
      <c r="E9" s="170" t="s">
        <v>30</v>
      </c>
      <c r="F9" s="152" t="s">
        <v>4</v>
      </c>
      <c r="G9" s="152" t="s">
        <v>6</v>
      </c>
      <c r="H9" s="156" t="s">
        <v>5</v>
      </c>
      <c r="I9" s="157" t="s">
        <v>86</v>
      </c>
      <c r="J9" s="158" t="s">
        <v>87</v>
      </c>
      <c r="K9" s="154" t="s">
        <v>88</v>
      </c>
      <c r="L9" s="150" t="s">
        <v>51</v>
      </c>
      <c r="M9" s="164" t="s">
        <v>53</v>
      </c>
      <c r="N9" s="160" t="s">
        <v>3</v>
      </c>
      <c r="O9" s="162" t="s">
        <v>52</v>
      </c>
      <c r="P9" s="166" t="s">
        <v>59</v>
      </c>
      <c r="Q9" s="148" t="s">
        <v>22</v>
      </c>
      <c r="R9" s="148"/>
      <c r="S9" s="149"/>
    </row>
    <row r="10" spans="1:26" ht="51.75" customHeight="1">
      <c r="A10" s="168"/>
      <c r="B10" s="169"/>
      <c r="C10" s="153"/>
      <c r="D10" s="169"/>
      <c r="E10" s="171"/>
      <c r="F10" s="153"/>
      <c r="G10" s="153"/>
      <c r="H10" s="156"/>
      <c r="I10" s="157"/>
      <c r="J10" s="159"/>
      <c r="K10" s="155"/>
      <c r="L10" s="151"/>
      <c r="M10" s="165"/>
      <c r="N10" s="161"/>
      <c r="O10" s="163"/>
      <c r="P10" s="163"/>
      <c r="Q10" s="74" t="s">
        <v>23</v>
      </c>
      <c r="R10" s="19" t="s">
        <v>20</v>
      </c>
      <c r="S10" s="20" t="s">
        <v>3</v>
      </c>
    </row>
    <row r="11" spans="1:26" ht="25" customHeight="1">
      <c r="A11" s="49" t="s">
        <v>24</v>
      </c>
      <c r="B11" s="59" t="s">
        <v>90</v>
      </c>
      <c r="C11" s="50" t="s">
        <v>97</v>
      </c>
      <c r="D11" s="59" t="s">
        <v>85</v>
      </c>
      <c r="E11" s="59" t="s">
        <v>84</v>
      </c>
      <c r="F11" s="50" t="s">
        <v>68</v>
      </c>
      <c r="G11" s="50" t="s">
        <v>98</v>
      </c>
      <c r="H11" s="50" t="s">
        <v>99</v>
      </c>
      <c r="I11" s="59">
        <v>100</v>
      </c>
      <c r="J11" s="50">
        <v>105</v>
      </c>
      <c r="K11" s="50">
        <v>450</v>
      </c>
      <c r="L11" s="97">
        <v>4000</v>
      </c>
      <c r="M11" s="73" t="s">
        <v>75</v>
      </c>
      <c r="N11" s="60"/>
      <c r="O11" s="61"/>
      <c r="P11" s="61"/>
      <c r="Q11" s="115"/>
      <c r="R11" s="116"/>
      <c r="S11" s="117"/>
      <c r="U11" s="98" t="s">
        <v>56</v>
      </c>
      <c r="V11" s="98" t="s">
        <v>57</v>
      </c>
      <c r="W11" s="98"/>
      <c r="X11" s="99" t="s">
        <v>47</v>
      </c>
      <c r="Y11" s="99" t="s">
        <v>48</v>
      </c>
    </row>
    <row r="12" spans="1:26" ht="25" customHeight="1">
      <c r="A12" s="29">
        <f t="shared" ref="A12:A75" si="0">ROW()-11</f>
        <v>1</v>
      </c>
      <c r="B12" s="51" t="str">
        <f>IF($C12="","","冷凍冷蔵設備")</f>
        <v/>
      </c>
      <c r="C12" s="125"/>
      <c r="D12" s="22" t="str">
        <f>IF($B12&lt;&gt;"",$C$2,"")</f>
        <v/>
      </c>
      <c r="E12" s="22" t="str">
        <f>IF($B12&lt;&gt;"",$F$2,"")</f>
        <v/>
      </c>
      <c r="F12" s="21"/>
      <c r="G12" s="127"/>
      <c r="H12" s="127"/>
      <c r="I12" s="56" t="str">
        <f t="shared" ref="I12:I75" si="1">IF(B12&lt;&gt;"",N(100)," ")</f>
        <v xml:space="preserve"> </v>
      </c>
      <c r="J12" s="55"/>
      <c r="K12" s="23"/>
      <c r="L12" s="69"/>
      <c r="M12" s="21"/>
      <c r="N12" s="57"/>
      <c r="O12" s="61"/>
      <c r="P12" s="61" t="str">
        <f t="shared" ref="P12:P75" si="2">IF(G12="","",G12)</f>
        <v/>
      </c>
      <c r="Q12" s="115"/>
      <c r="R12" s="116"/>
      <c r="S12" s="117"/>
      <c r="U12" s="105">
        <f t="shared" ref="U12:U75" si="3">IF(AND(($C12&lt;&gt;""),(OR($C$2="",$F$2="",$G$3="",C12="",F12="",G12="",H12="",J12="",K12=""))),1,0)</f>
        <v>0</v>
      </c>
      <c r="V12" s="105">
        <f t="shared" ref="V12:V75" si="4">IF(AND($G12&lt;&gt;"",COUNTIF($G12,"*■*")&gt;0,$M12=""),1,0)</f>
        <v>0</v>
      </c>
      <c r="W12" s="105" t="str">
        <f>TEXT(P12,"G/標準")</f>
        <v/>
      </c>
      <c r="X12" s="106">
        <f>IF(W12="",0,COUNTIF($W$12:$W$1048576,W12))</f>
        <v>0</v>
      </c>
      <c r="Y12" s="106" t="str">
        <f t="shared" ref="Y12:Y75" si="5">IF(OR(C12="",J12=""),"",IF($I12&gt;$J12,1,""))</f>
        <v/>
      </c>
    </row>
    <row r="13" spans="1:26" ht="25" customHeight="1">
      <c r="A13" s="29">
        <f t="shared" si="0"/>
        <v>2</v>
      </c>
      <c r="B13" s="51" t="str">
        <f t="shared" ref="B13:B76" si="6">IF($C13="","","冷凍冷蔵設備")</f>
        <v/>
      </c>
      <c r="C13" s="125"/>
      <c r="D13" s="22" t="str">
        <f t="shared" ref="D13:D76" si="7">IF($B13&lt;&gt;"",$C$2,"")</f>
        <v/>
      </c>
      <c r="E13" s="22" t="str">
        <f t="shared" ref="E13:E76" si="8">IF($B13&lt;&gt;"",$F$2,"")</f>
        <v/>
      </c>
      <c r="F13" s="21"/>
      <c r="G13" s="127"/>
      <c r="H13" s="127"/>
      <c r="I13" s="56" t="str">
        <f t="shared" si="1"/>
        <v xml:space="preserve"> </v>
      </c>
      <c r="J13" s="55"/>
      <c r="K13" s="23"/>
      <c r="L13" s="69"/>
      <c r="M13" s="21"/>
      <c r="N13" s="57"/>
      <c r="O13" s="61"/>
      <c r="P13" s="61" t="str">
        <f t="shared" si="2"/>
        <v/>
      </c>
      <c r="Q13" s="115"/>
      <c r="R13" s="116"/>
      <c r="S13" s="117"/>
      <c r="U13" s="105">
        <f t="shared" si="3"/>
        <v>0</v>
      </c>
      <c r="V13" s="105">
        <f t="shared" si="4"/>
        <v>0</v>
      </c>
      <c r="W13" s="105" t="str">
        <f t="shared" ref="W13:W76" si="9">TEXT(P13,"G/標準")</f>
        <v/>
      </c>
      <c r="X13" s="106">
        <f t="shared" ref="X13:X75" si="10">IF(W13="",0,COUNTIF($W$12:$W$1048576,W13))</f>
        <v>0</v>
      </c>
      <c r="Y13" s="106" t="str">
        <f t="shared" si="5"/>
        <v/>
      </c>
    </row>
    <row r="14" spans="1:26" ht="25" customHeight="1">
      <c r="A14" s="29">
        <f t="shared" si="0"/>
        <v>3</v>
      </c>
      <c r="B14" s="51" t="str">
        <f t="shared" si="6"/>
        <v/>
      </c>
      <c r="C14" s="125"/>
      <c r="D14" s="22" t="str">
        <f t="shared" si="7"/>
        <v/>
      </c>
      <c r="E14" s="22" t="str">
        <f t="shared" si="8"/>
        <v/>
      </c>
      <c r="F14" s="21"/>
      <c r="G14" s="127"/>
      <c r="H14" s="127"/>
      <c r="I14" s="56" t="str">
        <f>IF(B14&lt;&gt;"",N(100)," ")</f>
        <v xml:space="preserve"> </v>
      </c>
      <c r="J14" s="55"/>
      <c r="K14" s="23"/>
      <c r="L14" s="69"/>
      <c r="M14" s="21"/>
      <c r="N14" s="57"/>
      <c r="O14" s="61"/>
      <c r="P14" s="61" t="str">
        <f>IF(G14="","",G14)</f>
        <v/>
      </c>
      <c r="Q14" s="115"/>
      <c r="R14" s="116"/>
      <c r="S14" s="117"/>
      <c r="U14" s="105">
        <f t="shared" si="3"/>
        <v>0</v>
      </c>
      <c r="V14" s="105">
        <f t="shared" si="4"/>
        <v>0</v>
      </c>
      <c r="W14" s="105" t="str">
        <f t="shared" si="9"/>
        <v/>
      </c>
      <c r="X14" s="106">
        <f t="shared" si="10"/>
        <v>0</v>
      </c>
      <c r="Y14" s="106" t="str">
        <f t="shared" si="5"/>
        <v/>
      </c>
    </row>
    <row r="15" spans="1:26" ht="25" customHeight="1">
      <c r="A15" s="29">
        <f t="shared" si="0"/>
        <v>4</v>
      </c>
      <c r="B15" s="51" t="str">
        <f t="shared" si="6"/>
        <v/>
      </c>
      <c r="C15" s="125"/>
      <c r="D15" s="22" t="str">
        <f t="shared" si="7"/>
        <v/>
      </c>
      <c r="E15" s="22" t="str">
        <f t="shared" si="8"/>
        <v/>
      </c>
      <c r="F15" s="21"/>
      <c r="G15" s="127"/>
      <c r="H15" s="127"/>
      <c r="I15" s="56" t="str">
        <f t="shared" si="1"/>
        <v xml:space="preserve"> </v>
      </c>
      <c r="J15" s="55"/>
      <c r="K15" s="23"/>
      <c r="L15" s="69"/>
      <c r="M15" s="21"/>
      <c r="N15" s="57"/>
      <c r="O15" s="61"/>
      <c r="P15" s="61" t="str">
        <f t="shared" si="2"/>
        <v/>
      </c>
      <c r="Q15" s="115"/>
      <c r="R15" s="116"/>
      <c r="S15" s="117"/>
      <c r="U15" s="105">
        <f t="shared" si="3"/>
        <v>0</v>
      </c>
      <c r="V15" s="105">
        <f t="shared" si="4"/>
        <v>0</v>
      </c>
      <c r="W15" s="105" t="str">
        <f t="shared" si="9"/>
        <v/>
      </c>
      <c r="X15" s="106">
        <f t="shared" si="10"/>
        <v>0</v>
      </c>
      <c r="Y15" s="106" t="str">
        <f t="shared" si="5"/>
        <v/>
      </c>
    </row>
    <row r="16" spans="1:26" ht="25" customHeight="1">
      <c r="A16" s="29">
        <f t="shared" si="0"/>
        <v>5</v>
      </c>
      <c r="B16" s="51" t="str">
        <f t="shared" si="6"/>
        <v/>
      </c>
      <c r="C16" s="125"/>
      <c r="D16" s="22" t="str">
        <f t="shared" si="7"/>
        <v/>
      </c>
      <c r="E16" s="22" t="str">
        <f t="shared" si="8"/>
        <v/>
      </c>
      <c r="F16" s="21"/>
      <c r="G16" s="127"/>
      <c r="H16" s="127"/>
      <c r="I16" s="56" t="str">
        <f t="shared" si="1"/>
        <v xml:space="preserve"> </v>
      </c>
      <c r="J16" s="55"/>
      <c r="K16" s="23"/>
      <c r="L16" s="69"/>
      <c r="M16" s="21"/>
      <c r="N16" s="57"/>
      <c r="O16" s="61"/>
      <c r="P16" s="61" t="str">
        <f t="shared" si="2"/>
        <v/>
      </c>
      <c r="Q16" s="115"/>
      <c r="R16" s="116"/>
      <c r="S16" s="117"/>
      <c r="U16" s="105">
        <f t="shared" si="3"/>
        <v>0</v>
      </c>
      <c r="V16" s="105">
        <f t="shared" si="4"/>
        <v>0</v>
      </c>
      <c r="W16" s="105" t="str">
        <f t="shared" si="9"/>
        <v/>
      </c>
      <c r="X16" s="106">
        <f t="shared" si="10"/>
        <v>0</v>
      </c>
      <c r="Y16" s="106" t="str">
        <f t="shared" si="5"/>
        <v/>
      </c>
    </row>
    <row r="17" spans="1:25" ht="25" customHeight="1">
      <c r="A17" s="29">
        <f t="shared" si="0"/>
        <v>6</v>
      </c>
      <c r="B17" s="51" t="str">
        <f t="shared" si="6"/>
        <v/>
      </c>
      <c r="C17" s="125"/>
      <c r="D17" s="22" t="str">
        <f t="shared" si="7"/>
        <v/>
      </c>
      <c r="E17" s="22" t="str">
        <f t="shared" si="8"/>
        <v/>
      </c>
      <c r="F17" s="21"/>
      <c r="G17" s="127"/>
      <c r="H17" s="127"/>
      <c r="I17" s="56" t="str">
        <f t="shared" si="1"/>
        <v xml:space="preserve"> </v>
      </c>
      <c r="J17" s="55"/>
      <c r="K17" s="23"/>
      <c r="L17" s="69"/>
      <c r="M17" s="21"/>
      <c r="N17" s="57"/>
      <c r="O17" s="61"/>
      <c r="P17" s="61" t="str">
        <f t="shared" si="2"/>
        <v/>
      </c>
      <c r="Q17" s="115"/>
      <c r="R17" s="116"/>
      <c r="S17" s="117"/>
      <c r="U17" s="105">
        <f t="shared" si="3"/>
        <v>0</v>
      </c>
      <c r="V17" s="105">
        <f t="shared" si="4"/>
        <v>0</v>
      </c>
      <c r="W17" s="105" t="str">
        <f t="shared" si="9"/>
        <v/>
      </c>
      <c r="X17" s="106">
        <f t="shared" si="10"/>
        <v>0</v>
      </c>
      <c r="Y17" s="106" t="str">
        <f t="shared" si="5"/>
        <v/>
      </c>
    </row>
    <row r="18" spans="1:25" ht="25" customHeight="1">
      <c r="A18" s="29">
        <f t="shared" si="0"/>
        <v>7</v>
      </c>
      <c r="B18" s="51" t="str">
        <f t="shared" si="6"/>
        <v/>
      </c>
      <c r="C18" s="125"/>
      <c r="D18" s="22" t="str">
        <f t="shared" si="7"/>
        <v/>
      </c>
      <c r="E18" s="22" t="str">
        <f t="shared" si="8"/>
        <v/>
      </c>
      <c r="F18" s="21"/>
      <c r="G18" s="127"/>
      <c r="H18" s="127"/>
      <c r="I18" s="56" t="str">
        <f t="shared" si="1"/>
        <v xml:space="preserve"> </v>
      </c>
      <c r="J18" s="55"/>
      <c r="K18" s="23"/>
      <c r="L18" s="69"/>
      <c r="M18" s="21"/>
      <c r="N18" s="57"/>
      <c r="O18" s="61"/>
      <c r="P18" s="61" t="str">
        <f t="shared" si="2"/>
        <v/>
      </c>
      <c r="Q18" s="115"/>
      <c r="R18" s="116"/>
      <c r="S18" s="117"/>
      <c r="U18" s="105">
        <f t="shared" si="3"/>
        <v>0</v>
      </c>
      <c r="V18" s="105">
        <f t="shared" si="4"/>
        <v>0</v>
      </c>
      <c r="W18" s="105" t="str">
        <f t="shared" si="9"/>
        <v/>
      </c>
      <c r="X18" s="106">
        <f t="shared" si="10"/>
        <v>0</v>
      </c>
      <c r="Y18" s="106" t="str">
        <f t="shared" si="5"/>
        <v/>
      </c>
    </row>
    <row r="19" spans="1:25" ht="25" customHeight="1">
      <c r="A19" s="29">
        <f t="shared" si="0"/>
        <v>8</v>
      </c>
      <c r="B19" s="51" t="str">
        <f t="shared" si="6"/>
        <v/>
      </c>
      <c r="C19" s="125"/>
      <c r="D19" s="22" t="str">
        <f t="shared" si="7"/>
        <v/>
      </c>
      <c r="E19" s="22" t="str">
        <f t="shared" si="8"/>
        <v/>
      </c>
      <c r="F19" s="21"/>
      <c r="G19" s="127"/>
      <c r="H19" s="127"/>
      <c r="I19" s="56" t="str">
        <f t="shared" si="1"/>
        <v xml:space="preserve"> </v>
      </c>
      <c r="J19" s="55"/>
      <c r="K19" s="23"/>
      <c r="L19" s="69"/>
      <c r="M19" s="21"/>
      <c r="N19" s="57"/>
      <c r="O19" s="61"/>
      <c r="P19" s="61" t="str">
        <f t="shared" si="2"/>
        <v/>
      </c>
      <c r="Q19" s="115"/>
      <c r="R19" s="116"/>
      <c r="S19" s="117"/>
      <c r="U19" s="105">
        <f t="shared" si="3"/>
        <v>0</v>
      </c>
      <c r="V19" s="105">
        <f t="shared" si="4"/>
        <v>0</v>
      </c>
      <c r="W19" s="105" t="str">
        <f t="shared" si="9"/>
        <v/>
      </c>
      <c r="X19" s="106">
        <f t="shared" si="10"/>
        <v>0</v>
      </c>
      <c r="Y19" s="106" t="str">
        <f t="shared" si="5"/>
        <v/>
      </c>
    </row>
    <row r="20" spans="1:25" ht="25" customHeight="1">
      <c r="A20" s="29">
        <f t="shared" si="0"/>
        <v>9</v>
      </c>
      <c r="B20" s="51" t="str">
        <f t="shared" si="6"/>
        <v/>
      </c>
      <c r="C20" s="125"/>
      <c r="D20" s="22" t="str">
        <f t="shared" si="7"/>
        <v/>
      </c>
      <c r="E20" s="22" t="str">
        <f t="shared" si="8"/>
        <v/>
      </c>
      <c r="F20" s="21"/>
      <c r="G20" s="127"/>
      <c r="H20" s="127"/>
      <c r="I20" s="56" t="str">
        <f t="shared" si="1"/>
        <v xml:space="preserve"> </v>
      </c>
      <c r="J20" s="55"/>
      <c r="K20" s="23"/>
      <c r="L20" s="69"/>
      <c r="M20" s="21"/>
      <c r="N20" s="57"/>
      <c r="O20" s="61"/>
      <c r="P20" s="61" t="str">
        <f t="shared" si="2"/>
        <v/>
      </c>
      <c r="Q20" s="115"/>
      <c r="R20" s="116"/>
      <c r="S20" s="117"/>
      <c r="U20" s="105">
        <f t="shared" si="3"/>
        <v>0</v>
      </c>
      <c r="V20" s="105">
        <f t="shared" si="4"/>
        <v>0</v>
      </c>
      <c r="W20" s="105" t="str">
        <f t="shared" si="9"/>
        <v/>
      </c>
      <c r="X20" s="106">
        <f t="shared" si="10"/>
        <v>0</v>
      </c>
      <c r="Y20" s="106" t="str">
        <f t="shared" si="5"/>
        <v/>
      </c>
    </row>
    <row r="21" spans="1:25" ht="25" customHeight="1">
      <c r="A21" s="29">
        <f t="shared" si="0"/>
        <v>10</v>
      </c>
      <c r="B21" s="51" t="str">
        <f t="shared" si="6"/>
        <v/>
      </c>
      <c r="C21" s="125"/>
      <c r="D21" s="22" t="str">
        <f t="shared" si="7"/>
        <v/>
      </c>
      <c r="E21" s="22" t="str">
        <f t="shared" si="8"/>
        <v/>
      </c>
      <c r="F21" s="21"/>
      <c r="G21" s="127"/>
      <c r="H21" s="127"/>
      <c r="I21" s="56" t="str">
        <f t="shared" si="1"/>
        <v xml:space="preserve"> </v>
      </c>
      <c r="J21" s="55"/>
      <c r="K21" s="23"/>
      <c r="L21" s="69"/>
      <c r="M21" s="21"/>
      <c r="N21" s="57"/>
      <c r="O21" s="61"/>
      <c r="P21" s="61" t="str">
        <f t="shared" si="2"/>
        <v/>
      </c>
      <c r="Q21" s="115"/>
      <c r="R21" s="116"/>
      <c r="S21" s="117"/>
      <c r="U21" s="105">
        <f t="shared" si="3"/>
        <v>0</v>
      </c>
      <c r="V21" s="105">
        <f t="shared" si="4"/>
        <v>0</v>
      </c>
      <c r="W21" s="105" t="str">
        <f t="shared" si="9"/>
        <v/>
      </c>
      <c r="X21" s="106">
        <f t="shared" si="10"/>
        <v>0</v>
      </c>
      <c r="Y21" s="106" t="str">
        <f t="shared" si="5"/>
        <v/>
      </c>
    </row>
    <row r="22" spans="1:25" ht="25" customHeight="1">
      <c r="A22" s="29">
        <f t="shared" si="0"/>
        <v>11</v>
      </c>
      <c r="B22" s="51" t="str">
        <f t="shared" si="6"/>
        <v/>
      </c>
      <c r="C22" s="125"/>
      <c r="D22" s="22" t="str">
        <f t="shared" si="7"/>
        <v/>
      </c>
      <c r="E22" s="22" t="str">
        <f t="shared" si="8"/>
        <v/>
      </c>
      <c r="F22" s="21"/>
      <c r="G22" s="127"/>
      <c r="H22" s="127"/>
      <c r="I22" s="56" t="str">
        <f t="shared" si="1"/>
        <v xml:space="preserve"> </v>
      </c>
      <c r="J22" s="55"/>
      <c r="K22" s="23"/>
      <c r="L22" s="69"/>
      <c r="M22" s="21"/>
      <c r="N22" s="57"/>
      <c r="O22" s="61"/>
      <c r="P22" s="61" t="str">
        <f t="shared" si="2"/>
        <v/>
      </c>
      <c r="Q22" s="115"/>
      <c r="R22" s="116"/>
      <c r="S22" s="117"/>
      <c r="U22" s="105">
        <f t="shared" si="3"/>
        <v>0</v>
      </c>
      <c r="V22" s="105">
        <f t="shared" si="4"/>
        <v>0</v>
      </c>
      <c r="W22" s="105" t="str">
        <f t="shared" si="9"/>
        <v/>
      </c>
      <c r="X22" s="106">
        <f t="shared" si="10"/>
        <v>0</v>
      </c>
      <c r="Y22" s="106" t="str">
        <f t="shared" si="5"/>
        <v/>
      </c>
    </row>
    <row r="23" spans="1:25" ht="25" customHeight="1">
      <c r="A23" s="29">
        <f t="shared" si="0"/>
        <v>12</v>
      </c>
      <c r="B23" s="51" t="str">
        <f t="shared" si="6"/>
        <v/>
      </c>
      <c r="C23" s="125"/>
      <c r="D23" s="22" t="str">
        <f t="shared" si="7"/>
        <v/>
      </c>
      <c r="E23" s="22" t="str">
        <f t="shared" si="8"/>
        <v/>
      </c>
      <c r="F23" s="21"/>
      <c r="G23" s="127"/>
      <c r="H23" s="127"/>
      <c r="I23" s="56" t="str">
        <f t="shared" si="1"/>
        <v xml:space="preserve"> </v>
      </c>
      <c r="J23" s="55"/>
      <c r="K23" s="23"/>
      <c r="L23" s="69"/>
      <c r="M23" s="21"/>
      <c r="N23" s="57"/>
      <c r="O23" s="61"/>
      <c r="P23" s="61" t="str">
        <f t="shared" si="2"/>
        <v/>
      </c>
      <c r="Q23" s="115"/>
      <c r="R23" s="116"/>
      <c r="S23" s="117"/>
      <c r="U23" s="105">
        <f t="shared" si="3"/>
        <v>0</v>
      </c>
      <c r="V23" s="105">
        <f t="shared" si="4"/>
        <v>0</v>
      </c>
      <c r="W23" s="105" t="str">
        <f t="shared" si="9"/>
        <v/>
      </c>
      <c r="X23" s="106">
        <f t="shared" si="10"/>
        <v>0</v>
      </c>
      <c r="Y23" s="106" t="str">
        <f t="shared" si="5"/>
        <v/>
      </c>
    </row>
    <row r="24" spans="1:25" ht="25" customHeight="1">
      <c r="A24" s="29">
        <f t="shared" si="0"/>
        <v>13</v>
      </c>
      <c r="B24" s="51" t="str">
        <f t="shared" si="6"/>
        <v/>
      </c>
      <c r="C24" s="125"/>
      <c r="D24" s="22" t="str">
        <f t="shared" si="7"/>
        <v/>
      </c>
      <c r="E24" s="22" t="str">
        <f t="shared" si="8"/>
        <v/>
      </c>
      <c r="F24" s="21"/>
      <c r="G24" s="127"/>
      <c r="H24" s="127"/>
      <c r="I24" s="56" t="str">
        <f t="shared" si="1"/>
        <v xml:space="preserve"> </v>
      </c>
      <c r="J24" s="55"/>
      <c r="K24" s="23"/>
      <c r="L24" s="69"/>
      <c r="M24" s="21"/>
      <c r="N24" s="57"/>
      <c r="O24" s="61"/>
      <c r="P24" s="61" t="str">
        <f t="shared" si="2"/>
        <v/>
      </c>
      <c r="Q24" s="115"/>
      <c r="R24" s="116"/>
      <c r="S24" s="117"/>
      <c r="U24" s="105">
        <f t="shared" si="3"/>
        <v>0</v>
      </c>
      <c r="V24" s="105">
        <f t="shared" si="4"/>
        <v>0</v>
      </c>
      <c r="W24" s="105" t="str">
        <f t="shared" si="9"/>
        <v/>
      </c>
      <c r="X24" s="106">
        <f t="shared" si="10"/>
        <v>0</v>
      </c>
      <c r="Y24" s="106" t="str">
        <f t="shared" si="5"/>
        <v/>
      </c>
    </row>
    <row r="25" spans="1:25" ht="25" customHeight="1">
      <c r="A25" s="29">
        <f t="shared" si="0"/>
        <v>14</v>
      </c>
      <c r="B25" s="51" t="str">
        <f t="shared" si="6"/>
        <v/>
      </c>
      <c r="C25" s="125"/>
      <c r="D25" s="22" t="str">
        <f t="shared" si="7"/>
        <v/>
      </c>
      <c r="E25" s="22" t="str">
        <f t="shared" si="8"/>
        <v/>
      </c>
      <c r="F25" s="21"/>
      <c r="G25" s="21"/>
      <c r="H25" s="21"/>
      <c r="I25" s="56" t="str">
        <f t="shared" si="1"/>
        <v xml:space="preserve"> </v>
      </c>
      <c r="J25" s="55"/>
      <c r="K25" s="23"/>
      <c r="L25" s="69"/>
      <c r="M25" s="21"/>
      <c r="N25" s="57"/>
      <c r="O25" s="61"/>
      <c r="P25" s="61" t="str">
        <f t="shared" si="2"/>
        <v/>
      </c>
      <c r="Q25" s="115"/>
      <c r="R25" s="116"/>
      <c r="S25" s="117"/>
      <c r="U25" s="105">
        <f t="shared" si="3"/>
        <v>0</v>
      </c>
      <c r="V25" s="105">
        <f t="shared" si="4"/>
        <v>0</v>
      </c>
      <c r="W25" s="105" t="str">
        <f t="shared" si="9"/>
        <v/>
      </c>
      <c r="X25" s="106">
        <f t="shared" si="10"/>
        <v>0</v>
      </c>
      <c r="Y25" s="106" t="str">
        <f t="shared" si="5"/>
        <v/>
      </c>
    </row>
    <row r="26" spans="1:25" ht="25" customHeight="1">
      <c r="A26" s="29">
        <f t="shared" si="0"/>
        <v>15</v>
      </c>
      <c r="B26" s="51" t="str">
        <f t="shared" si="6"/>
        <v/>
      </c>
      <c r="C26" s="125"/>
      <c r="D26" s="22" t="str">
        <f t="shared" si="7"/>
        <v/>
      </c>
      <c r="E26" s="22" t="str">
        <f t="shared" si="8"/>
        <v/>
      </c>
      <c r="F26" s="21"/>
      <c r="G26" s="21"/>
      <c r="H26" s="21"/>
      <c r="I26" s="56" t="str">
        <f t="shared" si="1"/>
        <v xml:space="preserve"> </v>
      </c>
      <c r="J26" s="55"/>
      <c r="K26" s="23"/>
      <c r="L26" s="69"/>
      <c r="M26" s="21"/>
      <c r="N26" s="57"/>
      <c r="O26" s="61"/>
      <c r="P26" s="61" t="str">
        <f t="shared" si="2"/>
        <v/>
      </c>
      <c r="Q26" s="115"/>
      <c r="R26" s="116"/>
      <c r="S26" s="117"/>
      <c r="U26" s="105">
        <f t="shared" si="3"/>
        <v>0</v>
      </c>
      <c r="V26" s="105">
        <f t="shared" si="4"/>
        <v>0</v>
      </c>
      <c r="W26" s="105" t="str">
        <f t="shared" si="9"/>
        <v/>
      </c>
      <c r="X26" s="106">
        <f t="shared" si="10"/>
        <v>0</v>
      </c>
      <c r="Y26" s="106" t="str">
        <f t="shared" si="5"/>
        <v/>
      </c>
    </row>
    <row r="27" spans="1:25" ht="25" customHeight="1">
      <c r="A27" s="29">
        <f t="shared" si="0"/>
        <v>16</v>
      </c>
      <c r="B27" s="51" t="str">
        <f t="shared" si="6"/>
        <v/>
      </c>
      <c r="C27" s="125"/>
      <c r="D27" s="22" t="str">
        <f t="shared" si="7"/>
        <v/>
      </c>
      <c r="E27" s="22" t="str">
        <f t="shared" si="8"/>
        <v/>
      </c>
      <c r="F27" s="21"/>
      <c r="G27" s="21"/>
      <c r="H27" s="21"/>
      <c r="I27" s="56" t="str">
        <f t="shared" si="1"/>
        <v xml:space="preserve"> </v>
      </c>
      <c r="J27" s="55"/>
      <c r="K27" s="23"/>
      <c r="L27" s="69"/>
      <c r="M27" s="21"/>
      <c r="N27" s="57"/>
      <c r="O27" s="61"/>
      <c r="P27" s="61" t="str">
        <f t="shared" si="2"/>
        <v/>
      </c>
      <c r="Q27" s="115"/>
      <c r="R27" s="116"/>
      <c r="S27" s="117"/>
      <c r="U27" s="105">
        <f t="shared" si="3"/>
        <v>0</v>
      </c>
      <c r="V27" s="105">
        <f t="shared" si="4"/>
        <v>0</v>
      </c>
      <c r="W27" s="105" t="str">
        <f t="shared" si="9"/>
        <v/>
      </c>
      <c r="X27" s="106">
        <f t="shared" si="10"/>
        <v>0</v>
      </c>
      <c r="Y27" s="106" t="str">
        <f t="shared" si="5"/>
        <v/>
      </c>
    </row>
    <row r="28" spans="1:25" ht="25" customHeight="1">
      <c r="A28" s="29">
        <f t="shared" si="0"/>
        <v>17</v>
      </c>
      <c r="B28" s="51" t="str">
        <f t="shared" si="6"/>
        <v/>
      </c>
      <c r="C28" s="125"/>
      <c r="D28" s="22" t="str">
        <f t="shared" si="7"/>
        <v/>
      </c>
      <c r="E28" s="22" t="str">
        <f t="shared" si="8"/>
        <v/>
      </c>
      <c r="F28" s="21"/>
      <c r="G28" s="21"/>
      <c r="H28" s="21"/>
      <c r="I28" s="56" t="str">
        <f t="shared" si="1"/>
        <v xml:space="preserve"> </v>
      </c>
      <c r="J28" s="55"/>
      <c r="K28" s="23"/>
      <c r="L28" s="69"/>
      <c r="M28" s="21"/>
      <c r="N28" s="57"/>
      <c r="O28" s="61"/>
      <c r="P28" s="61" t="str">
        <f t="shared" si="2"/>
        <v/>
      </c>
      <c r="Q28" s="115"/>
      <c r="R28" s="116"/>
      <c r="S28" s="117"/>
      <c r="U28" s="105">
        <f t="shared" si="3"/>
        <v>0</v>
      </c>
      <c r="V28" s="105">
        <f t="shared" si="4"/>
        <v>0</v>
      </c>
      <c r="W28" s="105" t="str">
        <f t="shared" si="9"/>
        <v/>
      </c>
      <c r="X28" s="106">
        <f t="shared" si="10"/>
        <v>0</v>
      </c>
      <c r="Y28" s="106" t="str">
        <f t="shared" si="5"/>
        <v/>
      </c>
    </row>
    <row r="29" spans="1:25" ht="25" customHeight="1">
      <c r="A29" s="29">
        <f t="shared" si="0"/>
        <v>18</v>
      </c>
      <c r="B29" s="51" t="str">
        <f t="shared" si="6"/>
        <v/>
      </c>
      <c r="C29" s="125"/>
      <c r="D29" s="22" t="str">
        <f t="shared" si="7"/>
        <v/>
      </c>
      <c r="E29" s="22" t="str">
        <f t="shared" si="8"/>
        <v/>
      </c>
      <c r="F29" s="21"/>
      <c r="G29" s="21"/>
      <c r="H29" s="21"/>
      <c r="I29" s="56" t="str">
        <f t="shared" si="1"/>
        <v xml:space="preserve"> </v>
      </c>
      <c r="J29" s="55"/>
      <c r="K29" s="23"/>
      <c r="L29" s="69"/>
      <c r="M29" s="21"/>
      <c r="N29" s="57"/>
      <c r="O29" s="61"/>
      <c r="P29" s="61" t="str">
        <f t="shared" si="2"/>
        <v/>
      </c>
      <c r="Q29" s="115"/>
      <c r="R29" s="116"/>
      <c r="S29" s="117"/>
      <c r="U29" s="105">
        <f t="shared" si="3"/>
        <v>0</v>
      </c>
      <c r="V29" s="105">
        <f t="shared" si="4"/>
        <v>0</v>
      </c>
      <c r="W29" s="105" t="str">
        <f t="shared" si="9"/>
        <v/>
      </c>
      <c r="X29" s="106">
        <f t="shared" si="10"/>
        <v>0</v>
      </c>
      <c r="Y29" s="106" t="str">
        <f t="shared" si="5"/>
        <v/>
      </c>
    </row>
    <row r="30" spans="1:25" ht="25" customHeight="1">
      <c r="A30" s="29">
        <f t="shared" si="0"/>
        <v>19</v>
      </c>
      <c r="B30" s="51" t="str">
        <f t="shared" si="6"/>
        <v/>
      </c>
      <c r="C30" s="125"/>
      <c r="D30" s="22" t="str">
        <f t="shared" si="7"/>
        <v/>
      </c>
      <c r="E30" s="22" t="str">
        <f t="shared" si="8"/>
        <v/>
      </c>
      <c r="F30" s="21"/>
      <c r="G30" s="21"/>
      <c r="H30" s="21"/>
      <c r="I30" s="56" t="str">
        <f t="shared" si="1"/>
        <v xml:space="preserve"> </v>
      </c>
      <c r="J30" s="55"/>
      <c r="K30" s="23"/>
      <c r="L30" s="69"/>
      <c r="M30" s="21"/>
      <c r="N30" s="57"/>
      <c r="O30" s="61"/>
      <c r="P30" s="61" t="str">
        <f t="shared" si="2"/>
        <v/>
      </c>
      <c r="Q30" s="115"/>
      <c r="R30" s="116"/>
      <c r="S30" s="117"/>
      <c r="U30" s="105">
        <f t="shared" si="3"/>
        <v>0</v>
      </c>
      <c r="V30" s="105">
        <f t="shared" si="4"/>
        <v>0</v>
      </c>
      <c r="W30" s="105" t="str">
        <f t="shared" si="9"/>
        <v/>
      </c>
      <c r="X30" s="106">
        <f t="shared" si="10"/>
        <v>0</v>
      </c>
      <c r="Y30" s="106" t="str">
        <f t="shared" si="5"/>
        <v/>
      </c>
    </row>
    <row r="31" spans="1:25" ht="25" customHeight="1">
      <c r="A31" s="29">
        <f t="shared" si="0"/>
        <v>20</v>
      </c>
      <c r="B31" s="51" t="str">
        <f t="shared" si="6"/>
        <v/>
      </c>
      <c r="C31" s="125"/>
      <c r="D31" s="22" t="str">
        <f t="shared" si="7"/>
        <v/>
      </c>
      <c r="E31" s="22" t="str">
        <f t="shared" si="8"/>
        <v/>
      </c>
      <c r="F31" s="21"/>
      <c r="G31" s="21"/>
      <c r="H31" s="21"/>
      <c r="I31" s="56" t="str">
        <f t="shared" si="1"/>
        <v xml:space="preserve"> </v>
      </c>
      <c r="J31" s="55"/>
      <c r="K31" s="23"/>
      <c r="L31" s="69"/>
      <c r="M31" s="21"/>
      <c r="N31" s="57"/>
      <c r="O31" s="61"/>
      <c r="P31" s="61" t="str">
        <f t="shared" si="2"/>
        <v/>
      </c>
      <c r="Q31" s="115"/>
      <c r="R31" s="116"/>
      <c r="S31" s="117"/>
      <c r="U31" s="105">
        <f t="shared" si="3"/>
        <v>0</v>
      </c>
      <c r="V31" s="105">
        <f t="shared" si="4"/>
        <v>0</v>
      </c>
      <c r="W31" s="105" t="str">
        <f t="shared" si="9"/>
        <v/>
      </c>
      <c r="X31" s="106">
        <f t="shared" si="10"/>
        <v>0</v>
      </c>
      <c r="Y31" s="106" t="str">
        <f t="shared" si="5"/>
        <v/>
      </c>
    </row>
    <row r="32" spans="1:25" ht="25" customHeight="1">
      <c r="A32" s="29">
        <f t="shared" si="0"/>
        <v>21</v>
      </c>
      <c r="B32" s="51" t="str">
        <f t="shared" si="6"/>
        <v/>
      </c>
      <c r="C32" s="125"/>
      <c r="D32" s="22" t="str">
        <f t="shared" si="7"/>
        <v/>
      </c>
      <c r="E32" s="22" t="str">
        <f t="shared" si="8"/>
        <v/>
      </c>
      <c r="F32" s="21"/>
      <c r="G32" s="21"/>
      <c r="H32" s="21"/>
      <c r="I32" s="56" t="str">
        <f t="shared" si="1"/>
        <v xml:space="preserve"> </v>
      </c>
      <c r="J32" s="55"/>
      <c r="K32" s="23"/>
      <c r="L32" s="69"/>
      <c r="M32" s="21"/>
      <c r="N32" s="57"/>
      <c r="O32" s="61"/>
      <c r="P32" s="61" t="str">
        <f t="shared" si="2"/>
        <v/>
      </c>
      <c r="Q32" s="115"/>
      <c r="R32" s="116"/>
      <c r="S32" s="117"/>
      <c r="U32" s="105">
        <f t="shared" si="3"/>
        <v>0</v>
      </c>
      <c r="V32" s="105">
        <f t="shared" si="4"/>
        <v>0</v>
      </c>
      <c r="W32" s="105" t="str">
        <f t="shared" si="9"/>
        <v/>
      </c>
      <c r="X32" s="106">
        <f t="shared" si="10"/>
        <v>0</v>
      </c>
      <c r="Y32" s="106" t="str">
        <f t="shared" si="5"/>
        <v/>
      </c>
    </row>
    <row r="33" spans="1:25" ht="25" customHeight="1">
      <c r="A33" s="29">
        <f t="shared" si="0"/>
        <v>22</v>
      </c>
      <c r="B33" s="51" t="str">
        <f t="shared" si="6"/>
        <v/>
      </c>
      <c r="C33" s="125"/>
      <c r="D33" s="22" t="str">
        <f t="shared" si="7"/>
        <v/>
      </c>
      <c r="E33" s="22" t="str">
        <f t="shared" si="8"/>
        <v/>
      </c>
      <c r="F33" s="21"/>
      <c r="G33" s="21"/>
      <c r="H33" s="21"/>
      <c r="I33" s="56" t="str">
        <f t="shared" si="1"/>
        <v xml:space="preserve"> </v>
      </c>
      <c r="J33" s="55"/>
      <c r="K33" s="23"/>
      <c r="L33" s="69"/>
      <c r="M33" s="21"/>
      <c r="N33" s="57"/>
      <c r="O33" s="61"/>
      <c r="P33" s="61" t="str">
        <f t="shared" si="2"/>
        <v/>
      </c>
      <c r="Q33" s="115"/>
      <c r="R33" s="116"/>
      <c r="S33" s="117"/>
      <c r="U33" s="105">
        <f t="shared" si="3"/>
        <v>0</v>
      </c>
      <c r="V33" s="105">
        <f t="shared" si="4"/>
        <v>0</v>
      </c>
      <c r="W33" s="105" t="str">
        <f t="shared" si="9"/>
        <v/>
      </c>
      <c r="X33" s="106">
        <f t="shared" si="10"/>
        <v>0</v>
      </c>
      <c r="Y33" s="106" t="str">
        <f t="shared" si="5"/>
        <v/>
      </c>
    </row>
    <row r="34" spans="1:25" ht="25" customHeight="1">
      <c r="A34" s="29">
        <f t="shared" si="0"/>
        <v>23</v>
      </c>
      <c r="B34" s="51" t="str">
        <f t="shared" si="6"/>
        <v/>
      </c>
      <c r="C34" s="125"/>
      <c r="D34" s="22" t="str">
        <f t="shared" si="7"/>
        <v/>
      </c>
      <c r="E34" s="22" t="str">
        <f t="shared" si="8"/>
        <v/>
      </c>
      <c r="F34" s="21"/>
      <c r="G34" s="21"/>
      <c r="H34" s="21"/>
      <c r="I34" s="56" t="str">
        <f t="shared" si="1"/>
        <v xml:space="preserve"> </v>
      </c>
      <c r="J34" s="55"/>
      <c r="K34" s="23"/>
      <c r="L34" s="69"/>
      <c r="M34" s="21"/>
      <c r="N34" s="57"/>
      <c r="O34" s="61"/>
      <c r="P34" s="61" t="str">
        <f t="shared" si="2"/>
        <v/>
      </c>
      <c r="Q34" s="115"/>
      <c r="R34" s="116"/>
      <c r="S34" s="117"/>
      <c r="U34" s="105">
        <f t="shared" si="3"/>
        <v>0</v>
      </c>
      <c r="V34" s="105">
        <f t="shared" si="4"/>
        <v>0</v>
      </c>
      <c r="W34" s="105" t="str">
        <f t="shared" si="9"/>
        <v/>
      </c>
      <c r="X34" s="106">
        <f t="shared" si="10"/>
        <v>0</v>
      </c>
      <c r="Y34" s="106" t="str">
        <f t="shared" si="5"/>
        <v/>
      </c>
    </row>
    <row r="35" spans="1:25" ht="25" customHeight="1">
      <c r="A35" s="29">
        <f t="shared" si="0"/>
        <v>24</v>
      </c>
      <c r="B35" s="51" t="str">
        <f t="shared" si="6"/>
        <v/>
      </c>
      <c r="C35" s="125"/>
      <c r="D35" s="22" t="str">
        <f t="shared" si="7"/>
        <v/>
      </c>
      <c r="E35" s="22" t="str">
        <f t="shared" si="8"/>
        <v/>
      </c>
      <c r="F35" s="21"/>
      <c r="G35" s="21"/>
      <c r="H35" s="21"/>
      <c r="I35" s="56" t="str">
        <f t="shared" si="1"/>
        <v xml:space="preserve"> </v>
      </c>
      <c r="J35" s="55"/>
      <c r="K35" s="23"/>
      <c r="L35" s="69"/>
      <c r="M35" s="21"/>
      <c r="N35" s="57"/>
      <c r="O35" s="61"/>
      <c r="P35" s="61" t="str">
        <f t="shared" si="2"/>
        <v/>
      </c>
      <c r="Q35" s="115"/>
      <c r="R35" s="116"/>
      <c r="S35" s="117"/>
      <c r="U35" s="105">
        <f t="shared" si="3"/>
        <v>0</v>
      </c>
      <c r="V35" s="105">
        <f t="shared" si="4"/>
        <v>0</v>
      </c>
      <c r="W35" s="105" t="str">
        <f t="shared" si="9"/>
        <v/>
      </c>
      <c r="X35" s="106">
        <f t="shared" si="10"/>
        <v>0</v>
      </c>
      <c r="Y35" s="106" t="str">
        <f t="shared" si="5"/>
        <v/>
      </c>
    </row>
    <row r="36" spans="1:25" ht="25" customHeight="1">
      <c r="A36" s="29">
        <f t="shared" si="0"/>
        <v>25</v>
      </c>
      <c r="B36" s="51" t="str">
        <f t="shared" si="6"/>
        <v/>
      </c>
      <c r="C36" s="125"/>
      <c r="D36" s="22" t="str">
        <f t="shared" si="7"/>
        <v/>
      </c>
      <c r="E36" s="22" t="str">
        <f t="shared" si="8"/>
        <v/>
      </c>
      <c r="F36" s="21"/>
      <c r="G36" s="21"/>
      <c r="H36" s="21"/>
      <c r="I36" s="56" t="str">
        <f t="shared" si="1"/>
        <v xml:space="preserve"> </v>
      </c>
      <c r="J36" s="55"/>
      <c r="K36" s="23"/>
      <c r="L36" s="69"/>
      <c r="M36" s="21"/>
      <c r="N36" s="57"/>
      <c r="O36" s="61"/>
      <c r="P36" s="61" t="str">
        <f t="shared" si="2"/>
        <v/>
      </c>
      <c r="Q36" s="115"/>
      <c r="R36" s="116"/>
      <c r="S36" s="117"/>
      <c r="U36" s="105">
        <f t="shared" si="3"/>
        <v>0</v>
      </c>
      <c r="V36" s="105">
        <f t="shared" si="4"/>
        <v>0</v>
      </c>
      <c r="W36" s="105" t="str">
        <f t="shared" si="9"/>
        <v/>
      </c>
      <c r="X36" s="106">
        <f t="shared" si="10"/>
        <v>0</v>
      </c>
      <c r="Y36" s="106" t="str">
        <f t="shared" si="5"/>
        <v/>
      </c>
    </row>
    <row r="37" spans="1:25" ht="25" customHeight="1">
      <c r="A37" s="29">
        <f t="shared" si="0"/>
        <v>26</v>
      </c>
      <c r="B37" s="51" t="str">
        <f t="shared" si="6"/>
        <v/>
      </c>
      <c r="C37" s="125"/>
      <c r="D37" s="22" t="str">
        <f t="shared" si="7"/>
        <v/>
      </c>
      <c r="E37" s="22" t="str">
        <f t="shared" si="8"/>
        <v/>
      </c>
      <c r="F37" s="21"/>
      <c r="G37" s="21"/>
      <c r="H37" s="21"/>
      <c r="I37" s="56" t="str">
        <f t="shared" si="1"/>
        <v xml:space="preserve"> </v>
      </c>
      <c r="J37" s="55"/>
      <c r="K37" s="23"/>
      <c r="L37" s="69"/>
      <c r="M37" s="21"/>
      <c r="N37" s="57"/>
      <c r="O37" s="61"/>
      <c r="P37" s="61" t="str">
        <f t="shared" si="2"/>
        <v/>
      </c>
      <c r="Q37" s="115"/>
      <c r="R37" s="116"/>
      <c r="S37" s="117"/>
      <c r="U37" s="105">
        <f t="shared" si="3"/>
        <v>0</v>
      </c>
      <c r="V37" s="105">
        <f t="shared" si="4"/>
        <v>0</v>
      </c>
      <c r="W37" s="105" t="str">
        <f t="shared" si="9"/>
        <v/>
      </c>
      <c r="X37" s="106">
        <f t="shared" si="10"/>
        <v>0</v>
      </c>
      <c r="Y37" s="106" t="str">
        <f t="shared" si="5"/>
        <v/>
      </c>
    </row>
    <row r="38" spans="1:25" ht="25" customHeight="1">
      <c r="A38" s="29">
        <f t="shared" si="0"/>
        <v>27</v>
      </c>
      <c r="B38" s="51" t="str">
        <f t="shared" si="6"/>
        <v/>
      </c>
      <c r="C38" s="125"/>
      <c r="D38" s="22" t="str">
        <f t="shared" si="7"/>
        <v/>
      </c>
      <c r="E38" s="22" t="str">
        <f t="shared" si="8"/>
        <v/>
      </c>
      <c r="F38" s="21"/>
      <c r="G38" s="21"/>
      <c r="H38" s="21"/>
      <c r="I38" s="56" t="str">
        <f t="shared" si="1"/>
        <v xml:space="preserve"> </v>
      </c>
      <c r="J38" s="55"/>
      <c r="K38" s="23"/>
      <c r="L38" s="69"/>
      <c r="M38" s="21"/>
      <c r="N38" s="57"/>
      <c r="O38" s="61"/>
      <c r="P38" s="61" t="str">
        <f t="shared" si="2"/>
        <v/>
      </c>
      <c r="Q38" s="115"/>
      <c r="R38" s="116"/>
      <c r="S38" s="117"/>
      <c r="U38" s="105">
        <f t="shared" si="3"/>
        <v>0</v>
      </c>
      <c r="V38" s="105">
        <f t="shared" si="4"/>
        <v>0</v>
      </c>
      <c r="W38" s="105" t="str">
        <f t="shared" si="9"/>
        <v/>
      </c>
      <c r="X38" s="106">
        <f t="shared" si="10"/>
        <v>0</v>
      </c>
      <c r="Y38" s="106" t="str">
        <f t="shared" si="5"/>
        <v/>
      </c>
    </row>
    <row r="39" spans="1:25" ht="25" customHeight="1">
      <c r="A39" s="29">
        <f t="shared" si="0"/>
        <v>28</v>
      </c>
      <c r="B39" s="51" t="str">
        <f t="shared" si="6"/>
        <v/>
      </c>
      <c r="C39" s="125"/>
      <c r="D39" s="22" t="str">
        <f t="shared" si="7"/>
        <v/>
      </c>
      <c r="E39" s="22" t="str">
        <f t="shared" si="8"/>
        <v/>
      </c>
      <c r="F39" s="21"/>
      <c r="G39" s="21"/>
      <c r="H39" s="21"/>
      <c r="I39" s="56" t="str">
        <f t="shared" si="1"/>
        <v xml:space="preserve"> </v>
      </c>
      <c r="J39" s="55"/>
      <c r="K39" s="23"/>
      <c r="L39" s="69"/>
      <c r="M39" s="21"/>
      <c r="N39" s="57"/>
      <c r="O39" s="61"/>
      <c r="P39" s="61" t="str">
        <f t="shared" si="2"/>
        <v/>
      </c>
      <c r="Q39" s="115"/>
      <c r="R39" s="116"/>
      <c r="S39" s="117"/>
      <c r="U39" s="105">
        <f t="shared" si="3"/>
        <v>0</v>
      </c>
      <c r="V39" s="105">
        <f t="shared" si="4"/>
        <v>0</v>
      </c>
      <c r="W39" s="105" t="str">
        <f t="shared" si="9"/>
        <v/>
      </c>
      <c r="X39" s="106">
        <f t="shared" si="10"/>
        <v>0</v>
      </c>
      <c r="Y39" s="106" t="str">
        <f t="shared" si="5"/>
        <v/>
      </c>
    </row>
    <row r="40" spans="1:25" ht="25" customHeight="1">
      <c r="A40" s="29">
        <f t="shared" si="0"/>
        <v>29</v>
      </c>
      <c r="B40" s="51" t="str">
        <f t="shared" si="6"/>
        <v/>
      </c>
      <c r="C40" s="125"/>
      <c r="D40" s="22" t="str">
        <f t="shared" si="7"/>
        <v/>
      </c>
      <c r="E40" s="22" t="str">
        <f t="shared" si="8"/>
        <v/>
      </c>
      <c r="F40" s="21"/>
      <c r="G40" s="21"/>
      <c r="H40" s="21"/>
      <c r="I40" s="56" t="str">
        <f t="shared" si="1"/>
        <v xml:space="preserve"> </v>
      </c>
      <c r="J40" s="55"/>
      <c r="K40" s="23"/>
      <c r="L40" s="69"/>
      <c r="M40" s="21"/>
      <c r="N40" s="57"/>
      <c r="O40" s="61"/>
      <c r="P40" s="61" t="str">
        <f t="shared" si="2"/>
        <v/>
      </c>
      <c r="Q40" s="115"/>
      <c r="R40" s="116"/>
      <c r="S40" s="117"/>
      <c r="U40" s="105">
        <f t="shared" si="3"/>
        <v>0</v>
      </c>
      <c r="V40" s="105">
        <f t="shared" si="4"/>
        <v>0</v>
      </c>
      <c r="W40" s="105" t="str">
        <f t="shared" si="9"/>
        <v/>
      </c>
      <c r="X40" s="106">
        <f t="shared" si="10"/>
        <v>0</v>
      </c>
      <c r="Y40" s="106" t="str">
        <f t="shared" si="5"/>
        <v/>
      </c>
    </row>
    <row r="41" spans="1:25" ht="25" customHeight="1">
      <c r="A41" s="29">
        <f t="shared" si="0"/>
        <v>30</v>
      </c>
      <c r="B41" s="51" t="str">
        <f t="shared" si="6"/>
        <v/>
      </c>
      <c r="C41" s="125"/>
      <c r="D41" s="22" t="str">
        <f t="shared" si="7"/>
        <v/>
      </c>
      <c r="E41" s="22" t="str">
        <f t="shared" si="8"/>
        <v/>
      </c>
      <c r="F41" s="21"/>
      <c r="G41" s="21"/>
      <c r="H41" s="21"/>
      <c r="I41" s="56" t="str">
        <f t="shared" si="1"/>
        <v xml:space="preserve"> </v>
      </c>
      <c r="J41" s="55"/>
      <c r="K41" s="23"/>
      <c r="L41" s="69"/>
      <c r="M41" s="21"/>
      <c r="N41" s="57"/>
      <c r="O41" s="61"/>
      <c r="P41" s="61" t="str">
        <f t="shared" si="2"/>
        <v/>
      </c>
      <c r="Q41" s="115"/>
      <c r="R41" s="116"/>
      <c r="S41" s="117"/>
      <c r="U41" s="105">
        <f t="shared" si="3"/>
        <v>0</v>
      </c>
      <c r="V41" s="105">
        <f t="shared" si="4"/>
        <v>0</v>
      </c>
      <c r="W41" s="105" t="str">
        <f t="shared" si="9"/>
        <v/>
      </c>
      <c r="X41" s="106">
        <f t="shared" si="10"/>
        <v>0</v>
      </c>
      <c r="Y41" s="106" t="str">
        <f t="shared" si="5"/>
        <v/>
      </c>
    </row>
    <row r="42" spans="1:25" ht="25" customHeight="1">
      <c r="A42" s="29">
        <f t="shared" si="0"/>
        <v>31</v>
      </c>
      <c r="B42" s="51" t="str">
        <f t="shared" si="6"/>
        <v/>
      </c>
      <c r="C42" s="125"/>
      <c r="D42" s="22" t="str">
        <f t="shared" si="7"/>
        <v/>
      </c>
      <c r="E42" s="22" t="str">
        <f t="shared" si="8"/>
        <v/>
      </c>
      <c r="F42" s="21"/>
      <c r="G42" s="21"/>
      <c r="H42" s="21"/>
      <c r="I42" s="56" t="str">
        <f t="shared" si="1"/>
        <v xml:space="preserve"> </v>
      </c>
      <c r="J42" s="55"/>
      <c r="K42" s="23"/>
      <c r="L42" s="69"/>
      <c r="M42" s="21"/>
      <c r="N42" s="57"/>
      <c r="O42" s="61"/>
      <c r="P42" s="61" t="str">
        <f t="shared" si="2"/>
        <v/>
      </c>
      <c r="Q42" s="115"/>
      <c r="R42" s="116"/>
      <c r="S42" s="117"/>
      <c r="U42" s="105">
        <f t="shared" si="3"/>
        <v>0</v>
      </c>
      <c r="V42" s="105">
        <f t="shared" si="4"/>
        <v>0</v>
      </c>
      <c r="W42" s="105" t="str">
        <f t="shared" si="9"/>
        <v/>
      </c>
      <c r="X42" s="106">
        <f t="shared" si="10"/>
        <v>0</v>
      </c>
      <c r="Y42" s="106" t="str">
        <f t="shared" si="5"/>
        <v/>
      </c>
    </row>
    <row r="43" spans="1:25" ht="25" customHeight="1">
      <c r="A43" s="29">
        <f t="shared" si="0"/>
        <v>32</v>
      </c>
      <c r="B43" s="51" t="str">
        <f t="shared" si="6"/>
        <v/>
      </c>
      <c r="C43" s="125"/>
      <c r="D43" s="22" t="str">
        <f t="shared" si="7"/>
        <v/>
      </c>
      <c r="E43" s="22" t="str">
        <f t="shared" si="8"/>
        <v/>
      </c>
      <c r="F43" s="21"/>
      <c r="G43" s="21"/>
      <c r="H43" s="21"/>
      <c r="I43" s="56" t="str">
        <f t="shared" si="1"/>
        <v xml:space="preserve"> </v>
      </c>
      <c r="J43" s="55"/>
      <c r="K43" s="23"/>
      <c r="L43" s="69"/>
      <c r="M43" s="21"/>
      <c r="N43" s="57"/>
      <c r="O43" s="61"/>
      <c r="P43" s="61" t="str">
        <f t="shared" si="2"/>
        <v/>
      </c>
      <c r="Q43" s="115"/>
      <c r="R43" s="116"/>
      <c r="S43" s="117"/>
      <c r="U43" s="105">
        <f t="shared" si="3"/>
        <v>0</v>
      </c>
      <c r="V43" s="105">
        <f t="shared" si="4"/>
        <v>0</v>
      </c>
      <c r="W43" s="105" t="str">
        <f t="shared" si="9"/>
        <v/>
      </c>
      <c r="X43" s="106">
        <f t="shared" si="10"/>
        <v>0</v>
      </c>
      <c r="Y43" s="106" t="str">
        <f t="shared" si="5"/>
        <v/>
      </c>
    </row>
    <row r="44" spans="1:25" ht="25" customHeight="1">
      <c r="A44" s="29">
        <f t="shared" si="0"/>
        <v>33</v>
      </c>
      <c r="B44" s="51" t="str">
        <f t="shared" si="6"/>
        <v/>
      </c>
      <c r="C44" s="125"/>
      <c r="D44" s="22" t="str">
        <f t="shared" si="7"/>
        <v/>
      </c>
      <c r="E44" s="22" t="str">
        <f t="shared" si="8"/>
        <v/>
      </c>
      <c r="F44" s="21"/>
      <c r="G44" s="21"/>
      <c r="H44" s="21"/>
      <c r="I44" s="56" t="str">
        <f t="shared" si="1"/>
        <v xml:space="preserve"> </v>
      </c>
      <c r="J44" s="55"/>
      <c r="K44" s="23"/>
      <c r="L44" s="69"/>
      <c r="M44" s="21"/>
      <c r="N44" s="57"/>
      <c r="O44" s="61"/>
      <c r="P44" s="61" t="str">
        <f t="shared" si="2"/>
        <v/>
      </c>
      <c r="Q44" s="115"/>
      <c r="R44" s="116"/>
      <c r="S44" s="117"/>
      <c r="U44" s="105">
        <f t="shared" si="3"/>
        <v>0</v>
      </c>
      <c r="V44" s="105">
        <f t="shared" si="4"/>
        <v>0</v>
      </c>
      <c r="W44" s="105" t="str">
        <f t="shared" si="9"/>
        <v/>
      </c>
      <c r="X44" s="106">
        <f t="shared" si="10"/>
        <v>0</v>
      </c>
      <c r="Y44" s="106" t="str">
        <f t="shared" si="5"/>
        <v/>
      </c>
    </row>
    <row r="45" spans="1:25" ht="25" customHeight="1">
      <c r="A45" s="29">
        <f t="shared" si="0"/>
        <v>34</v>
      </c>
      <c r="B45" s="51" t="str">
        <f t="shared" si="6"/>
        <v/>
      </c>
      <c r="C45" s="125"/>
      <c r="D45" s="22" t="str">
        <f t="shared" si="7"/>
        <v/>
      </c>
      <c r="E45" s="22" t="str">
        <f t="shared" si="8"/>
        <v/>
      </c>
      <c r="F45" s="21"/>
      <c r="G45" s="21"/>
      <c r="H45" s="21"/>
      <c r="I45" s="56" t="str">
        <f t="shared" si="1"/>
        <v xml:space="preserve"> </v>
      </c>
      <c r="J45" s="55"/>
      <c r="K45" s="23"/>
      <c r="L45" s="69"/>
      <c r="M45" s="21"/>
      <c r="N45" s="57"/>
      <c r="O45" s="61"/>
      <c r="P45" s="61" t="str">
        <f t="shared" si="2"/>
        <v/>
      </c>
      <c r="Q45" s="115"/>
      <c r="R45" s="116"/>
      <c r="S45" s="117"/>
      <c r="U45" s="105">
        <f t="shared" si="3"/>
        <v>0</v>
      </c>
      <c r="V45" s="105">
        <f t="shared" si="4"/>
        <v>0</v>
      </c>
      <c r="W45" s="105" t="str">
        <f t="shared" si="9"/>
        <v/>
      </c>
      <c r="X45" s="106">
        <f t="shared" si="10"/>
        <v>0</v>
      </c>
      <c r="Y45" s="106" t="str">
        <f t="shared" si="5"/>
        <v/>
      </c>
    </row>
    <row r="46" spans="1:25" ht="25" customHeight="1">
      <c r="A46" s="29">
        <f t="shared" si="0"/>
        <v>35</v>
      </c>
      <c r="B46" s="51" t="str">
        <f t="shared" si="6"/>
        <v/>
      </c>
      <c r="C46" s="125"/>
      <c r="D46" s="22" t="str">
        <f t="shared" si="7"/>
        <v/>
      </c>
      <c r="E46" s="22" t="str">
        <f t="shared" si="8"/>
        <v/>
      </c>
      <c r="F46" s="21"/>
      <c r="G46" s="21"/>
      <c r="H46" s="21"/>
      <c r="I46" s="56" t="str">
        <f t="shared" si="1"/>
        <v xml:space="preserve"> </v>
      </c>
      <c r="J46" s="55"/>
      <c r="K46" s="23"/>
      <c r="L46" s="69"/>
      <c r="M46" s="21"/>
      <c r="N46" s="57"/>
      <c r="O46" s="61"/>
      <c r="P46" s="61" t="str">
        <f t="shared" si="2"/>
        <v/>
      </c>
      <c r="Q46" s="115"/>
      <c r="R46" s="116"/>
      <c r="S46" s="117"/>
      <c r="U46" s="105">
        <f t="shared" si="3"/>
        <v>0</v>
      </c>
      <c r="V46" s="105">
        <f t="shared" si="4"/>
        <v>0</v>
      </c>
      <c r="W46" s="105" t="str">
        <f t="shared" si="9"/>
        <v/>
      </c>
      <c r="X46" s="106">
        <f t="shared" si="10"/>
        <v>0</v>
      </c>
      <c r="Y46" s="106" t="str">
        <f t="shared" si="5"/>
        <v/>
      </c>
    </row>
    <row r="47" spans="1:25" ht="25" customHeight="1">
      <c r="A47" s="29">
        <f t="shared" si="0"/>
        <v>36</v>
      </c>
      <c r="B47" s="51" t="str">
        <f t="shared" si="6"/>
        <v/>
      </c>
      <c r="C47" s="125"/>
      <c r="D47" s="22" t="str">
        <f t="shared" si="7"/>
        <v/>
      </c>
      <c r="E47" s="22" t="str">
        <f t="shared" si="8"/>
        <v/>
      </c>
      <c r="F47" s="21"/>
      <c r="G47" s="21"/>
      <c r="H47" s="21"/>
      <c r="I47" s="56" t="str">
        <f t="shared" si="1"/>
        <v xml:space="preserve"> </v>
      </c>
      <c r="J47" s="55"/>
      <c r="K47" s="23"/>
      <c r="L47" s="69"/>
      <c r="M47" s="21"/>
      <c r="N47" s="57"/>
      <c r="O47" s="61"/>
      <c r="P47" s="61" t="str">
        <f t="shared" si="2"/>
        <v/>
      </c>
      <c r="Q47" s="115"/>
      <c r="R47" s="116"/>
      <c r="S47" s="117"/>
      <c r="U47" s="105">
        <f t="shared" si="3"/>
        <v>0</v>
      </c>
      <c r="V47" s="105">
        <f t="shared" si="4"/>
        <v>0</v>
      </c>
      <c r="W47" s="105" t="str">
        <f t="shared" si="9"/>
        <v/>
      </c>
      <c r="X47" s="106">
        <f t="shared" si="10"/>
        <v>0</v>
      </c>
      <c r="Y47" s="106" t="str">
        <f t="shared" si="5"/>
        <v/>
      </c>
    </row>
    <row r="48" spans="1:25" ht="25" customHeight="1">
      <c r="A48" s="29">
        <f t="shared" si="0"/>
        <v>37</v>
      </c>
      <c r="B48" s="51" t="str">
        <f t="shared" si="6"/>
        <v/>
      </c>
      <c r="C48" s="125"/>
      <c r="D48" s="22" t="str">
        <f t="shared" si="7"/>
        <v/>
      </c>
      <c r="E48" s="22" t="str">
        <f t="shared" si="8"/>
        <v/>
      </c>
      <c r="F48" s="21"/>
      <c r="G48" s="21"/>
      <c r="H48" s="21"/>
      <c r="I48" s="56" t="str">
        <f t="shared" si="1"/>
        <v xml:space="preserve"> </v>
      </c>
      <c r="J48" s="55"/>
      <c r="K48" s="23"/>
      <c r="L48" s="69"/>
      <c r="M48" s="21"/>
      <c r="N48" s="57"/>
      <c r="O48" s="61"/>
      <c r="P48" s="61" t="str">
        <f t="shared" si="2"/>
        <v/>
      </c>
      <c r="Q48" s="115"/>
      <c r="R48" s="116"/>
      <c r="S48" s="117"/>
      <c r="U48" s="105">
        <f t="shared" si="3"/>
        <v>0</v>
      </c>
      <c r="V48" s="105">
        <f t="shared" si="4"/>
        <v>0</v>
      </c>
      <c r="W48" s="105" t="str">
        <f t="shared" si="9"/>
        <v/>
      </c>
      <c r="X48" s="106">
        <f t="shared" si="10"/>
        <v>0</v>
      </c>
      <c r="Y48" s="106" t="str">
        <f t="shared" si="5"/>
        <v/>
      </c>
    </row>
    <row r="49" spans="1:25" ht="25" customHeight="1">
      <c r="A49" s="29">
        <f t="shared" si="0"/>
        <v>38</v>
      </c>
      <c r="B49" s="51" t="str">
        <f t="shared" si="6"/>
        <v/>
      </c>
      <c r="C49" s="125"/>
      <c r="D49" s="22" t="str">
        <f t="shared" si="7"/>
        <v/>
      </c>
      <c r="E49" s="22" t="str">
        <f t="shared" si="8"/>
        <v/>
      </c>
      <c r="F49" s="21"/>
      <c r="G49" s="21"/>
      <c r="H49" s="21"/>
      <c r="I49" s="56" t="str">
        <f t="shared" si="1"/>
        <v xml:space="preserve"> </v>
      </c>
      <c r="J49" s="55"/>
      <c r="K49" s="23"/>
      <c r="L49" s="69"/>
      <c r="M49" s="21"/>
      <c r="N49" s="57"/>
      <c r="O49" s="61"/>
      <c r="P49" s="61" t="str">
        <f t="shared" si="2"/>
        <v/>
      </c>
      <c r="Q49" s="115"/>
      <c r="R49" s="116"/>
      <c r="S49" s="117"/>
      <c r="U49" s="105">
        <f t="shared" si="3"/>
        <v>0</v>
      </c>
      <c r="V49" s="105">
        <f t="shared" si="4"/>
        <v>0</v>
      </c>
      <c r="W49" s="105" t="str">
        <f t="shared" si="9"/>
        <v/>
      </c>
      <c r="X49" s="106">
        <f t="shared" si="10"/>
        <v>0</v>
      </c>
      <c r="Y49" s="106" t="str">
        <f t="shared" si="5"/>
        <v/>
      </c>
    </row>
    <row r="50" spans="1:25" ht="25" customHeight="1">
      <c r="A50" s="29">
        <f t="shared" si="0"/>
        <v>39</v>
      </c>
      <c r="B50" s="51" t="str">
        <f t="shared" si="6"/>
        <v/>
      </c>
      <c r="C50" s="125"/>
      <c r="D50" s="22" t="str">
        <f t="shared" si="7"/>
        <v/>
      </c>
      <c r="E50" s="22" t="str">
        <f t="shared" si="8"/>
        <v/>
      </c>
      <c r="F50" s="21"/>
      <c r="G50" s="21"/>
      <c r="H50" s="21"/>
      <c r="I50" s="56" t="str">
        <f t="shared" si="1"/>
        <v xml:space="preserve"> </v>
      </c>
      <c r="J50" s="55"/>
      <c r="K50" s="23"/>
      <c r="L50" s="69"/>
      <c r="M50" s="21"/>
      <c r="N50" s="57"/>
      <c r="O50" s="61"/>
      <c r="P50" s="61" t="str">
        <f t="shared" si="2"/>
        <v/>
      </c>
      <c r="Q50" s="115"/>
      <c r="R50" s="116"/>
      <c r="S50" s="117"/>
      <c r="U50" s="105">
        <f t="shared" si="3"/>
        <v>0</v>
      </c>
      <c r="V50" s="105">
        <f t="shared" si="4"/>
        <v>0</v>
      </c>
      <c r="W50" s="105" t="str">
        <f t="shared" si="9"/>
        <v/>
      </c>
      <c r="X50" s="106">
        <f t="shared" si="10"/>
        <v>0</v>
      </c>
      <c r="Y50" s="106" t="str">
        <f t="shared" si="5"/>
        <v/>
      </c>
    </row>
    <row r="51" spans="1:25" ht="25" customHeight="1">
      <c r="A51" s="29">
        <f t="shared" si="0"/>
        <v>40</v>
      </c>
      <c r="B51" s="51" t="str">
        <f t="shared" si="6"/>
        <v/>
      </c>
      <c r="C51" s="125"/>
      <c r="D51" s="22" t="str">
        <f t="shared" si="7"/>
        <v/>
      </c>
      <c r="E51" s="22" t="str">
        <f t="shared" si="8"/>
        <v/>
      </c>
      <c r="F51" s="21"/>
      <c r="G51" s="21"/>
      <c r="H51" s="21"/>
      <c r="I51" s="56" t="str">
        <f t="shared" si="1"/>
        <v xml:space="preserve"> </v>
      </c>
      <c r="J51" s="55"/>
      <c r="K51" s="23"/>
      <c r="L51" s="69"/>
      <c r="M51" s="21"/>
      <c r="N51" s="57"/>
      <c r="O51" s="61"/>
      <c r="P51" s="61" t="str">
        <f t="shared" si="2"/>
        <v/>
      </c>
      <c r="Q51" s="115"/>
      <c r="R51" s="116"/>
      <c r="S51" s="117"/>
      <c r="U51" s="105">
        <f t="shared" si="3"/>
        <v>0</v>
      </c>
      <c r="V51" s="105">
        <f t="shared" si="4"/>
        <v>0</v>
      </c>
      <c r="W51" s="105" t="str">
        <f t="shared" si="9"/>
        <v/>
      </c>
      <c r="X51" s="106">
        <f t="shared" si="10"/>
        <v>0</v>
      </c>
      <c r="Y51" s="106" t="str">
        <f t="shared" si="5"/>
        <v/>
      </c>
    </row>
    <row r="52" spans="1:25" ht="25" customHeight="1">
      <c r="A52" s="29">
        <f t="shared" si="0"/>
        <v>41</v>
      </c>
      <c r="B52" s="51" t="str">
        <f t="shared" si="6"/>
        <v/>
      </c>
      <c r="C52" s="125"/>
      <c r="D52" s="22" t="str">
        <f t="shared" si="7"/>
        <v/>
      </c>
      <c r="E52" s="22" t="str">
        <f t="shared" si="8"/>
        <v/>
      </c>
      <c r="F52" s="21"/>
      <c r="G52" s="21"/>
      <c r="H52" s="21"/>
      <c r="I52" s="56" t="str">
        <f t="shared" si="1"/>
        <v xml:space="preserve"> </v>
      </c>
      <c r="J52" s="55"/>
      <c r="K52" s="23"/>
      <c r="L52" s="69"/>
      <c r="M52" s="21"/>
      <c r="N52" s="57"/>
      <c r="O52" s="61"/>
      <c r="P52" s="61" t="str">
        <f t="shared" si="2"/>
        <v/>
      </c>
      <c r="Q52" s="115"/>
      <c r="R52" s="116"/>
      <c r="S52" s="117"/>
      <c r="U52" s="105">
        <f t="shared" si="3"/>
        <v>0</v>
      </c>
      <c r="V52" s="105">
        <f t="shared" si="4"/>
        <v>0</v>
      </c>
      <c r="W52" s="105" t="str">
        <f t="shared" si="9"/>
        <v/>
      </c>
      <c r="X52" s="106">
        <f t="shared" si="10"/>
        <v>0</v>
      </c>
      <c r="Y52" s="106" t="str">
        <f t="shared" si="5"/>
        <v/>
      </c>
    </row>
    <row r="53" spans="1:25" ht="25" customHeight="1">
      <c r="A53" s="29">
        <f t="shared" si="0"/>
        <v>42</v>
      </c>
      <c r="B53" s="51" t="str">
        <f t="shared" si="6"/>
        <v/>
      </c>
      <c r="C53" s="125"/>
      <c r="D53" s="22" t="str">
        <f t="shared" si="7"/>
        <v/>
      </c>
      <c r="E53" s="22" t="str">
        <f t="shared" si="8"/>
        <v/>
      </c>
      <c r="F53" s="21"/>
      <c r="G53" s="21"/>
      <c r="H53" s="21"/>
      <c r="I53" s="56" t="str">
        <f t="shared" si="1"/>
        <v xml:space="preserve"> </v>
      </c>
      <c r="J53" s="55"/>
      <c r="K53" s="23"/>
      <c r="L53" s="69"/>
      <c r="M53" s="21"/>
      <c r="N53" s="57"/>
      <c r="O53" s="61"/>
      <c r="P53" s="61" t="str">
        <f t="shared" si="2"/>
        <v/>
      </c>
      <c r="Q53" s="115"/>
      <c r="R53" s="116"/>
      <c r="S53" s="117"/>
      <c r="U53" s="105">
        <f t="shared" si="3"/>
        <v>0</v>
      </c>
      <c r="V53" s="105">
        <f t="shared" si="4"/>
        <v>0</v>
      </c>
      <c r="W53" s="105" t="str">
        <f t="shared" si="9"/>
        <v/>
      </c>
      <c r="X53" s="106">
        <f t="shared" si="10"/>
        <v>0</v>
      </c>
      <c r="Y53" s="106" t="str">
        <f t="shared" si="5"/>
        <v/>
      </c>
    </row>
    <row r="54" spans="1:25" ht="25" customHeight="1">
      <c r="A54" s="29">
        <f t="shared" si="0"/>
        <v>43</v>
      </c>
      <c r="B54" s="51" t="str">
        <f t="shared" si="6"/>
        <v/>
      </c>
      <c r="C54" s="125"/>
      <c r="D54" s="22" t="str">
        <f t="shared" si="7"/>
        <v/>
      </c>
      <c r="E54" s="22" t="str">
        <f t="shared" si="8"/>
        <v/>
      </c>
      <c r="F54" s="21"/>
      <c r="G54" s="21"/>
      <c r="H54" s="21"/>
      <c r="I54" s="56" t="str">
        <f t="shared" si="1"/>
        <v xml:space="preserve"> </v>
      </c>
      <c r="J54" s="55"/>
      <c r="K54" s="23"/>
      <c r="L54" s="69"/>
      <c r="M54" s="21"/>
      <c r="N54" s="57"/>
      <c r="O54" s="61"/>
      <c r="P54" s="61" t="str">
        <f t="shared" si="2"/>
        <v/>
      </c>
      <c r="Q54" s="115"/>
      <c r="R54" s="116"/>
      <c r="S54" s="117"/>
      <c r="U54" s="105">
        <f t="shared" si="3"/>
        <v>0</v>
      </c>
      <c r="V54" s="105">
        <f t="shared" si="4"/>
        <v>0</v>
      </c>
      <c r="W54" s="105" t="str">
        <f t="shared" si="9"/>
        <v/>
      </c>
      <c r="X54" s="106">
        <f t="shared" si="10"/>
        <v>0</v>
      </c>
      <c r="Y54" s="106" t="str">
        <f t="shared" si="5"/>
        <v/>
      </c>
    </row>
    <row r="55" spans="1:25" ht="25" customHeight="1">
      <c r="A55" s="29">
        <f t="shared" si="0"/>
        <v>44</v>
      </c>
      <c r="B55" s="51" t="str">
        <f t="shared" si="6"/>
        <v/>
      </c>
      <c r="C55" s="125"/>
      <c r="D55" s="22" t="str">
        <f t="shared" si="7"/>
        <v/>
      </c>
      <c r="E55" s="22" t="str">
        <f t="shared" si="8"/>
        <v/>
      </c>
      <c r="F55" s="21"/>
      <c r="G55" s="21"/>
      <c r="H55" s="21"/>
      <c r="I55" s="56" t="str">
        <f t="shared" si="1"/>
        <v xml:space="preserve"> </v>
      </c>
      <c r="J55" s="55"/>
      <c r="K55" s="23"/>
      <c r="L55" s="69"/>
      <c r="M55" s="21"/>
      <c r="N55" s="57"/>
      <c r="O55" s="61"/>
      <c r="P55" s="61" t="str">
        <f t="shared" si="2"/>
        <v/>
      </c>
      <c r="Q55" s="115"/>
      <c r="R55" s="116"/>
      <c r="S55" s="117"/>
      <c r="U55" s="105">
        <f t="shared" si="3"/>
        <v>0</v>
      </c>
      <c r="V55" s="105">
        <f t="shared" si="4"/>
        <v>0</v>
      </c>
      <c r="W55" s="105" t="str">
        <f t="shared" si="9"/>
        <v/>
      </c>
      <c r="X55" s="106">
        <f t="shared" si="10"/>
        <v>0</v>
      </c>
      <c r="Y55" s="106" t="str">
        <f t="shared" si="5"/>
        <v/>
      </c>
    </row>
    <row r="56" spans="1:25" ht="25" customHeight="1">
      <c r="A56" s="29">
        <f t="shared" si="0"/>
        <v>45</v>
      </c>
      <c r="B56" s="51" t="str">
        <f t="shared" si="6"/>
        <v/>
      </c>
      <c r="C56" s="125"/>
      <c r="D56" s="22" t="str">
        <f t="shared" si="7"/>
        <v/>
      </c>
      <c r="E56" s="22" t="str">
        <f t="shared" si="8"/>
        <v/>
      </c>
      <c r="F56" s="21"/>
      <c r="G56" s="21"/>
      <c r="H56" s="21"/>
      <c r="I56" s="56" t="str">
        <f t="shared" si="1"/>
        <v xml:space="preserve"> </v>
      </c>
      <c r="J56" s="55"/>
      <c r="K56" s="23"/>
      <c r="L56" s="69"/>
      <c r="M56" s="21"/>
      <c r="N56" s="57"/>
      <c r="O56" s="61"/>
      <c r="P56" s="61" t="str">
        <f t="shared" si="2"/>
        <v/>
      </c>
      <c r="Q56" s="115"/>
      <c r="R56" s="116"/>
      <c r="S56" s="117"/>
      <c r="U56" s="105">
        <f t="shared" si="3"/>
        <v>0</v>
      </c>
      <c r="V56" s="105">
        <f t="shared" si="4"/>
        <v>0</v>
      </c>
      <c r="W56" s="105" t="str">
        <f t="shared" si="9"/>
        <v/>
      </c>
      <c r="X56" s="106">
        <f t="shared" si="10"/>
        <v>0</v>
      </c>
      <c r="Y56" s="106" t="str">
        <f t="shared" si="5"/>
        <v/>
      </c>
    </row>
    <row r="57" spans="1:25" ht="25" customHeight="1">
      <c r="A57" s="29">
        <f t="shared" si="0"/>
        <v>46</v>
      </c>
      <c r="B57" s="51" t="str">
        <f t="shared" si="6"/>
        <v/>
      </c>
      <c r="C57" s="125"/>
      <c r="D57" s="22" t="str">
        <f t="shared" si="7"/>
        <v/>
      </c>
      <c r="E57" s="22" t="str">
        <f t="shared" si="8"/>
        <v/>
      </c>
      <c r="F57" s="21"/>
      <c r="G57" s="21"/>
      <c r="H57" s="21"/>
      <c r="I57" s="56" t="str">
        <f t="shared" si="1"/>
        <v xml:space="preserve"> </v>
      </c>
      <c r="J57" s="55"/>
      <c r="K57" s="23"/>
      <c r="L57" s="69"/>
      <c r="M57" s="21"/>
      <c r="N57" s="57"/>
      <c r="O57" s="61"/>
      <c r="P57" s="61" t="str">
        <f t="shared" si="2"/>
        <v/>
      </c>
      <c r="Q57" s="115"/>
      <c r="R57" s="116"/>
      <c r="S57" s="117"/>
      <c r="U57" s="105">
        <f t="shared" si="3"/>
        <v>0</v>
      </c>
      <c r="V57" s="105">
        <f t="shared" si="4"/>
        <v>0</v>
      </c>
      <c r="W57" s="105" t="str">
        <f t="shared" si="9"/>
        <v/>
      </c>
      <c r="X57" s="106">
        <f t="shared" si="10"/>
        <v>0</v>
      </c>
      <c r="Y57" s="106" t="str">
        <f t="shared" si="5"/>
        <v/>
      </c>
    </row>
    <row r="58" spans="1:25" ht="25" customHeight="1">
      <c r="A58" s="29">
        <f t="shared" si="0"/>
        <v>47</v>
      </c>
      <c r="B58" s="51" t="str">
        <f t="shared" si="6"/>
        <v/>
      </c>
      <c r="C58" s="125"/>
      <c r="D58" s="22" t="str">
        <f t="shared" si="7"/>
        <v/>
      </c>
      <c r="E58" s="22" t="str">
        <f t="shared" si="8"/>
        <v/>
      </c>
      <c r="F58" s="21"/>
      <c r="G58" s="21"/>
      <c r="H58" s="21"/>
      <c r="I58" s="56" t="str">
        <f t="shared" si="1"/>
        <v xml:space="preserve"> </v>
      </c>
      <c r="J58" s="55"/>
      <c r="K58" s="23"/>
      <c r="L58" s="69"/>
      <c r="M58" s="21"/>
      <c r="N58" s="57"/>
      <c r="O58" s="61"/>
      <c r="P58" s="61" t="str">
        <f t="shared" si="2"/>
        <v/>
      </c>
      <c r="Q58" s="115"/>
      <c r="R58" s="116"/>
      <c r="S58" s="117"/>
      <c r="U58" s="105">
        <f t="shared" si="3"/>
        <v>0</v>
      </c>
      <c r="V58" s="105">
        <f t="shared" si="4"/>
        <v>0</v>
      </c>
      <c r="W58" s="105" t="str">
        <f t="shared" si="9"/>
        <v/>
      </c>
      <c r="X58" s="106">
        <f t="shared" si="10"/>
        <v>0</v>
      </c>
      <c r="Y58" s="106" t="str">
        <f t="shared" si="5"/>
        <v/>
      </c>
    </row>
    <row r="59" spans="1:25" ht="25" customHeight="1">
      <c r="A59" s="29">
        <f t="shared" si="0"/>
        <v>48</v>
      </c>
      <c r="B59" s="51" t="str">
        <f t="shared" si="6"/>
        <v/>
      </c>
      <c r="C59" s="125"/>
      <c r="D59" s="22" t="str">
        <f t="shared" si="7"/>
        <v/>
      </c>
      <c r="E59" s="22" t="str">
        <f t="shared" si="8"/>
        <v/>
      </c>
      <c r="F59" s="21"/>
      <c r="G59" s="21"/>
      <c r="H59" s="21"/>
      <c r="I59" s="56" t="str">
        <f t="shared" si="1"/>
        <v xml:space="preserve"> </v>
      </c>
      <c r="J59" s="55"/>
      <c r="K59" s="23"/>
      <c r="L59" s="69"/>
      <c r="M59" s="21"/>
      <c r="N59" s="57"/>
      <c r="O59" s="61"/>
      <c r="P59" s="61" t="str">
        <f t="shared" si="2"/>
        <v/>
      </c>
      <c r="Q59" s="115"/>
      <c r="R59" s="116"/>
      <c r="S59" s="117"/>
      <c r="U59" s="105">
        <f t="shared" si="3"/>
        <v>0</v>
      </c>
      <c r="V59" s="105">
        <f t="shared" si="4"/>
        <v>0</v>
      </c>
      <c r="W59" s="105" t="str">
        <f t="shared" si="9"/>
        <v/>
      </c>
      <c r="X59" s="106">
        <f t="shared" si="10"/>
        <v>0</v>
      </c>
      <c r="Y59" s="106" t="str">
        <f t="shared" si="5"/>
        <v/>
      </c>
    </row>
    <row r="60" spans="1:25" ht="25" customHeight="1">
      <c r="A60" s="29">
        <f t="shared" si="0"/>
        <v>49</v>
      </c>
      <c r="B60" s="51" t="str">
        <f t="shared" si="6"/>
        <v/>
      </c>
      <c r="C60" s="125"/>
      <c r="D60" s="22" t="str">
        <f t="shared" si="7"/>
        <v/>
      </c>
      <c r="E60" s="22" t="str">
        <f t="shared" si="8"/>
        <v/>
      </c>
      <c r="F60" s="21"/>
      <c r="G60" s="21"/>
      <c r="H60" s="21"/>
      <c r="I60" s="56" t="str">
        <f t="shared" si="1"/>
        <v xml:space="preserve"> </v>
      </c>
      <c r="J60" s="55"/>
      <c r="K60" s="23"/>
      <c r="L60" s="69"/>
      <c r="M60" s="21"/>
      <c r="N60" s="57"/>
      <c r="O60" s="61"/>
      <c r="P60" s="61" t="str">
        <f t="shared" si="2"/>
        <v/>
      </c>
      <c r="Q60" s="115"/>
      <c r="R60" s="116"/>
      <c r="S60" s="117"/>
      <c r="U60" s="105">
        <f t="shared" si="3"/>
        <v>0</v>
      </c>
      <c r="V60" s="105">
        <f t="shared" si="4"/>
        <v>0</v>
      </c>
      <c r="W60" s="105" t="str">
        <f t="shared" si="9"/>
        <v/>
      </c>
      <c r="X60" s="106">
        <f t="shared" si="10"/>
        <v>0</v>
      </c>
      <c r="Y60" s="106" t="str">
        <f t="shared" si="5"/>
        <v/>
      </c>
    </row>
    <row r="61" spans="1:25" ht="25" customHeight="1">
      <c r="A61" s="29">
        <f t="shared" si="0"/>
        <v>50</v>
      </c>
      <c r="B61" s="51" t="str">
        <f t="shared" si="6"/>
        <v/>
      </c>
      <c r="C61" s="125"/>
      <c r="D61" s="22" t="str">
        <f t="shared" si="7"/>
        <v/>
      </c>
      <c r="E61" s="22" t="str">
        <f t="shared" si="8"/>
        <v/>
      </c>
      <c r="F61" s="21"/>
      <c r="G61" s="21"/>
      <c r="H61" s="21"/>
      <c r="I61" s="56" t="str">
        <f t="shared" si="1"/>
        <v xml:space="preserve"> </v>
      </c>
      <c r="J61" s="55"/>
      <c r="K61" s="23"/>
      <c r="L61" s="69"/>
      <c r="M61" s="21"/>
      <c r="N61" s="57"/>
      <c r="O61" s="61"/>
      <c r="P61" s="61" t="str">
        <f t="shared" si="2"/>
        <v/>
      </c>
      <c r="Q61" s="115"/>
      <c r="R61" s="116"/>
      <c r="S61" s="117"/>
      <c r="U61" s="105">
        <f t="shared" si="3"/>
        <v>0</v>
      </c>
      <c r="V61" s="105">
        <f t="shared" si="4"/>
        <v>0</v>
      </c>
      <c r="W61" s="105" t="str">
        <f t="shared" si="9"/>
        <v/>
      </c>
      <c r="X61" s="106">
        <f t="shared" si="10"/>
        <v>0</v>
      </c>
      <c r="Y61" s="106" t="str">
        <f t="shared" si="5"/>
        <v/>
      </c>
    </row>
    <row r="62" spans="1:25" ht="25" customHeight="1">
      <c r="A62" s="29">
        <f t="shared" si="0"/>
        <v>51</v>
      </c>
      <c r="B62" s="51" t="str">
        <f t="shared" si="6"/>
        <v/>
      </c>
      <c r="C62" s="125"/>
      <c r="D62" s="22" t="str">
        <f t="shared" si="7"/>
        <v/>
      </c>
      <c r="E62" s="22" t="str">
        <f t="shared" si="8"/>
        <v/>
      </c>
      <c r="F62" s="21"/>
      <c r="G62" s="21"/>
      <c r="H62" s="21"/>
      <c r="I62" s="56" t="str">
        <f t="shared" si="1"/>
        <v xml:space="preserve"> </v>
      </c>
      <c r="J62" s="55"/>
      <c r="K62" s="23"/>
      <c r="L62" s="69"/>
      <c r="M62" s="21"/>
      <c r="N62" s="57"/>
      <c r="O62" s="61"/>
      <c r="P62" s="61" t="str">
        <f t="shared" si="2"/>
        <v/>
      </c>
      <c r="Q62" s="115"/>
      <c r="R62" s="116"/>
      <c r="S62" s="117"/>
      <c r="U62" s="105">
        <f t="shared" si="3"/>
        <v>0</v>
      </c>
      <c r="V62" s="105">
        <f t="shared" si="4"/>
        <v>0</v>
      </c>
      <c r="W62" s="105" t="str">
        <f t="shared" si="9"/>
        <v/>
      </c>
      <c r="X62" s="106">
        <f t="shared" si="10"/>
        <v>0</v>
      </c>
      <c r="Y62" s="106" t="str">
        <f t="shared" si="5"/>
        <v/>
      </c>
    </row>
    <row r="63" spans="1:25" ht="25" customHeight="1">
      <c r="A63" s="29">
        <f t="shared" si="0"/>
        <v>52</v>
      </c>
      <c r="B63" s="51" t="str">
        <f t="shared" si="6"/>
        <v/>
      </c>
      <c r="C63" s="125"/>
      <c r="D63" s="22" t="str">
        <f t="shared" si="7"/>
        <v/>
      </c>
      <c r="E63" s="22" t="str">
        <f t="shared" si="8"/>
        <v/>
      </c>
      <c r="F63" s="21"/>
      <c r="G63" s="21"/>
      <c r="H63" s="21"/>
      <c r="I63" s="56" t="str">
        <f t="shared" si="1"/>
        <v xml:space="preserve"> </v>
      </c>
      <c r="J63" s="55"/>
      <c r="K63" s="23"/>
      <c r="L63" s="69"/>
      <c r="M63" s="21"/>
      <c r="N63" s="57"/>
      <c r="O63" s="61"/>
      <c r="P63" s="61" t="str">
        <f t="shared" si="2"/>
        <v/>
      </c>
      <c r="Q63" s="115"/>
      <c r="R63" s="116"/>
      <c r="S63" s="117"/>
      <c r="U63" s="105">
        <f t="shared" si="3"/>
        <v>0</v>
      </c>
      <c r="V63" s="105">
        <f t="shared" si="4"/>
        <v>0</v>
      </c>
      <c r="W63" s="105" t="str">
        <f t="shared" si="9"/>
        <v/>
      </c>
      <c r="X63" s="106">
        <f t="shared" si="10"/>
        <v>0</v>
      </c>
      <c r="Y63" s="106" t="str">
        <f t="shared" si="5"/>
        <v/>
      </c>
    </row>
    <row r="64" spans="1:25" ht="25" customHeight="1">
      <c r="A64" s="29">
        <f t="shared" si="0"/>
        <v>53</v>
      </c>
      <c r="B64" s="51" t="str">
        <f t="shared" si="6"/>
        <v/>
      </c>
      <c r="C64" s="125"/>
      <c r="D64" s="22" t="str">
        <f t="shared" si="7"/>
        <v/>
      </c>
      <c r="E64" s="22" t="str">
        <f t="shared" si="8"/>
        <v/>
      </c>
      <c r="F64" s="21"/>
      <c r="G64" s="21"/>
      <c r="H64" s="21"/>
      <c r="I64" s="56" t="str">
        <f t="shared" si="1"/>
        <v xml:space="preserve"> </v>
      </c>
      <c r="J64" s="55"/>
      <c r="K64" s="23"/>
      <c r="L64" s="69"/>
      <c r="M64" s="21"/>
      <c r="N64" s="57"/>
      <c r="O64" s="61"/>
      <c r="P64" s="61" t="str">
        <f t="shared" si="2"/>
        <v/>
      </c>
      <c r="Q64" s="115"/>
      <c r="R64" s="116"/>
      <c r="S64" s="117"/>
      <c r="U64" s="105">
        <f t="shared" si="3"/>
        <v>0</v>
      </c>
      <c r="V64" s="105">
        <f t="shared" si="4"/>
        <v>0</v>
      </c>
      <c r="W64" s="105" t="str">
        <f t="shared" si="9"/>
        <v/>
      </c>
      <c r="X64" s="106">
        <f t="shared" si="10"/>
        <v>0</v>
      </c>
      <c r="Y64" s="106" t="str">
        <f t="shared" si="5"/>
        <v/>
      </c>
    </row>
    <row r="65" spans="1:25" ht="25" customHeight="1">
      <c r="A65" s="29">
        <f t="shared" si="0"/>
        <v>54</v>
      </c>
      <c r="B65" s="51" t="str">
        <f t="shared" si="6"/>
        <v/>
      </c>
      <c r="C65" s="125"/>
      <c r="D65" s="22" t="str">
        <f t="shared" si="7"/>
        <v/>
      </c>
      <c r="E65" s="22" t="str">
        <f t="shared" si="8"/>
        <v/>
      </c>
      <c r="F65" s="21"/>
      <c r="G65" s="21"/>
      <c r="H65" s="21"/>
      <c r="I65" s="56" t="str">
        <f t="shared" si="1"/>
        <v xml:space="preserve"> </v>
      </c>
      <c r="J65" s="55"/>
      <c r="K65" s="23"/>
      <c r="L65" s="69"/>
      <c r="M65" s="21"/>
      <c r="N65" s="57"/>
      <c r="O65" s="61"/>
      <c r="P65" s="61" t="str">
        <f t="shared" si="2"/>
        <v/>
      </c>
      <c r="Q65" s="115"/>
      <c r="R65" s="116"/>
      <c r="S65" s="117"/>
      <c r="U65" s="105">
        <f t="shared" si="3"/>
        <v>0</v>
      </c>
      <c r="V65" s="105">
        <f t="shared" si="4"/>
        <v>0</v>
      </c>
      <c r="W65" s="105" t="str">
        <f t="shared" si="9"/>
        <v/>
      </c>
      <c r="X65" s="106">
        <f t="shared" si="10"/>
        <v>0</v>
      </c>
      <c r="Y65" s="106" t="str">
        <f t="shared" si="5"/>
        <v/>
      </c>
    </row>
    <row r="66" spans="1:25" ht="25" customHeight="1">
      <c r="A66" s="29">
        <f t="shared" si="0"/>
        <v>55</v>
      </c>
      <c r="B66" s="51" t="str">
        <f t="shared" si="6"/>
        <v/>
      </c>
      <c r="C66" s="125"/>
      <c r="D66" s="22" t="str">
        <f t="shared" si="7"/>
        <v/>
      </c>
      <c r="E66" s="22" t="str">
        <f t="shared" si="8"/>
        <v/>
      </c>
      <c r="F66" s="21"/>
      <c r="G66" s="21"/>
      <c r="H66" s="21"/>
      <c r="I66" s="56" t="str">
        <f t="shared" si="1"/>
        <v xml:space="preserve"> </v>
      </c>
      <c r="J66" s="55"/>
      <c r="K66" s="23"/>
      <c r="L66" s="69"/>
      <c r="M66" s="21"/>
      <c r="N66" s="57"/>
      <c r="O66" s="61"/>
      <c r="P66" s="61" t="str">
        <f t="shared" si="2"/>
        <v/>
      </c>
      <c r="Q66" s="115"/>
      <c r="R66" s="116"/>
      <c r="S66" s="117"/>
      <c r="U66" s="105">
        <f t="shared" si="3"/>
        <v>0</v>
      </c>
      <c r="V66" s="105">
        <f t="shared" si="4"/>
        <v>0</v>
      </c>
      <c r="W66" s="105" t="str">
        <f t="shared" si="9"/>
        <v/>
      </c>
      <c r="X66" s="106">
        <f t="shared" si="10"/>
        <v>0</v>
      </c>
      <c r="Y66" s="106" t="str">
        <f t="shared" si="5"/>
        <v/>
      </c>
    </row>
    <row r="67" spans="1:25" ht="25" customHeight="1">
      <c r="A67" s="29">
        <f t="shared" si="0"/>
        <v>56</v>
      </c>
      <c r="B67" s="51" t="str">
        <f t="shared" si="6"/>
        <v/>
      </c>
      <c r="C67" s="125"/>
      <c r="D67" s="22" t="str">
        <f t="shared" si="7"/>
        <v/>
      </c>
      <c r="E67" s="22" t="str">
        <f t="shared" si="8"/>
        <v/>
      </c>
      <c r="F67" s="21"/>
      <c r="G67" s="21"/>
      <c r="H67" s="21"/>
      <c r="I67" s="56" t="str">
        <f t="shared" si="1"/>
        <v xml:space="preserve"> </v>
      </c>
      <c r="J67" s="55"/>
      <c r="K67" s="23"/>
      <c r="L67" s="69"/>
      <c r="M67" s="21"/>
      <c r="N67" s="57"/>
      <c r="O67" s="61"/>
      <c r="P67" s="61" t="str">
        <f t="shared" si="2"/>
        <v/>
      </c>
      <c r="Q67" s="115"/>
      <c r="R67" s="116"/>
      <c r="S67" s="117"/>
      <c r="U67" s="105">
        <f t="shared" si="3"/>
        <v>0</v>
      </c>
      <c r="V67" s="105">
        <f t="shared" si="4"/>
        <v>0</v>
      </c>
      <c r="W67" s="105" t="str">
        <f t="shared" si="9"/>
        <v/>
      </c>
      <c r="X67" s="106">
        <f t="shared" si="10"/>
        <v>0</v>
      </c>
      <c r="Y67" s="106" t="str">
        <f t="shared" si="5"/>
        <v/>
      </c>
    </row>
    <row r="68" spans="1:25" ht="25" customHeight="1">
      <c r="A68" s="29">
        <f t="shared" si="0"/>
        <v>57</v>
      </c>
      <c r="B68" s="51" t="str">
        <f t="shared" si="6"/>
        <v/>
      </c>
      <c r="C68" s="125"/>
      <c r="D68" s="22" t="str">
        <f t="shared" si="7"/>
        <v/>
      </c>
      <c r="E68" s="22" t="str">
        <f t="shared" si="8"/>
        <v/>
      </c>
      <c r="F68" s="21"/>
      <c r="G68" s="21"/>
      <c r="H68" s="21"/>
      <c r="I68" s="56" t="str">
        <f t="shared" si="1"/>
        <v xml:space="preserve"> </v>
      </c>
      <c r="J68" s="55"/>
      <c r="K68" s="23"/>
      <c r="L68" s="69"/>
      <c r="M68" s="21"/>
      <c r="N68" s="57"/>
      <c r="O68" s="61"/>
      <c r="P68" s="61" t="str">
        <f t="shared" si="2"/>
        <v/>
      </c>
      <c r="Q68" s="115"/>
      <c r="R68" s="116"/>
      <c r="S68" s="117"/>
      <c r="U68" s="105">
        <f t="shared" si="3"/>
        <v>0</v>
      </c>
      <c r="V68" s="105">
        <f t="shared" si="4"/>
        <v>0</v>
      </c>
      <c r="W68" s="105" t="str">
        <f t="shared" si="9"/>
        <v/>
      </c>
      <c r="X68" s="106">
        <f t="shared" si="10"/>
        <v>0</v>
      </c>
      <c r="Y68" s="106" t="str">
        <f t="shared" si="5"/>
        <v/>
      </c>
    </row>
    <row r="69" spans="1:25" ht="25" customHeight="1">
      <c r="A69" s="29">
        <f t="shared" si="0"/>
        <v>58</v>
      </c>
      <c r="B69" s="51" t="str">
        <f t="shared" si="6"/>
        <v/>
      </c>
      <c r="C69" s="125"/>
      <c r="D69" s="22" t="str">
        <f t="shared" si="7"/>
        <v/>
      </c>
      <c r="E69" s="22" t="str">
        <f t="shared" si="8"/>
        <v/>
      </c>
      <c r="F69" s="21"/>
      <c r="G69" s="21"/>
      <c r="H69" s="21"/>
      <c r="I69" s="56" t="str">
        <f t="shared" si="1"/>
        <v xml:space="preserve"> </v>
      </c>
      <c r="J69" s="55"/>
      <c r="K69" s="23"/>
      <c r="L69" s="69"/>
      <c r="M69" s="21"/>
      <c r="N69" s="57"/>
      <c r="O69" s="61"/>
      <c r="P69" s="61" t="str">
        <f t="shared" si="2"/>
        <v/>
      </c>
      <c r="Q69" s="115"/>
      <c r="R69" s="116"/>
      <c r="S69" s="117"/>
      <c r="U69" s="105">
        <f t="shared" si="3"/>
        <v>0</v>
      </c>
      <c r="V69" s="105">
        <f t="shared" si="4"/>
        <v>0</v>
      </c>
      <c r="W69" s="105" t="str">
        <f t="shared" si="9"/>
        <v/>
      </c>
      <c r="X69" s="106">
        <f t="shared" si="10"/>
        <v>0</v>
      </c>
      <c r="Y69" s="106" t="str">
        <f t="shared" si="5"/>
        <v/>
      </c>
    </row>
    <row r="70" spans="1:25" ht="25" customHeight="1">
      <c r="A70" s="29">
        <f t="shared" si="0"/>
        <v>59</v>
      </c>
      <c r="B70" s="51" t="str">
        <f t="shared" si="6"/>
        <v/>
      </c>
      <c r="C70" s="125"/>
      <c r="D70" s="22" t="str">
        <f t="shared" si="7"/>
        <v/>
      </c>
      <c r="E70" s="22" t="str">
        <f t="shared" si="8"/>
        <v/>
      </c>
      <c r="F70" s="21"/>
      <c r="G70" s="21"/>
      <c r="H70" s="21"/>
      <c r="I70" s="56" t="str">
        <f t="shared" si="1"/>
        <v xml:space="preserve"> </v>
      </c>
      <c r="J70" s="55"/>
      <c r="K70" s="23"/>
      <c r="L70" s="69"/>
      <c r="M70" s="21"/>
      <c r="N70" s="57"/>
      <c r="O70" s="61"/>
      <c r="P70" s="61" t="str">
        <f t="shared" si="2"/>
        <v/>
      </c>
      <c r="Q70" s="115"/>
      <c r="R70" s="116"/>
      <c r="S70" s="117"/>
      <c r="U70" s="105">
        <f t="shared" si="3"/>
        <v>0</v>
      </c>
      <c r="V70" s="105">
        <f t="shared" si="4"/>
        <v>0</v>
      </c>
      <c r="W70" s="105" t="str">
        <f t="shared" si="9"/>
        <v/>
      </c>
      <c r="X70" s="106">
        <f t="shared" si="10"/>
        <v>0</v>
      </c>
      <c r="Y70" s="106" t="str">
        <f t="shared" si="5"/>
        <v/>
      </c>
    </row>
    <row r="71" spans="1:25" ht="25" customHeight="1">
      <c r="A71" s="29">
        <f t="shared" si="0"/>
        <v>60</v>
      </c>
      <c r="B71" s="51" t="str">
        <f t="shared" si="6"/>
        <v/>
      </c>
      <c r="C71" s="125"/>
      <c r="D71" s="22" t="str">
        <f t="shared" si="7"/>
        <v/>
      </c>
      <c r="E71" s="22" t="str">
        <f t="shared" si="8"/>
        <v/>
      </c>
      <c r="F71" s="21"/>
      <c r="G71" s="21"/>
      <c r="H71" s="21"/>
      <c r="I71" s="56" t="str">
        <f t="shared" si="1"/>
        <v xml:space="preserve"> </v>
      </c>
      <c r="J71" s="55"/>
      <c r="K71" s="23"/>
      <c r="L71" s="69"/>
      <c r="M71" s="21"/>
      <c r="N71" s="57"/>
      <c r="O71" s="61"/>
      <c r="P71" s="61" t="str">
        <f t="shared" si="2"/>
        <v/>
      </c>
      <c r="Q71" s="115"/>
      <c r="R71" s="116"/>
      <c r="S71" s="117"/>
      <c r="U71" s="105">
        <f t="shared" si="3"/>
        <v>0</v>
      </c>
      <c r="V71" s="105">
        <f t="shared" si="4"/>
        <v>0</v>
      </c>
      <c r="W71" s="105" t="str">
        <f t="shared" si="9"/>
        <v/>
      </c>
      <c r="X71" s="106">
        <f t="shared" si="10"/>
        <v>0</v>
      </c>
      <c r="Y71" s="106" t="str">
        <f t="shared" si="5"/>
        <v/>
      </c>
    </row>
    <row r="72" spans="1:25" ht="25" customHeight="1">
      <c r="A72" s="29">
        <f t="shared" si="0"/>
        <v>61</v>
      </c>
      <c r="B72" s="51" t="str">
        <f t="shared" si="6"/>
        <v/>
      </c>
      <c r="C72" s="125"/>
      <c r="D72" s="22" t="str">
        <f t="shared" si="7"/>
        <v/>
      </c>
      <c r="E72" s="22" t="str">
        <f t="shared" si="8"/>
        <v/>
      </c>
      <c r="F72" s="21"/>
      <c r="G72" s="21"/>
      <c r="H72" s="21"/>
      <c r="I72" s="56" t="str">
        <f t="shared" si="1"/>
        <v xml:space="preserve"> </v>
      </c>
      <c r="J72" s="55"/>
      <c r="K72" s="23"/>
      <c r="L72" s="69"/>
      <c r="M72" s="21"/>
      <c r="N72" s="57"/>
      <c r="O72" s="61"/>
      <c r="P72" s="61" t="str">
        <f t="shared" si="2"/>
        <v/>
      </c>
      <c r="Q72" s="115"/>
      <c r="R72" s="116"/>
      <c r="S72" s="117"/>
      <c r="U72" s="105">
        <f t="shared" si="3"/>
        <v>0</v>
      </c>
      <c r="V72" s="105">
        <f t="shared" si="4"/>
        <v>0</v>
      </c>
      <c r="W72" s="105" t="str">
        <f t="shared" si="9"/>
        <v/>
      </c>
      <c r="X72" s="106">
        <f t="shared" si="10"/>
        <v>0</v>
      </c>
      <c r="Y72" s="106" t="str">
        <f t="shared" si="5"/>
        <v/>
      </c>
    </row>
    <row r="73" spans="1:25" ht="25" customHeight="1">
      <c r="A73" s="29">
        <f t="shared" si="0"/>
        <v>62</v>
      </c>
      <c r="B73" s="51" t="str">
        <f t="shared" si="6"/>
        <v/>
      </c>
      <c r="C73" s="125"/>
      <c r="D73" s="22" t="str">
        <f t="shared" si="7"/>
        <v/>
      </c>
      <c r="E73" s="22" t="str">
        <f t="shared" si="8"/>
        <v/>
      </c>
      <c r="F73" s="21"/>
      <c r="G73" s="21"/>
      <c r="H73" s="21"/>
      <c r="I73" s="56" t="str">
        <f t="shared" si="1"/>
        <v xml:space="preserve"> </v>
      </c>
      <c r="J73" s="55"/>
      <c r="K73" s="23"/>
      <c r="L73" s="69"/>
      <c r="M73" s="21"/>
      <c r="N73" s="57"/>
      <c r="O73" s="61"/>
      <c r="P73" s="61" t="str">
        <f t="shared" si="2"/>
        <v/>
      </c>
      <c r="Q73" s="115"/>
      <c r="R73" s="116"/>
      <c r="S73" s="117"/>
      <c r="U73" s="105">
        <f t="shared" si="3"/>
        <v>0</v>
      </c>
      <c r="V73" s="105">
        <f t="shared" si="4"/>
        <v>0</v>
      </c>
      <c r="W73" s="105" t="str">
        <f t="shared" si="9"/>
        <v/>
      </c>
      <c r="X73" s="106">
        <f t="shared" si="10"/>
        <v>0</v>
      </c>
      <c r="Y73" s="106" t="str">
        <f t="shared" si="5"/>
        <v/>
      </c>
    </row>
    <row r="74" spans="1:25" ht="25" customHeight="1">
      <c r="A74" s="29">
        <f t="shared" si="0"/>
        <v>63</v>
      </c>
      <c r="B74" s="51" t="str">
        <f t="shared" si="6"/>
        <v/>
      </c>
      <c r="C74" s="125"/>
      <c r="D74" s="22" t="str">
        <f t="shared" si="7"/>
        <v/>
      </c>
      <c r="E74" s="22" t="str">
        <f t="shared" si="8"/>
        <v/>
      </c>
      <c r="F74" s="21"/>
      <c r="G74" s="21"/>
      <c r="H74" s="21"/>
      <c r="I74" s="56" t="str">
        <f t="shared" si="1"/>
        <v xml:space="preserve"> </v>
      </c>
      <c r="J74" s="55"/>
      <c r="K74" s="23"/>
      <c r="L74" s="69"/>
      <c r="M74" s="21"/>
      <c r="N74" s="57"/>
      <c r="O74" s="61"/>
      <c r="P74" s="61" t="str">
        <f t="shared" si="2"/>
        <v/>
      </c>
      <c r="Q74" s="115"/>
      <c r="R74" s="116"/>
      <c r="S74" s="117"/>
      <c r="U74" s="105">
        <f t="shared" si="3"/>
        <v>0</v>
      </c>
      <c r="V74" s="105">
        <f t="shared" si="4"/>
        <v>0</v>
      </c>
      <c r="W74" s="105" t="str">
        <f t="shared" si="9"/>
        <v/>
      </c>
      <c r="X74" s="106">
        <f t="shared" si="10"/>
        <v>0</v>
      </c>
      <c r="Y74" s="106" t="str">
        <f t="shared" si="5"/>
        <v/>
      </c>
    </row>
    <row r="75" spans="1:25" ht="25" customHeight="1">
      <c r="A75" s="29">
        <f t="shared" si="0"/>
        <v>64</v>
      </c>
      <c r="B75" s="51" t="str">
        <f t="shared" si="6"/>
        <v/>
      </c>
      <c r="C75" s="125"/>
      <c r="D75" s="22" t="str">
        <f t="shared" si="7"/>
        <v/>
      </c>
      <c r="E75" s="22" t="str">
        <f t="shared" si="8"/>
        <v/>
      </c>
      <c r="F75" s="21"/>
      <c r="G75" s="21"/>
      <c r="H75" s="21"/>
      <c r="I75" s="56" t="str">
        <f t="shared" si="1"/>
        <v xml:space="preserve"> </v>
      </c>
      <c r="J75" s="55"/>
      <c r="K75" s="23"/>
      <c r="L75" s="69"/>
      <c r="M75" s="21"/>
      <c r="N75" s="57"/>
      <c r="O75" s="61"/>
      <c r="P75" s="61" t="str">
        <f t="shared" si="2"/>
        <v/>
      </c>
      <c r="Q75" s="115"/>
      <c r="R75" s="116"/>
      <c r="S75" s="117"/>
      <c r="U75" s="105">
        <f t="shared" si="3"/>
        <v>0</v>
      </c>
      <c r="V75" s="105">
        <f t="shared" si="4"/>
        <v>0</v>
      </c>
      <c r="W75" s="105" t="str">
        <f t="shared" si="9"/>
        <v/>
      </c>
      <c r="X75" s="106">
        <f t="shared" si="10"/>
        <v>0</v>
      </c>
      <c r="Y75" s="106" t="str">
        <f t="shared" si="5"/>
        <v/>
      </c>
    </row>
    <row r="76" spans="1:25" ht="25" customHeight="1">
      <c r="A76" s="29">
        <f t="shared" ref="A76:A139" si="11">ROW()-11</f>
        <v>65</v>
      </c>
      <c r="B76" s="51" t="str">
        <f t="shared" si="6"/>
        <v/>
      </c>
      <c r="C76" s="125"/>
      <c r="D76" s="22" t="str">
        <f t="shared" si="7"/>
        <v/>
      </c>
      <c r="E76" s="22" t="str">
        <f t="shared" si="8"/>
        <v/>
      </c>
      <c r="F76" s="21"/>
      <c r="G76" s="21"/>
      <c r="H76" s="21"/>
      <c r="I76" s="56" t="str">
        <f t="shared" ref="I76:I139" si="12">IF(B76&lt;&gt;"",N(100)," ")</f>
        <v xml:space="preserve"> </v>
      </c>
      <c r="J76" s="55"/>
      <c r="K76" s="23"/>
      <c r="L76" s="69"/>
      <c r="M76" s="21"/>
      <c r="N76" s="57"/>
      <c r="O76" s="61"/>
      <c r="P76" s="61" t="str">
        <f t="shared" ref="P76:P139" si="13">IF(G76="","",G76)</f>
        <v/>
      </c>
      <c r="Q76" s="115"/>
      <c r="R76" s="116"/>
      <c r="S76" s="117"/>
      <c r="U76" s="105">
        <f t="shared" ref="U76:U139" si="14">IF(AND(($C76&lt;&gt;""),(OR($C$2="",$F$2="",$G$3="",C76="",F76="",G76="",H76="",J76="",K76=""))),1,0)</f>
        <v>0</v>
      </c>
      <c r="V76" s="105">
        <f t="shared" ref="V76:V139" si="15">IF(AND($G76&lt;&gt;"",COUNTIF($G76,"*■*")&gt;0,$M76=""),1,0)</f>
        <v>0</v>
      </c>
      <c r="W76" s="105" t="str">
        <f t="shared" si="9"/>
        <v/>
      </c>
      <c r="X76" s="106">
        <f t="shared" ref="X76:X139" si="16">IF(W76="",0,COUNTIF($W$12:$W$1048576,W76))</f>
        <v>0</v>
      </c>
      <c r="Y76" s="106" t="str">
        <f t="shared" ref="Y76:Y139" si="17">IF(OR(C76="",J76=""),"",IF($I76&gt;$J76,1,""))</f>
        <v/>
      </c>
    </row>
    <row r="77" spans="1:25" ht="25" customHeight="1">
      <c r="A77" s="29">
        <f t="shared" si="11"/>
        <v>66</v>
      </c>
      <c r="B77" s="51" t="str">
        <f t="shared" ref="B77:B140" si="18">IF($C77="","","冷凍冷蔵設備")</f>
        <v/>
      </c>
      <c r="C77" s="125"/>
      <c r="D77" s="22" t="str">
        <f t="shared" ref="D77:D140" si="19">IF($B77&lt;&gt;"",$C$2,"")</f>
        <v/>
      </c>
      <c r="E77" s="22" t="str">
        <f t="shared" ref="E77:E140" si="20">IF($B77&lt;&gt;"",$F$2,"")</f>
        <v/>
      </c>
      <c r="F77" s="21"/>
      <c r="G77" s="21"/>
      <c r="H77" s="21"/>
      <c r="I77" s="56" t="str">
        <f t="shared" si="12"/>
        <v xml:space="preserve"> </v>
      </c>
      <c r="J77" s="55"/>
      <c r="K77" s="23"/>
      <c r="L77" s="69"/>
      <c r="M77" s="21"/>
      <c r="N77" s="57"/>
      <c r="O77" s="61"/>
      <c r="P77" s="61" t="str">
        <f t="shared" si="13"/>
        <v/>
      </c>
      <c r="Q77" s="115"/>
      <c r="R77" s="116"/>
      <c r="S77" s="117"/>
      <c r="U77" s="105">
        <f t="shared" si="14"/>
        <v>0</v>
      </c>
      <c r="V77" s="105">
        <f t="shared" si="15"/>
        <v>0</v>
      </c>
      <c r="W77" s="105" t="str">
        <f t="shared" ref="W77:W140" si="21">TEXT(P77,"G/標準")</f>
        <v/>
      </c>
      <c r="X77" s="106">
        <f t="shared" si="16"/>
        <v>0</v>
      </c>
      <c r="Y77" s="106" t="str">
        <f t="shared" si="17"/>
        <v/>
      </c>
    </row>
    <row r="78" spans="1:25" ht="25" customHeight="1">
      <c r="A78" s="29">
        <f t="shared" si="11"/>
        <v>67</v>
      </c>
      <c r="B78" s="51" t="str">
        <f t="shared" si="18"/>
        <v/>
      </c>
      <c r="C78" s="125"/>
      <c r="D78" s="22" t="str">
        <f t="shared" si="19"/>
        <v/>
      </c>
      <c r="E78" s="22" t="str">
        <f t="shared" si="20"/>
        <v/>
      </c>
      <c r="F78" s="21"/>
      <c r="G78" s="21"/>
      <c r="H78" s="21"/>
      <c r="I78" s="56" t="str">
        <f t="shared" si="12"/>
        <v xml:space="preserve"> </v>
      </c>
      <c r="J78" s="55"/>
      <c r="K78" s="23"/>
      <c r="L78" s="69"/>
      <c r="M78" s="21"/>
      <c r="N78" s="57"/>
      <c r="O78" s="61"/>
      <c r="P78" s="61" t="str">
        <f t="shared" si="13"/>
        <v/>
      </c>
      <c r="Q78" s="115"/>
      <c r="R78" s="116"/>
      <c r="S78" s="117"/>
      <c r="U78" s="105">
        <f t="shared" si="14"/>
        <v>0</v>
      </c>
      <c r="V78" s="105">
        <f t="shared" si="15"/>
        <v>0</v>
      </c>
      <c r="W78" s="105" t="str">
        <f t="shared" si="21"/>
        <v/>
      </c>
      <c r="X78" s="106">
        <f t="shared" si="16"/>
        <v>0</v>
      </c>
      <c r="Y78" s="106" t="str">
        <f t="shared" si="17"/>
        <v/>
      </c>
    </row>
    <row r="79" spans="1:25" ht="25" customHeight="1">
      <c r="A79" s="29">
        <f t="shared" si="11"/>
        <v>68</v>
      </c>
      <c r="B79" s="51" t="str">
        <f t="shared" si="18"/>
        <v/>
      </c>
      <c r="C79" s="125"/>
      <c r="D79" s="22" t="str">
        <f t="shared" si="19"/>
        <v/>
      </c>
      <c r="E79" s="22" t="str">
        <f t="shared" si="20"/>
        <v/>
      </c>
      <c r="F79" s="21"/>
      <c r="G79" s="21"/>
      <c r="H79" s="21"/>
      <c r="I79" s="56" t="str">
        <f t="shared" si="12"/>
        <v xml:space="preserve"> </v>
      </c>
      <c r="J79" s="55"/>
      <c r="K79" s="23"/>
      <c r="L79" s="69"/>
      <c r="M79" s="21"/>
      <c r="N79" s="57"/>
      <c r="O79" s="61"/>
      <c r="P79" s="61" t="str">
        <f t="shared" si="13"/>
        <v/>
      </c>
      <c r="Q79" s="115"/>
      <c r="R79" s="116"/>
      <c r="S79" s="117"/>
      <c r="U79" s="105">
        <f t="shared" si="14"/>
        <v>0</v>
      </c>
      <c r="V79" s="105">
        <f t="shared" si="15"/>
        <v>0</v>
      </c>
      <c r="W79" s="105" t="str">
        <f t="shared" si="21"/>
        <v/>
      </c>
      <c r="X79" s="106">
        <f t="shared" si="16"/>
        <v>0</v>
      </c>
      <c r="Y79" s="106" t="str">
        <f t="shared" si="17"/>
        <v/>
      </c>
    </row>
    <row r="80" spans="1:25" ht="25" customHeight="1">
      <c r="A80" s="29">
        <f t="shared" si="11"/>
        <v>69</v>
      </c>
      <c r="B80" s="51" t="str">
        <f t="shared" si="18"/>
        <v/>
      </c>
      <c r="C80" s="125"/>
      <c r="D80" s="22" t="str">
        <f t="shared" si="19"/>
        <v/>
      </c>
      <c r="E80" s="22" t="str">
        <f t="shared" si="20"/>
        <v/>
      </c>
      <c r="F80" s="21"/>
      <c r="G80" s="21"/>
      <c r="H80" s="21"/>
      <c r="I80" s="56" t="str">
        <f t="shared" si="12"/>
        <v xml:space="preserve"> </v>
      </c>
      <c r="J80" s="55"/>
      <c r="K80" s="23"/>
      <c r="L80" s="69"/>
      <c r="M80" s="21"/>
      <c r="N80" s="57"/>
      <c r="O80" s="61"/>
      <c r="P80" s="61" t="str">
        <f t="shared" si="13"/>
        <v/>
      </c>
      <c r="Q80" s="115"/>
      <c r="R80" s="116"/>
      <c r="S80" s="117"/>
      <c r="U80" s="105">
        <f t="shared" si="14"/>
        <v>0</v>
      </c>
      <c r="V80" s="105">
        <f t="shared" si="15"/>
        <v>0</v>
      </c>
      <c r="W80" s="105" t="str">
        <f t="shared" si="21"/>
        <v/>
      </c>
      <c r="X80" s="106">
        <f t="shared" si="16"/>
        <v>0</v>
      </c>
      <c r="Y80" s="106" t="str">
        <f t="shared" si="17"/>
        <v/>
      </c>
    </row>
    <row r="81" spans="1:25" ht="25" customHeight="1">
      <c r="A81" s="29">
        <f t="shared" si="11"/>
        <v>70</v>
      </c>
      <c r="B81" s="51" t="str">
        <f t="shared" si="18"/>
        <v/>
      </c>
      <c r="C81" s="125"/>
      <c r="D81" s="22" t="str">
        <f t="shared" si="19"/>
        <v/>
      </c>
      <c r="E81" s="22" t="str">
        <f t="shared" si="20"/>
        <v/>
      </c>
      <c r="F81" s="21"/>
      <c r="G81" s="21"/>
      <c r="H81" s="21"/>
      <c r="I81" s="56" t="str">
        <f t="shared" si="12"/>
        <v xml:space="preserve"> </v>
      </c>
      <c r="J81" s="55"/>
      <c r="K81" s="23"/>
      <c r="L81" s="69"/>
      <c r="M81" s="21"/>
      <c r="N81" s="57"/>
      <c r="O81" s="61"/>
      <c r="P81" s="61" t="str">
        <f t="shared" si="13"/>
        <v/>
      </c>
      <c r="Q81" s="115"/>
      <c r="R81" s="116"/>
      <c r="S81" s="117"/>
      <c r="U81" s="105">
        <f t="shared" si="14"/>
        <v>0</v>
      </c>
      <c r="V81" s="105">
        <f t="shared" si="15"/>
        <v>0</v>
      </c>
      <c r="W81" s="105" t="str">
        <f t="shared" si="21"/>
        <v/>
      </c>
      <c r="X81" s="106">
        <f t="shared" si="16"/>
        <v>0</v>
      </c>
      <c r="Y81" s="106" t="str">
        <f t="shared" si="17"/>
        <v/>
      </c>
    </row>
    <row r="82" spans="1:25" ht="25" customHeight="1">
      <c r="A82" s="29">
        <f t="shared" si="11"/>
        <v>71</v>
      </c>
      <c r="B82" s="51" t="str">
        <f t="shared" si="18"/>
        <v/>
      </c>
      <c r="C82" s="125"/>
      <c r="D82" s="22" t="str">
        <f t="shared" si="19"/>
        <v/>
      </c>
      <c r="E82" s="22" t="str">
        <f t="shared" si="20"/>
        <v/>
      </c>
      <c r="F82" s="21"/>
      <c r="G82" s="21"/>
      <c r="H82" s="21"/>
      <c r="I82" s="56" t="str">
        <f t="shared" si="12"/>
        <v xml:space="preserve"> </v>
      </c>
      <c r="J82" s="55"/>
      <c r="K82" s="23"/>
      <c r="L82" s="69"/>
      <c r="M82" s="21"/>
      <c r="N82" s="57"/>
      <c r="O82" s="61"/>
      <c r="P82" s="61" t="str">
        <f t="shared" si="13"/>
        <v/>
      </c>
      <c r="Q82" s="115"/>
      <c r="R82" s="116"/>
      <c r="S82" s="117"/>
      <c r="U82" s="105">
        <f t="shared" si="14"/>
        <v>0</v>
      </c>
      <c r="V82" s="105">
        <f t="shared" si="15"/>
        <v>0</v>
      </c>
      <c r="W82" s="105" t="str">
        <f t="shared" si="21"/>
        <v/>
      </c>
      <c r="X82" s="106">
        <f t="shared" si="16"/>
        <v>0</v>
      </c>
      <c r="Y82" s="106" t="str">
        <f t="shared" si="17"/>
        <v/>
      </c>
    </row>
    <row r="83" spans="1:25" ht="25" customHeight="1">
      <c r="A83" s="29">
        <f t="shared" si="11"/>
        <v>72</v>
      </c>
      <c r="B83" s="51" t="str">
        <f t="shared" si="18"/>
        <v/>
      </c>
      <c r="C83" s="125"/>
      <c r="D83" s="22" t="str">
        <f t="shared" si="19"/>
        <v/>
      </c>
      <c r="E83" s="22" t="str">
        <f t="shared" si="20"/>
        <v/>
      </c>
      <c r="F83" s="21"/>
      <c r="G83" s="21"/>
      <c r="H83" s="21"/>
      <c r="I83" s="56" t="str">
        <f t="shared" si="12"/>
        <v xml:space="preserve"> </v>
      </c>
      <c r="J83" s="55"/>
      <c r="K83" s="23"/>
      <c r="L83" s="69"/>
      <c r="M83" s="21"/>
      <c r="N83" s="57"/>
      <c r="O83" s="61"/>
      <c r="P83" s="61" t="str">
        <f t="shared" si="13"/>
        <v/>
      </c>
      <c r="Q83" s="115"/>
      <c r="R83" s="116"/>
      <c r="S83" s="117"/>
      <c r="U83" s="105">
        <f t="shared" si="14"/>
        <v>0</v>
      </c>
      <c r="V83" s="105">
        <f t="shared" si="15"/>
        <v>0</v>
      </c>
      <c r="W83" s="105" t="str">
        <f t="shared" si="21"/>
        <v/>
      </c>
      <c r="X83" s="106">
        <f t="shared" si="16"/>
        <v>0</v>
      </c>
      <c r="Y83" s="106" t="str">
        <f t="shared" si="17"/>
        <v/>
      </c>
    </row>
    <row r="84" spans="1:25" ht="25" customHeight="1">
      <c r="A84" s="29">
        <f t="shared" si="11"/>
        <v>73</v>
      </c>
      <c r="B84" s="51" t="str">
        <f t="shared" si="18"/>
        <v/>
      </c>
      <c r="C84" s="125"/>
      <c r="D84" s="22" t="str">
        <f t="shared" si="19"/>
        <v/>
      </c>
      <c r="E84" s="22" t="str">
        <f t="shared" si="20"/>
        <v/>
      </c>
      <c r="F84" s="21"/>
      <c r="G84" s="21"/>
      <c r="H84" s="21"/>
      <c r="I84" s="56" t="str">
        <f t="shared" si="12"/>
        <v xml:space="preserve"> </v>
      </c>
      <c r="J84" s="55"/>
      <c r="K84" s="23"/>
      <c r="L84" s="69"/>
      <c r="M84" s="21"/>
      <c r="N84" s="57"/>
      <c r="O84" s="61"/>
      <c r="P84" s="61" t="str">
        <f t="shared" si="13"/>
        <v/>
      </c>
      <c r="Q84" s="115"/>
      <c r="R84" s="116"/>
      <c r="S84" s="117"/>
      <c r="U84" s="105">
        <f t="shared" si="14"/>
        <v>0</v>
      </c>
      <c r="V84" s="105">
        <f t="shared" si="15"/>
        <v>0</v>
      </c>
      <c r="W84" s="105" t="str">
        <f t="shared" si="21"/>
        <v/>
      </c>
      <c r="X84" s="106">
        <f t="shared" si="16"/>
        <v>0</v>
      </c>
      <c r="Y84" s="106" t="str">
        <f t="shared" si="17"/>
        <v/>
      </c>
    </row>
    <row r="85" spans="1:25" ht="25" customHeight="1">
      <c r="A85" s="29">
        <f t="shared" si="11"/>
        <v>74</v>
      </c>
      <c r="B85" s="51" t="str">
        <f t="shared" si="18"/>
        <v/>
      </c>
      <c r="C85" s="125"/>
      <c r="D85" s="22" t="str">
        <f t="shared" si="19"/>
        <v/>
      </c>
      <c r="E85" s="22" t="str">
        <f t="shared" si="20"/>
        <v/>
      </c>
      <c r="F85" s="21"/>
      <c r="G85" s="21"/>
      <c r="H85" s="21"/>
      <c r="I85" s="56" t="str">
        <f t="shared" si="12"/>
        <v xml:space="preserve"> </v>
      </c>
      <c r="J85" s="55"/>
      <c r="K85" s="23"/>
      <c r="L85" s="69"/>
      <c r="M85" s="21"/>
      <c r="N85" s="57"/>
      <c r="O85" s="61"/>
      <c r="P85" s="61" t="str">
        <f t="shared" si="13"/>
        <v/>
      </c>
      <c r="Q85" s="115"/>
      <c r="R85" s="116"/>
      <c r="S85" s="117"/>
      <c r="U85" s="105">
        <f t="shared" si="14"/>
        <v>0</v>
      </c>
      <c r="V85" s="105">
        <f t="shared" si="15"/>
        <v>0</v>
      </c>
      <c r="W85" s="105" t="str">
        <f t="shared" si="21"/>
        <v/>
      </c>
      <c r="X85" s="106">
        <f t="shared" si="16"/>
        <v>0</v>
      </c>
      <c r="Y85" s="106" t="str">
        <f t="shared" si="17"/>
        <v/>
      </c>
    </row>
    <row r="86" spans="1:25" ht="25" customHeight="1">
      <c r="A86" s="29">
        <f t="shared" si="11"/>
        <v>75</v>
      </c>
      <c r="B86" s="51" t="str">
        <f t="shared" si="18"/>
        <v/>
      </c>
      <c r="C86" s="125"/>
      <c r="D86" s="22" t="str">
        <f t="shared" si="19"/>
        <v/>
      </c>
      <c r="E86" s="22" t="str">
        <f t="shared" si="20"/>
        <v/>
      </c>
      <c r="F86" s="21"/>
      <c r="G86" s="21"/>
      <c r="H86" s="21"/>
      <c r="I86" s="56" t="str">
        <f t="shared" si="12"/>
        <v xml:space="preserve"> </v>
      </c>
      <c r="J86" s="55"/>
      <c r="K86" s="23"/>
      <c r="L86" s="69"/>
      <c r="M86" s="21"/>
      <c r="N86" s="57"/>
      <c r="O86" s="61"/>
      <c r="P86" s="61" t="str">
        <f t="shared" si="13"/>
        <v/>
      </c>
      <c r="Q86" s="115"/>
      <c r="R86" s="116"/>
      <c r="S86" s="117"/>
      <c r="U86" s="105">
        <f t="shared" si="14"/>
        <v>0</v>
      </c>
      <c r="V86" s="105">
        <f t="shared" si="15"/>
        <v>0</v>
      </c>
      <c r="W86" s="105" t="str">
        <f t="shared" si="21"/>
        <v/>
      </c>
      <c r="X86" s="106">
        <f t="shared" si="16"/>
        <v>0</v>
      </c>
      <c r="Y86" s="106" t="str">
        <f t="shared" si="17"/>
        <v/>
      </c>
    </row>
    <row r="87" spans="1:25" ht="25" customHeight="1">
      <c r="A87" s="29">
        <f t="shared" si="11"/>
        <v>76</v>
      </c>
      <c r="B87" s="51" t="str">
        <f t="shared" si="18"/>
        <v/>
      </c>
      <c r="C87" s="125"/>
      <c r="D87" s="22" t="str">
        <f t="shared" si="19"/>
        <v/>
      </c>
      <c r="E87" s="22" t="str">
        <f t="shared" si="20"/>
        <v/>
      </c>
      <c r="F87" s="21"/>
      <c r="G87" s="21"/>
      <c r="H87" s="21"/>
      <c r="I87" s="56" t="str">
        <f t="shared" si="12"/>
        <v xml:space="preserve"> </v>
      </c>
      <c r="J87" s="55"/>
      <c r="K87" s="23"/>
      <c r="L87" s="69"/>
      <c r="M87" s="21"/>
      <c r="N87" s="57"/>
      <c r="O87" s="61"/>
      <c r="P87" s="61" t="str">
        <f t="shared" si="13"/>
        <v/>
      </c>
      <c r="Q87" s="115"/>
      <c r="R87" s="116"/>
      <c r="S87" s="117"/>
      <c r="U87" s="105">
        <f t="shared" si="14"/>
        <v>0</v>
      </c>
      <c r="V87" s="105">
        <f t="shared" si="15"/>
        <v>0</v>
      </c>
      <c r="W87" s="105" t="str">
        <f t="shared" si="21"/>
        <v/>
      </c>
      <c r="X87" s="106">
        <f t="shared" si="16"/>
        <v>0</v>
      </c>
      <c r="Y87" s="106" t="str">
        <f t="shared" si="17"/>
        <v/>
      </c>
    </row>
    <row r="88" spans="1:25" ht="25" customHeight="1">
      <c r="A88" s="29">
        <f t="shared" si="11"/>
        <v>77</v>
      </c>
      <c r="B88" s="51" t="str">
        <f t="shared" si="18"/>
        <v/>
      </c>
      <c r="C88" s="125"/>
      <c r="D88" s="22" t="str">
        <f t="shared" si="19"/>
        <v/>
      </c>
      <c r="E88" s="22" t="str">
        <f t="shared" si="20"/>
        <v/>
      </c>
      <c r="F88" s="21"/>
      <c r="G88" s="21"/>
      <c r="H88" s="21"/>
      <c r="I88" s="56" t="str">
        <f t="shared" si="12"/>
        <v xml:space="preserve"> </v>
      </c>
      <c r="J88" s="55"/>
      <c r="K88" s="23"/>
      <c r="L88" s="69"/>
      <c r="M88" s="21"/>
      <c r="N88" s="57"/>
      <c r="O88" s="61"/>
      <c r="P88" s="61" t="str">
        <f t="shared" si="13"/>
        <v/>
      </c>
      <c r="Q88" s="115"/>
      <c r="R88" s="116"/>
      <c r="S88" s="117"/>
      <c r="U88" s="105">
        <f t="shared" si="14"/>
        <v>0</v>
      </c>
      <c r="V88" s="105">
        <f t="shared" si="15"/>
        <v>0</v>
      </c>
      <c r="W88" s="105" t="str">
        <f t="shared" si="21"/>
        <v/>
      </c>
      <c r="X88" s="106">
        <f t="shared" si="16"/>
        <v>0</v>
      </c>
      <c r="Y88" s="106" t="str">
        <f t="shared" si="17"/>
        <v/>
      </c>
    </row>
    <row r="89" spans="1:25" ht="25" customHeight="1">
      <c r="A89" s="29">
        <f t="shared" si="11"/>
        <v>78</v>
      </c>
      <c r="B89" s="51" t="str">
        <f t="shared" si="18"/>
        <v/>
      </c>
      <c r="C89" s="125"/>
      <c r="D89" s="22" t="str">
        <f t="shared" si="19"/>
        <v/>
      </c>
      <c r="E89" s="22" t="str">
        <f t="shared" si="20"/>
        <v/>
      </c>
      <c r="F89" s="21"/>
      <c r="G89" s="21"/>
      <c r="H89" s="21"/>
      <c r="I89" s="56" t="str">
        <f t="shared" si="12"/>
        <v xml:space="preserve"> </v>
      </c>
      <c r="J89" s="55"/>
      <c r="K89" s="23"/>
      <c r="L89" s="69"/>
      <c r="M89" s="21"/>
      <c r="N89" s="57"/>
      <c r="O89" s="61"/>
      <c r="P89" s="61" t="str">
        <f t="shared" si="13"/>
        <v/>
      </c>
      <c r="Q89" s="115"/>
      <c r="R89" s="116"/>
      <c r="S89" s="117"/>
      <c r="U89" s="105">
        <f t="shared" si="14"/>
        <v>0</v>
      </c>
      <c r="V89" s="105">
        <f t="shared" si="15"/>
        <v>0</v>
      </c>
      <c r="W89" s="105" t="str">
        <f t="shared" si="21"/>
        <v/>
      </c>
      <c r="X89" s="106">
        <f t="shared" si="16"/>
        <v>0</v>
      </c>
      <c r="Y89" s="106" t="str">
        <f t="shared" si="17"/>
        <v/>
      </c>
    </row>
    <row r="90" spans="1:25" ht="25" customHeight="1">
      <c r="A90" s="29">
        <f t="shared" si="11"/>
        <v>79</v>
      </c>
      <c r="B90" s="51" t="str">
        <f t="shared" si="18"/>
        <v/>
      </c>
      <c r="C90" s="125"/>
      <c r="D90" s="22" t="str">
        <f t="shared" si="19"/>
        <v/>
      </c>
      <c r="E90" s="22" t="str">
        <f t="shared" si="20"/>
        <v/>
      </c>
      <c r="F90" s="21"/>
      <c r="G90" s="21"/>
      <c r="H90" s="21"/>
      <c r="I90" s="56" t="str">
        <f t="shared" si="12"/>
        <v xml:space="preserve"> </v>
      </c>
      <c r="J90" s="55"/>
      <c r="K90" s="23"/>
      <c r="L90" s="69"/>
      <c r="M90" s="21"/>
      <c r="N90" s="57"/>
      <c r="O90" s="61"/>
      <c r="P90" s="61" t="str">
        <f t="shared" si="13"/>
        <v/>
      </c>
      <c r="Q90" s="115"/>
      <c r="R90" s="116"/>
      <c r="S90" s="117"/>
      <c r="U90" s="105">
        <f t="shared" si="14"/>
        <v>0</v>
      </c>
      <c r="V90" s="105">
        <f t="shared" si="15"/>
        <v>0</v>
      </c>
      <c r="W90" s="105" t="str">
        <f t="shared" si="21"/>
        <v/>
      </c>
      <c r="X90" s="106">
        <f t="shared" si="16"/>
        <v>0</v>
      </c>
      <c r="Y90" s="106" t="str">
        <f t="shared" si="17"/>
        <v/>
      </c>
    </row>
    <row r="91" spans="1:25" ht="25" customHeight="1">
      <c r="A91" s="29">
        <f t="shared" si="11"/>
        <v>80</v>
      </c>
      <c r="B91" s="51" t="str">
        <f t="shared" si="18"/>
        <v/>
      </c>
      <c r="C91" s="125"/>
      <c r="D91" s="22" t="str">
        <f t="shared" si="19"/>
        <v/>
      </c>
      <c r="E91" s="22" t="str">
        <f t="shared" si="20"/>
        <v/>
      </c>
      <c r="F91" s="21"/>
      <c r="G91" s="21"/>
      <c r="H91" s="21"/>
      <c r="I91" s="56" t="str">
        <f t="shared" si="12"/>
        <v xml:space="preserve"> </v>
      </c>
      <c r="J91" s="55"/>
      <c r="K91" s="23"/>
      <c r="L91" s="69"/>
      <c r="M91" s="21"/>
      <c r="N91" s="57"/>
      <c r="O91" s="61"/>
      <c r="P91" s="61" t="str">
        <f t="shared" si="13"/>
        <v/>
      </c>
      <c r="Q91" s="115"/>
      <c r="R91" s="116"/>
      <c r="S91" s="117"/>
      <c r="U91" s="105">
        <f t="shared" si="14"/>
        <v>0</v>
      </c>
      <c r="V91" s="105">
        <f t="shared" si="15"/>
        <v>0</v>
      </c>
      <c r="W91" s="105" t="str">
        <f t="shared" si="21"/>
        <v/>
      </c>
      <c r="X91" s="106">
        <f t="shared" si="16"/>
        <v>0</v>
      </c>
      <c r="Y91" s="106" t="str">
        <f t="shared" si="17"/>
        <v/>
      </c>
    </row>
    <row r="92" spans="1:25" ht="25" customHeight="1">
      <c r="A92" s="29">
        <f t="shared" si="11"/>
        <v>81</v>
      </c>
      <c r="B92" s="51" t="str">
        <f t="shared" si="18"/>
        <v/>
      </c>
      <c r="C92" s="125"/>
      <c r="D92" s="22" t="str">
        <f t="shared" si="19"/>
        <v/>
      </c>
      <c r="E92" s="22" t="str">
        <f t="shared" si="20"/>
        <v/>
      </c>
      <c r="F92" s="21"/>
      <c r="G92" s="21"/>
      <c r="H92" s="21"/>
      <c r="I92" s="56" t="str">
        <f t="shared" si="12"/>
        <v xml:space="preserve"> </v>
      </c>
      <c r="J92" s="55"/>
      <c r="K92" s="23"/>
      <c r="L92" s="69"/>
      <c r="M92" s="21"/>
      <c r="N92" s="57"/>
      <c r="O92" s="61"/>
      <c r="P92" s="61" t="str">
        <f t="shared" si="13"/>
        <v/>
      </c>
      <c r="Q92" s="115"/>
      <c r="R92" s="116"/>
      <c r="S92" s="117"/>
      <c r="U92" s="105">
        <f t="shared" si="14"/>
        <v>0</v>
      </c>
      <c r="V92" s="105">
        <f t="shared" si="15"/>
        <v>0</v>
      </c>
      <c r="W92" s="105" t="str">
        <f t="shared" si="21"/>
        <v/>
      </c>
      <c r="X92" s="106">
        <f t="shared" si="16"/>
        <v>0</v>
      </c>
      <c r="Y92" s="106" t="str">
        <f t="shared" si="17"/>
        <v/>
      </c>
    </row>
    <row r="93" spans="1:25" ht="25" customHeight="1">
      <c r="A93" s="29">
        <f t="shared" si="11"/>
        <v>82</v>
      </c>
      <c r="B93" s="51" t="str">
        <f t="shared" si="18"/>
        <v/>
      </c>
      <c r="C93" s="125"/>
      <c r="D93" s="22" t="str">
        <f t="shared" si="19"/>
        <v/>
      </c>
      <c r="E93" s="22" t="str">
        <f t="shared" si="20"/>
        <v/>
      </c>
      <c r="F93" s="21"/>
      <c r="G93" s="21"/>
      <c r="H93" s="21"/>
      <c r="I93" s="56" t="str">
        <f t="shared" si="12"/>
        <v xml:space="preserve"> </v>
      </c>
      <c r="J93" s="55"/>
      <c r="K93" s="23"/>
      <c r="L93" s="69"/>
      <c r="M93" s="21"/>
      <c r="N93" s="57"/>
      <c r="O93" s="61"/>
      <c r="P93" s="61" t="str">
        <f t="shared" si="13"/>
        <v/>
      </c>
      <c r="Q93" s="115"/>
      <c r="R93" s="116"/>
      <c r="S93" s="117"/>
      <c r="U93" s="105">
        <f t="shared" si="14"/>
        <v>0</v>
      </c>
      <c r="V93" s="105">
        <f t="shared" si="15"/>
        <v>0</v>
      </c>
      <c r="W93" s="105" t="str">
        <f t="shared" si="21"/>
        <v/>
      </c>
      <c r="X93" s="106">
        <f t="shared" si="16"/>
        <v>0</v>
      </c>
      <c r="Y93" s="106" t="str">
        <f t="shared" si="17"/>
        <v/>
      </c>
    </row>
    <row r="94" spans="1:25" ht="25" customHeight="1">
      <c r="A94" s="29">
        <f t="shared" si="11"/>
        <v>83</v>
      </c>
      <c r="B94" s="51" t="str">
        <f t="shared" si="18"/>
        <v/>
      </c>
      <c r="C94" s="125"/>
      <c r="D94" s="22" t="str">
        <f t="shared" si="19"/>
        <v/>
      </c>
      <c r="E94" s="22" t="str">
        <f t="shared" si="20"/>
        <v/>
      </c>
      <c r="F94" s="21"/>
      <c r="G94" s="21"/>
      <c r="H94" s="21"/>
      <c r="I94" s="56" t="str">
        <f t="shared" si="12"/>
        <v xml:space="preserve"> </v>
      </c>
      <c r="J94" s="55"/>
      <c r="K94" s="23"/>
      <c r="L94" s="69"/>
      <c r="M94" s="21"/>
      <c r="N94" s="57"/>
      <c r="O94" s="61"/>
      <c r="P94" s="61" t="str">
        <f t="shared" si="13"/>
        <v/>
      </c>
      <c r="Q94" s="115"/>
      <c r="R94" s="116"/>
      <c r="S94" s="117"/>
      <c r="U94" s="105">
        <f t="shared" si="14"/>
        <v>0</v>
      </c>
      <c r="V94" s="105">
        <f t="shared" si="15"/>
        <v>0</v>
      </c>
      <c r="W94" s="105" t="str">
        <f t="shared" si="21"/>
        <v/>
      </c>
      <c r="X94" s="106">
        <f t="shared" si="16"/>
        <v>0</v>
      </c>
      <c r="Y94" s="106" t="str">
        <f t="shared" si="17"/>
        <v/>
      </c>
    </row>
    <row r="95" spans="1:25" ht="25" customHeight="1">
      <c r="A95" s="29">
        <f t="shared" si="11"/>
        <v>84</v>
      </c>
      <c r="B95" s="51" t="str">
        <f t="shared" si="18"/>
        <v/>
      </c>
      <c r="C95" s="125"/>
      <c r="D95" s="22" t="str">
        <f t="shared" si="19"/>
        <v/>
      </c>
      <c r="E95" s="22" t="str">
        <f t="shared" si="20"/>
        <v/>
      </c>
      <c r="F95" s="21"/>
      <c r="G95" s="21"/>
      <c r="H95" s="21"/>
      <c r="I95" s="56" t="str">
        <f t="shared" si="12"/>
        <v xml:space="preserve"> </v>
      </c>
      <c r="J95" s="55"/>
      <c r="K95" s="23"/>
      <c r="L95" s="69"/>
      <c r="M95" s="21"/>
      <c r="N95" s="57"/>
      <c r="O95" s="61"/>
      <c r="P95" s="61" t="str">
        <f t="shared" si="13"/>
        <v/>
      </c>
      <c r="Q95" s="115"/>
      <c r="R95" s="116"/>
      <c r="S95" s="117"/>
      <c r="U95" s="105">
        <f t="shared" si="14"/>
        <v>0</v>
      </c>
      <c r="V95" s="105">
        <f t="shared" si="15"/>
        <v>0</v>
      </c>
      <c r="W95" s="105" t="str">
        <f t="shared" si="21"/>
        <v/>
      </c>
      <c r="X95" s="106">
        <f t="shared" si="16"/>
        <v>0</v>
      </c>
      <c r="Y95" s="106" t="str">
        <f t="shared" si="17"/>
        <v/>
      </c>
    </row>
    <row r="96" spans="1:25" ht="25" customHeight="1">
      <c r="A96" s="29">
        <f t="shared" si="11"/>
        <v>85</v>
      </c>
      <c r="B96" s="51" t="str">
        <f t="shared" si="18"/>
        <v/>
      </c>
      <c r="C96" s="125"/>
      <c r="D96" s="22" t="str">
        <f t="shared" si="19"/>
        <v/>
      </c>
      <c r="E96" s="22" t="str">
        <f t="shared" si="20"/>
        <v/>
      </c>
      <c r="F96" s="21"/>
      <c r="G96" s="21"/>
      <c r="H96" s="21"/>
      <c r="I96" s="56" t="str">
        <f t="shared" si="12"/>
        <v xml:space="preserve"> </v>
      </c>
      <c r="J96" s="55"/>
      <c r="K96" s="23"/>
      <c r="L96" s="69"/>
      <c r="M96" s="21"/>
      <c r="N96" s="57"/>
      <c r="O96" s="61"/>
      <c r="P96" s="61" t="str">
        <f t="shared" si="13"/>
        <v/>
      </c>
      <c r="Q96" s="115"/>
      <c r="R96" s="116"/>
      <c r="S96" s="117"/>
      <c r="U96" s="105">
        <f t="shared" si="14"/>
        <v>0</v>
      </c>
      <c r="V96" s="105">
        <f t="shared" si="15"/>
        <v>0</v>
      </c>
      <c r="W96" s="105" t="str">
        <f t="shared" si="21"/>
        <v/>
      </c>
      <c r="X96" s="106">
        <f t="shared" si="16"/>
        <v>0</v>
      </c>
      <c r="Y96" s="106" t="str">
        <f t="shared" si="17"/>
        <v/>
      </c>
    </row>
    <row r="97" spans="1:25" ht="25" customHeight="1">
      <c r="A97" s="29">
        <f t="shared" si="11"/>
        <v>86</v>
      </c>
      <c r="B97" s="51" t="str">
        <f t="shared" si="18"/>
        <v/>
      </c>
      <c r="C97" s="125"/>
      <c r="D97" s="22" t="str">
        <f t="shared" si="19"/>
        <v/>
      </c>
      <c r="E97" s="22" t="str">
        <f t="shared" si="20"/>
        <v/>
      </c>
      <c r="F97" s="21"/>
      <c r="G97" s="21"/>
      <c r="H97" s="21"/>
      <c r="I97" s="56" t="str">
        <f t="shared" si="12"/>
        <v xml:space="preserve"> </v>
      </c>
      <c r="J97" s="55"/>
      <c r="K97" s="23"/>
      <c r="L97" s="69"/>
      <c r="M97" s="21"/>
      <c r="N97" s="57"/>
      <c r="O97" s="61"/>
      <c r="P97" s="61" t="str">
        <f t="shared" si="13"/>
        <v/>
      </c>
      <c r="Q97" s="115"/>
      <c r="R97" s="116"/>
      <c r="S97" s="117"/>
      <c r="U97" s="105">
        <f t="shared" si="14"/>
        <v>0</v>
      </c>
      <c r="V97" s="105">
        <f t="shared" si="15"/>
        <v>0</v>
      </c>
      <c r="W97" s="105" t="str">
        <f t="shared" si="21"/>
        <v/>
      </c>
      <c r="X97" s="106">
        <f t="shared" si="16"/>
        <v>0</v>
      </c>
      <c r="Y97" s="106" t="str">
        <f t="shared" si="17"/>
        <v/>
      </c>
    </row>
    <row r="98" spans="1:25" ht="25" customHeight="1">
      <c r="A98" s="29">
        <f t="shared" si="11"/>
        <v>87</v>
      </c>
      <c r="B98" s="51" t="str">
        <f t="shared" si="18"/>
        <v/>
      </c>
      <c r="C98" s="125"/>
      <c r="D98" s="22" t="str">
        <f t="shared" si="19"/>
        <v/>
      </c>
      <c r="E98" s="22" t="str">
        <f t="shared" si="20"/>
        <v/>
      </c>
      <c r="F98" s="21"/>
      <c r="G98" s="21"/>
      <c r="H98" s="21"/>
      <c r="I98" s="56" t="str">
        <f t="shared" si="12"/>
        <v xml:space="preserve"> </v>
      </c>
      <c r="J98" s="55"/>
      <c r="K98" s="23"/>
      <c r="L98" s="69"/>
      <c r="M98" s="21"/>
      <c r="N98" s="57"/>
      <c r="O98" s="61"/>
      <c r="P98" s="61" t="str">
        <f t="shared" si="13"/>
        <v/>
      </c>
      <c r="Q98" s="115"/>
      <c r="R98" s="116"/>
      <c r="S98" s="117"/>
      <c r="U98" s="105">
        <f t="shared" si="14"/>
        <v>0</v>
      </c>
      <c r="V98" s="105">
        <f t="shared" si="15"/>
        <v>0</v>
      </c>
      <c r="W98" s="105" t="str">
        <f t="shared" si="21"/>
        <v/>
      </c>
      <c r="X98" s="106">
        <f t="shared" si="16"/>
        <v>0</v>
      </c>
      <c r="Y98" s="106" t="str">
        <f t="shared" si="17"/>
        <v/>
      </c>
    </row>
    <row r="99" spans="1:25" ht="25" customHeight="1">
      <c r="A99" s="29">
        <f t="shared" si="11"/>
        <v>88</v>
      </c>
      <c r="B99" s="51" t="str">
        <f t="shared" si="18"/>
        <v/>
      </c>
      <c r="C99" s="125"/>
      <c r="D99" s="22" t="str">
        <f t="shared" si="19"/>
        <v/>
      </c>
      <c r="E99" s="22" t="str">
        <f t="shared" si="20"/>
        <v/>
      </c>
      <c r="F99" s="21"/>
      <c r="G99" s="21"/>
      <c r="H99" s="21"/>
      <c r="I99" s="56" t="str">
        <f t="shared" si="12"/>
        <v xml:space="preserve"> </v>
      </c>
      <c r="J99" s="55"/>
      <c r="K99" s="23"/>
      <c r="L99" s="69"/>
      <c r="M99" s="21"/>
      <c r="N99" s="57"/>
      <c r="O99" s="61"/>
      <c r="P99" s="61" t="str">
        <f t="shared" si="13"/>
        <v/>
      </c>
      <c r="Q99" s="115"/>
      <c r="R99" s="116"/>
      <c r="S99" s="117"/>
      <c r="U99" s="105">
        <f t="shared" si="14"/>
        <v>0</v>
      </c>
      <c r="V99" s="105">
        <f t="shared" si="15"/>
        <v>0</v>
      </c>
      <c r="W99" s="105" t="str">
        <f t="shared" si="21"/>
        <v/>
      </c>
      <c r="X99" s="106">
        <f t="shared" si="16"/>
        <v>0</v>
      </c>
      <c r="Y99" s="106" t="str">
        <f t="shared" si="17"/>
        <v/>
      </c>
    </row>
    <row r="100" spans="1:25" ht="25" customHeight="1">
      <c r="A100" s="29">
        <f t="shared" si="11"/>
        <v>89</v>
      </c>
      <c r="B100" s="51" t="str">
        <f t="shared" si="18"/>
        <v/>
      </c>
      <c r="C100" s="125"/>
      <c r="D100" s="22" t="str">
        <f t="shared" si="19"/>
        <v/>
      </c>
      <c r="E100" s="22" t="str">
        <f t="shared" si="20"/>
        <v/>
      </c>
      <c r="F100" s="21"/>
      <c r="G100" s="21"/>
      <c r="H100" s="21"/>
      <c r="I100" s="56" t="str">
        <f t="shared" si="12"/>
        <v xml:space="preserve"> </v>
      </c>
      <c r="J100" s="55"/>
      <c r="K100" s="23"/>
      <c r="L100" s="69"/>
      <c r="M100" s="21"/>
      <c r="N100" s="57"/>
      <c r="O100" s="61"/>
      <c r="P100" s="61" t="str">
        <f t="shared" si="13"/>
        <v/>
      </c>
      <c r="Q100" s="115"/>
      <c r="R100" s="116"/>
      <c r="S100" s="117"/>
      <c r="U100" s="105">
        <f t="shared" si="14"/>
        <v>0</v>
      </c>
      <c r="V100" s="105">
        <f t="shared" si="15"/>
        <v>0</v>
      </c>
      <c r="W100" s="105" t="str">
        <f t="shared" si="21"/>
        <v/>
      </c>
      <c r="X100" s="106">
        <f t="shared" si="16"/>
        <v>0</v>
      </c>
      <c r="Y100" s="106" t="str">
        <f t="shared" si="17"/>
        <v/>
      </c>
    </row>
    <row r="101" spans="1:25" ht="25" customHeight="1">
      <c r="A101" s="29">
        <f t="shared" si="11"/>
        <v>90</v>
      </c>
      <c r="B101" s="51" t="str">
        <f t="shared" si="18"/>
        <v/>
      </c>
      <c r="C101" s="125"/>
      <c r="D101" s="22" t="str">
        <f t="shared" si="19"/>
        <v/>
      </c>
      <c r="E101" s="22" t="str">
        <f t="shared" si="20"/>
        <v/>
      </c>
      <c r="F101" s="21"/>
      <c r="G101" s="21"/>
      <c r="H101" s="21"/>
      <c r="I101" s="56" t="str">
        <f t="shared" si="12"/>
        <v xml:space="preserve"> </v>
      </c>
      <c r="J101" s="55"/>
      <c r="K101" s="23"/>
      <c r="L101" s="69"/>
      <c r="M101" s="21"/>
      <c r="N101" s="57"/>
      <c r="O101" s="61"/>
      <c r="P101" s="61" t="str">
        <f t="shared" si="13"/>
        <v/>
      </c>
      <c r="Q101" s="115"/>
      <c r="R101" s="116"/>
      <c r="S101" s="117"/>
      <c r="U101" s="105">
        <f t="shared" si="14"/>
        <v>0</v>
      </c>
      <c r="V101" s="105">
        <f t="shared" si="15"/>
        <v>0</v>
      </c>
      <c r="W101" s="105" t="str">
        <f t="shared" si="21"/>
        <v/>
      </c>
      <c r="X101" s="106">
        <f t="shared" si="16"/>
        <v>0</v>
      </c>
      <c r="Y101" s="106" t="str">
        <f t="shared" si="17"/>
        <v/>
      </c>
    </row>
    <row r="102" spans="1:25" ht="25" customHeight="1">
      <c r="A102" s="29">
        <f t="shared" si="11"/>
        <v>91</v>
      </c>
      <c r="B102" s="51" t="str">
        <f t="shared" si="18"/>
        <v/>
      </c>
      <c r="C102" s="125"/>
      <c r="D102" s="22" t="str">
        <f t="shared" si="19"/>
        <v/>
      </c>
      <c r="E102" s="22" t="str">
        <f t="shared" si="20"/>
        <v/>
      </c>
      <c r="F102" s="21"/>
      <c r="G102" s="21"/>
      <c r="H102" s="21"/>
      <c r="I102" s="56" t="str">
        <f t="shared" si="12"/>
        <v xml:space="preserve"> </v>
      </c>
      <c r="J102" s="55"/>
      <c r="K102" s="23"/>
      <c r="L102" s="69"/>
      <c r="M102" s="21"/>
      <c r="N102" s="57"/>
      <c r="O102" s="61"/>
      <c r="P102" s="61" t="str">
        <f t="shared" si="13"/>
        <v/>
      </c>
      <c r="Q102" s="115"/>
      <c r="R102" s="116"/>
      <c r="S102" s="117"/>
      <c r="U102" s="105">
        <f t="shared" si="14"/>
        <v>0</v>
      </c>
      <c r="V102" s="105">
        <f t="shared" si="15"/>
        <v>0</v>
      </c>
      <c r="W102" s="105" t="str">
        <f t="shared" si="21"/>
        <v/>
      </c>
      <c r="X102" s="106">
        <f t="shared" si="16"/>
        <v>0</v>
      </c>
      <c r="Y102" s="106" t="str">
        <f t="shared" si="17"/>
        <v/>
      </c>
    </row>
    <row r="103" spans="1:25" ht="25" customHeight="1">
      <c r="A103" s="29">
        <f t="shared" si="11"/>
        <v>92</v>
      </c>
      <c r="B103" s="51" t="str">
        <f t="shared" si="18"/>
        <v/>
      </c>
      <c r="C103" s="125"/>
      <c r="D103" s="22" t="str">
        <f t="shared" si="19"/>
        <v/>
      </c>
      <c r="E103" s="22" t="str">
        <f t="shared" si="20"/>
        <v/>
      </c>
      <c r="F103" s="21"/>
      <c r="G103" s="21"/>
      <c r="H103" s="21"/>
      <c r="I103" s="56" t="str">
        <f t="shared" si="12"/>
        <v xml:space="preserve"> </v>
      </c>
      <c r="J103" s="55"/>
      <c r="K103" s="23"/>
      <c r="L103" s="69"/>
      <c r="M103" s="21"/>
      <c r="N103" s="57"/>
      <c r="O103" s="61"/>
      <c r="P103" s="61" t="str">
        <f t="shared" si="13"/>
        <v/>
      </c>
      <c r="Q103" s="115"/>
      <c r="R103" s="116"/>
      <c r="S103" s="117"/>
      <c r="U103" s="105">
        <f t="shared" si="14"/>
        <v>0</v>
      </c>
      <c r="V103" s="105">
        <f t="shared" si="15"/>
        <v>0</v>
      </c>
      <c r="W103" s="105" t="str">
        <f t="shared" si="21"/>
        <v/>
      </c>
      <c r="X103" s="106">
        <f t="shared" si="16"/>
        <v>0</v>
      </c>
      <c r="Y103" s="106" t="str">
        <f t="shared" si="17"/>
        <v/>
      </c>
    </row>
    <row r="104" spans="1:25" ht="25" customHeight="1">
      <c r="A104" s="29">
        <f t="shared" si="11"/>
        <v>93</v>
      </c>
      <c r="B104" s="51" t="str">
        <f t="shared" si="18"/>
        <v/>
      </c>
      <c r="C104" s="125"/>
      <c r="D104" s="22" t="str">
        <f t="shared" si="19"/>
        <v/>
      </c>
      <c r="E104" s="22" t="str">
        <f t="shared" si="20"/>
        <v/>
      </c>
      <c r="F104" s="21"/>
      <c r="G104" s="21"/>
      <c r="H104" s="21"/>
      <c r="I104" s="56" t="str">
        <f t="shared" si="12"/>
        <v xml:space="preserve"> </v>
      </c>
      <c r="J104" s="55"/>
      <c r="K104" s="23"/>
      <c r="L104" s="69"/>
      <c r="M104" s="21"/>
      <c r="N104" s="57"/>
      <c r="O104" s="61"/>
      <c r="P104" s="61" t="str">
        <f t="shared" si="13"/>
        <v/>
      </c>
      <c r="Q104" s="115"/>
      <c r="R104" s="116"/>
      <c r="S104" s="117"/>
      <c r="U104" s="105">
        <f t="shared" si="14"/>
        <v>0</v>
      </c>
      <c r="V104" s="105">
        <f t="shared" si="15"/>
        <v>0</v>
      </c>
      <c r="W104" s="105" t="str">
        <f t="shared" si="21"/>
        <v/>
      </c>
      <c r="X104" s="106">
        <f t="shared" si="16"/>
        <v>0</v>
      </c>
      <c r="Y104" s="106" t="str">
        <f t="shared" si="17"/>
        <v/>
      </c>
    </row>
    <row r="105" spans="1:25" ht="25" customHeight="1">
      <c r="A105" s="29">
        <f t="shared" si="11"/>
        <v>94</v>
      </c>
      <c r="B105" s="51" t="str">
        <f t="shared" si="18"/>
        <v/>
      </c>
      <c r="C105" s="125"/>
      <c r="D105" s="22" t="str">
        <f t="shared" si="19"/>
        <v/>
      </c>
      <c r="E105" s="22" t="str">
        <f t="shared" si="20"/>
        <v/>
      </c>
      <c r="F105" s="21"/>
      <c r="G105" s="21"/>
      <c r="H105" s="21"/>
      <c r="I105" s="56" t="str">
        <f t="shared" si="12"/>
        <v xml:space="preserve"> </v>
      </c>
      <c r="J105" s="55"/>
      <c r="K105" s="23"/>
      <c r="L105" s="69"/>
      <c r="M105" s="21"/>
      <c r="N105" s="57"/>
      <c r="O105" s="61"/>
      <c r="P105" s="61" t="str">
        <f t="shared" si="13"/>
        <v/>
      </c>
      <c r="Q105" s="115"/>
      <c r="R105" s="116"/>
      <c r="S105" s="117"/>
      <c r="U105" s="105">
        <f t="shared" si="14"/>
        <v>0</v>
      </c>
      <c r="V105" s="105">
        <f t="shared" si="15"/>
        <v>0</v>
      </c>
      <c r="W105" s="105" t="str">
        <f t="shared" si="21"/>
        <v/>
      </c>
      <c r="X105" s="106">
        <f t="shared" si="16"/>
        <v>0</v>
      </c>
      <c r="Y105" s="106" t="str">
        <f t="shared" si="17"/>
        <v/>
      </c>
    </row>
    <row r="106" spans="1:25" ht="25" customHeight="1">
      <c r="A106" s="29">
        <f t="shared" si="11"/>
        <v>95</v>
      </c>
      <c r="B106" s="51" t="str">
        <f t="shared" si="18"/>
        <v/>
      </c>
      <c r="C106" s="125"/>
      <c r="D106" s="22" t="str">
        <f t="shared" si="19"/>
        <v/>
      </c>
      <c r="E106" s="22" t="str">
        <f t="shared" si="20"/>
        <v/>
      </c>
      <c r="F106" s="21"/>
      <c r="G106" s="21"/>
      <c r="H106" s="21"/>
      <c r="I106" s="56" t="str">
        <f t="shared" si="12"/>
        <v xml:space="preserve"> </v>
      </c>
      <c r="J106" s="55"/>
      <c r="K106" s="23"/>
      <c r="L106" s="69"/>
      <c r="M106" s="21"/>
      <c r="N106" s="57"/>
      <c r="O106" s="61"/>
      <c r="P106" s="61" t="str">
        <f t="shared" si="13"/>
        <v/>
      </c>
      <c r="Q106" s="115"/>
      <c r="R106" s="116"/>
      <c r="S106" s="117"/>
      <c r="U106" s="105">
        <f t="shared" si="14"/>
        <v>0</v>
      </c>
      <c r="V106" s="105">
        <f t="shared" si="15"/>
        <v>0</v>
      </c>
      <c r="W106" s="105" t="str">
        <f t="shared" si="21"/>
        <v/>
      </c>
      <c r="X106" s="106">
        <f t="shared" si="16"/>
        <v>0</v>
      </c>
      <c r="Y106" s="106" t="str">
        <f t="shared" si="17"/>
        <v/>
      </c>
    </row>
    <row r="107" spans="1:25" ht="25" customHeight="1">
      <c r="A107" s="29">
        <f t="shared" si="11"/>
        <v>96</v>
      </c>
      <c r="B107" s="51" t="str">
        <f t="shared" si="18"/>
        <v/>
      </c>
      <c r="C107" s="125"/>
      <c r="D107" s="22" t="str">
        <f t="shared" si="19"/>
        <v/>
      </c>
      <c r="E107" s="22" t="str">
        <f t="shared" si="20"/>
        <v/>
      </c>
      <c r="F107" s="21"/>
      <c r="G107" s="21"/>
      <c r="H107" s="21"/>
      <c r="I107" s="56" t="str">
        <f t="shared" si="12"/>
        <v xml:space="preserve"> </v>
      </c>
      <c r="J107" s="55"/>
      <c r="K107" s="23"/>
      <c r="L107" s="69"/>
      <c r="M107" s="21"/>
      <c r="N107" s="57"/>
      <c r="O107" s="61"/>
      <c r="P107" s="61" t="str">
        <f t="shared" si="13"/>
        <v/>
      </c>
      <c r="Q107" s="115"/>
      <c r="R107" s="116"/>
      <c r="S107" s="117"/>
      <c r="U107" s="105">
        <f t="shared" si="14"/>
        <v>0</v>
      </c>
      <c r="V107" s="105">
        <f t="shared" si="15"/>
        <v>0</v>
      </c>
      <c r="W107" s="105" t="str">
        <f t="shared" si="21"/>
        <v/>
      </c>
      <c r="X107" s="106">
        <f t="shared" si="16"/>
        <v>0</v>
      </c>
      <c r="Y107" s="106" t="str">
        <f t="shared" si="17"/>
        <v/>
      </c>
    </row>
    <row r="108" spans="1:25" ht="25" customHeight="1">
      <c r="A108" s="29">
        <f t="shared" si="11"/>
        <v>97</v>
      </c>
      <c r="B108" s="51" t="str">
        <f t="shared" si="18"/>
        <v/>
      </c>
      <c r="C108" s="125"/>
      <c r="D108" s="22" t="str">
        <f t="shared" si="19"/>
        <v/>
      </c>
      <c r="E108" s="22" t="str">
        <f t="shared" si="20"/>
        <v/>
      </c>
      <c r="F108" s="21"/>
      <c r="G108" s="21"/>
      <c r="H108" s="21"/>
      <c r="I108" s="56" t="str">
        <f t="shared" si="12"/>
        <v xml:space="preserve"> </v>
      </c>
      <c r="J108" s="55"/>
      <c r="K108" s="23"/>
      <c r="L108" s="69"/>
      <c r="M108" s="21"/>
      <c r="N108" s="57"/>
      <c r="O108" s="61"/>
      <c r="P108" s="61" t="str">
        <f t="shared" si="13"/>
        <v/>
      </c>
      <c r="Q108" s="115"/>
      <c r="R108" s="116"/>
      <c r="S108" s="117"/>
      <c r="U108" s="105">
        <f t="shared" si="14"/>
        <v>0</v>
      </c>
      <c r="V108" s="105">
        <f t="shared" si="15"/>
        <v>0</v>
      </c>
      <c r="W108" s="105" t="str">
        <f t="shared" si="21"/>
        <v/>
      </c>
      <c r="X108" s="106">
        <f t="shared" si="16"/>
        <v>0</v>
      </c>
      <c r="Y108" s="106" t="str">
        <f t="shared" si="17"/>
        <v/>
      </c>
    </row>
    <row r="109" spans="1:25" ht="25" customHeight="1">
      <c r="A109" s="29">
        <f t="shared" si="11"/>
        <v>98</v>
      </c>
      <c r="B109" s="51" t="str">
        <f t="shared" si="18"/>
        <v/>
      </c>
      <c r="C109" s="125"/>
      <c r="D109" s="22" t="str">
        <f t="shared" si="19"/>
        <v/>
      </c>
      <c r="E109" s="22" t="str">
        <f t="shared" si="20"/>
        <v/>
      </c>
      <c r="F109" s="21"/>
      <c r="G109" s="21"/>
      <c r="H109" s="21"/>
      <c r="I109" s="56" t="str">
        <f t="shared" si="12"/>
        <v xml:space="preserve"> </v>
      </c>
      <c r="J109" s="55"/>
      <c r="K109" s="23"/>
      <c r="L109" s="69"/>
      <c r="M109" s="21"/>
      <c r="N109" s="57"/>
      <c r="O109" s="61"/>
      <c r="P109" s="61" t="str">
        <f t="shared" si="13"/>
        <v/>
      </c>
      <c r="Q109" s="115"/>
      <c r="R109" s="116"/>
      <c r="S109" s="117"/>
      <c r="U109" s="105">
        <f t="shared" si="14"/>
        <v>0</v>
      </c>
      <c r="V109" s="105">
        <f t="shared" si="15"/>
        <v>0</v>
      </c>
      <c r="W109" s="105" t="str">
        <f t="shared" si="21"/>
        <v/>
      </c>
      <c r="X109" s="106">
        <f t="shared" si="16"/>
        <v>0</v>
      </c>
      <c r="Y109" s="106" t="str">
        <f t="shared" si="17"/>
        <v/>
      </c>
    </row>
    <row r="110" spans="1:25" ht="25" customHeight="1">
      <c r="A110" s="29">
        <f t="shared" si="11"/>
        <v>99</v>
      </c>
      <c r="B110" s="51" t="str">
        <f t="shared" si="18"/>
        <v/>
      </c>
      <c r="C110" s="125"/>
      <c r="D110" s="22" t="str">
        <f t="shared" si="19"/>
        <v/>
      </c>
      <c r="E110" s="22" t="str">
        <f t="shared" si="20"/>
        <v/>
      </c>
      <c r="F110" s="21"/>
      <c r="G110" s="21"/>
      <c r="H110" s="21"/>
      <c r="I110" s="56" t="str">
        <f t="shared" si="12"/>
        <v xml:space="preserve"> </v>
      </c>
      <c r="J110" s="55"/>
      <c r="K110" s="23"/>
      <c r="L110" s="69"/>
      <c r="M110" s="21"/>
      <c r="N110" s="57"/>
      <c r="O110" s="61"/>
      <c r="P110" s="61" t="str">
        <f t="shared" si="13"/>
        <v/>
      </c>
      <c r="Q110" s="115"/>
      <c r="R110" s="116"/>
      <c r="S110" s="117"/>
      <c r="U110" s="105">
        <f t="shared" si="14"/>
        <v>0</v>
      </c>
      <c r="V110" s="105">
        <f t="shared" si="15"/>
        <v>0</v>
      </c>
      <c r="W110" s="105" t="str">
        <f t="shared" si="21"/>
        <v/>
      </c>
      <c r="X110" s="106">
        <f t="shared" si="16"/>
        <v>0</v>
      </c>
      <c r="Y110" s="106" t="str">
        <f t="shared" si="17"/>
        <v/>
      </c>
    </row>
    <row r="111" spans="1:25" ht="25" customHeight="1">
      <c r="A111" s="29">
        <f t="shared" si="11"/>
        <v>100</v>
      </c>
      <c r="B111" s="51" t="str">
        <f t="shared" si="18"/>
        <v/>
      </c>
      <c r="C111" s="125"/>
      <c r="D111" s="22" t="str">
        <f t="shared" si="19"/>
        <v/>
      </c>
      <c r="E111" s="22" t="str">
        <f t="shared" si="20"/>
        <v/>
      </c>
      <c r="F111" s="21"/>
      <c r="G111" s="21"/>
      <c r="H111" s="21"/>
      <c r="I111" s="56" t="str">
        <f t="shared" si="12"/>
        <v xml:space="preserve"> </v>
      </c>
      <c r="J111" s="55"/>
      <c r="K111" s="23"/>
      <c r="L111" s="69"/>
      <c r="M111" s="21"/>
      <c r="N111" s="57"/>
      <c r="O111" s="61"/>
      <c r="P111" s="61" t="str">
        <f t="shared" si="13"/>
        <v/>
      </c>
      <c r="Q111" s="115"/>
      <c r="R111" s="116"/>
      <c r="S111" s="117"/>
      <c r="U111" s="105">
        <f t="shared" si="14"/>
        <v>0</v>
      </c>
      <c r="V111" s="105">
        <f t="shared" si="15"/>
        <v>0</v>
      </c>
      <c r="W111" s="105" t="str">
        <f t="shared" si="21"/>
        <v/>
      </c>
      <c r="X111" s="106">
        <f t="shared" si="16"/>
        <v>0</v>
      </c>
      <c r="Y111" s="106" t="str">
        <f t="shared" si="17"/>
        <v/>
      </c>
    </row>
    <row r="112" spans="1:25" ht="25" customHeight="1">
      <c r="A112" s="29">
        <f t="shared" si="11"/>
        <v>101</v>
      </c>
      <c r="B112" s="51" t="str">
        <f t="shared" si="18"/>
        <v/>
      </c>
      <c r="C112" s="125"/>
      <c r="D112" s="22" t="str">
        <f t="shared" si="19"/>
        <v/>
      </c>
      <c r="E112" s="22" t="str">
        <f t="shared" si="20"/>
        <v/>
      </c>
      <c r="F112" s="21"/>
      <c r="G112" s="21"/>
      <c r="H112" s="21"/>
      <c r="I112" s="56" t="str">
        <f t="shared" si="12"/>
        <v xml:space="preserve"> </v>
      </c>
      <c r="J112" s="55"/>
      <c r="K112" s="23"/>
      <c r="L112" s="69"/>
      <c r="M112" s="21"/>
      <c r="N112" s="57"/>
      <c r="O112" s="61"/>
      <c r="P112" s="61" t="str">
        <f t="shared" si="13"/>
        <v/>
      </c>
      <c r="Q112" s="115"/>
      <c r="R112" s="116"/>
      <c r="S112" s="117"/>
      <c r="U112" s="105">
        <f t="shared" si="14"/>
        <v>0</v>
      </c>
      <c r="V112" s="105">
        <f t="shared" si="15"/>
        <v>0</v>
      </c>
      <c r="W112" s="105" t="str">
        <f t="shared" si="21"/>
        <v/>
      </c>
      <c r="X112" s="106">
        <f t="shared" si="16"/>
        <v>0</v>
      </c>
      <c r="Y112" s="106" t="str">
        <f t="shared" si="17"/>
        <v/>
      </c>
    </row>
    <row r="113" spans="1:25" ht="25" customHeight="1">
      <c r="A113" s="29">
        <f t="shared" si="11"/>
        <v>102</v>
      </c>
      <c r="B113" s="51" t="str">
        <f t="shared" si="18"/>
        <v/>
      </c>
      <c r="C113" s="125"/>
      <c r="D113" s="22" t="str">
        <f t="shared" si="19"/>
        <v/>
      </c>
      <c r="E113" s="22" t="str">
        <f t="shared" si="20"/>
        <v/>
      </c>
      <c r="F113" s="21"/>
      <c r="G113" s="21"/>
      <c r="H113" s="21"/>
      <c r="I113" s="56" t="str">
        <f t="shared" si="12"/>
        <v xml:space="preserve"> </v>
      </c>
      <c r="J113" s="55"/>
      <c r="K113" s="23"/>
      <c r="L113" s="69"/>
      <c r="M113" s="21"/>
      <c r="N113" s="57"/>
      <c r="O113" s="61"/>
      <c r="P113" s="61" t="str">
        <f t="shared" si="13"/>
        <v/>
      </c>
      <c r="Q113" s="115"/>
      <c r="R113" s="116"/>
      <c r="S113" s="117"/>
      <c r="U113" s="105">
        <f t="shared" si="14"/>
        <v>0</v>
      </c>
      <c r="V113" s="105">
        <f t="shared" si="15"/>
        <v>0</v>
      </c>
      <c r="W113" s="105" t="str">
        <f t="shared" si="21"/>
        <v/>
      </c>
      <c r="X113" s="106">
        <f t="shared" si="16"/>
        <v>0</v>
      </c>
      <c r="Y113" s="106" t="str">
        <f t="shared" si="17"/>
        <v/>
      </c>
    </row>
    <row r="114" spans="1:25" ht="25" customHeight="1">
      <c r="A114" s="29">
        <f t="shared" si="11"/>
        <v>103</v>
      </c>
      <c r="B114" s="51" t="str">
        <f t="shared" si="18"/>
        <v/>
      </c>
      <c r="C114" s="125"/>
      <c r="D114" s="22" t="str">
        <f t="shared" si="19"/>
        <v/>
      </c>
      <c r="E114" s="22" t="str">
        <f t="shared" si="20"/>
        <v/>
      </c>
      <c r="F114" s="21"/>
      <c r="G114" s="21"/>
      <c r="H114" s="21"/>
      <c r="I114" s="56" t="str">
        <f t="shared" si="12"/>
        <v xml:space="preserve"> </v>
      </c>
      <c r="J114" s="55"/>
      <c r="K114" s="23"/>
      <c r="L114" s="69"/>
      <c r="M114" s="21"/>
      <c r="N114" s="57"/>
      <c r="O114" s="61"/>
      <c r="P114" s="61" t="str">
        <f t="shared" si="13"/>
        <v/>
      </c>
      <c r="Q114" s="115"/>
      <c r="R114" s="116"/>
      <c r="S114" s="117"/>
      <c r="U114" s="105">
        <f t="shared" si="14"/>
        <v>0</v>
      </c>
      <c r="V114" s="105">
        <f t="shared" si="15"/>
        <v>0</v>
      </c>
      <c r="W114" s="105" t="str">
        <f t="shared" si="21"/>
        <v/>
      </c>
      <c r="X114" s="106">
        <f t="shared" si="16"/>
        <v>0</v>
      </c>
      <c r="Y114" s="106" t="str">
        <f t="shared" si="17"/>
        <v/>
      </c>
    </row>
    <row r="115" spans="1:25" ht="25" customHeight="1">
      <c r="A115" s="29">
        <f t="shared" si="11"/>
        <v>104</v>
      </c>
      <c r="B115" s="51" t="str">
        <f t="shared" si="18"/>
        <v/>
      </c>
      <c r="C115" s="125"/>
      <c r="D115" s="22" t="str">
        <f t="shared" si="19"/>
        <v/>
      </c>
      <c r="E115" s="22" t="str">
        <f t="shared" si="20"/>
        <v/>
      </c>
      <c r="F115" s="21"/>
      <c r="G115" s="21"/>
      <c r="H115" s="21"/>
      <c r="I115" s="56" t="str">
        <f t="shared" si="12"/>
        <v xml:space="preserve"> </v>
      </c>
      <c r="J115" s="55"/>
      <c r="K115" s="23"/>
      <c r="L115" s="69"/>
      <c r="M115" s="21"/>
      <c r="N115" s="57"/>
      <c r="O115" s="61"/>
      <c r="P115" s="61" t="str">
        <f t="shared" si="13"/>
        <v/>
      </c>
      <c r="Q115" s="115"/>
      <c r="R115" s="116"/>
      <c r="S115" s="117"/>
      <c r="U115" s="105">
        <f t="shared" si="14"/>
        <v>0</v>
      </c>
      <c r="V115" s="105">
        <f t="shared" si="15"/>
        <v>0</v>
      </c>
      <c r="W115" s="105" t="str">
        <f t="shared" si="21"/>
        <v/>
      </c>
      <c r="X115" s="106">
        <f t="shared" si="16"/>
        <v>0</v>
      </c>
      <c r="Y115" s="106" t="str">
        <f t="shared" si="17"/>
        <v/>
      </c>
    </row>
    <row r="116" spans="1:25" ht="25" customHeight="1">
      <c r="A116" s="29">
        <f t="shared" si="11"/>
        <v>105</v>
      </c>
      <c r="B116" s="51" t="str">
        <f t="shared" si="18"/>
        <v/>
      </c>
      <c r="C116" s="125"/>
      <c r="D116" s="22" t="str">
        <f t="shared" si="19"/>
        <v/>
      </c>
      <c r="E116" s="22" t="str">
        <f t="shared" si="20"/>
        <v/>
      </c>
      <c r="F116" s="21"/>
      <c r="G116" s="21"/>
      <c r="H116" s="21"/>
      <c r="I116" s="56" t="str">
        <f t="shared" si="12"/>
        <v xml:space="preserve"> </v>
      </c>
      <c r="J116" s="55"/>
      <c r="K116" s="23"/>
      <c r="L116" s="69"/>
      <c r="M116" s="21"/>
      <c r="N116" s="57"/>
      <c r="O116" s="61"/>
      <c r="P116" s="61" t="str">
        <f t="shared" si="13"/>
        <v/>
      </c>
      <c r="Q116" s="115"/>
      <c r="R116" s="116"/>
      <c r="S116" s="117"/>
      <c r="U116" s="105">
        <f t="shared" si="14"/>
        <v>0</v>
      </c>
      <c r="V116" s="105">
        <f t="shared" si="15"/>
        <v>0</v>
      </c>
      <c r="W116" s="105" t="str">
        <f t="shared" si="21"/>
        <v/>
      </c>
      <c r="X116" s="106">
        <f t="shared" si="16"/>
        <v>0</v>
      </c>
      <c r="Y116" s="106" t="str">
        <f t="shared" si="17"/>
        <v/>
      </c>
    </row>
    <row r="117" spans="1:25" ht="25" customHeight="1">
      <c r="A117" s="29">
        <f t="shared" si="11"/>
        <v>106</v>
      </c>
      <c r="B117" s="51" t="str">
        <f t="shared" si="18"/>
        <v/>
      </c>
      <c r="C117" s="125"/>
      <c r="D117" s="22" t="str">
        <f t="shared" si="19"/>
        <v/>
      </c>
      <c r="E117" s="22" t="str">
        <f t="shared" si="20"/>
        <v/>
      </c>
      <c r="F117" s="21"/>
      <c r="G117" s="21"/>
      <c r="H117" s="21"/>
      <c r="I117" s="56" t="str">
        <f t="shared" si="12"/>
        <v xml:space="preserve"> </v>
      </c>
      <c r="J117" s="55"/>
      <c r="K117" s="23"/>
      <c r="L117" s="69"/>
      <c r="M117" s="21"/>
      <c r="N117" s="57"/>
      <c r="O117" s="61"/>
      <c r="P117" s="61" t="str">
        <f t="shared" si="13"/>
        <v/>
      </c>
      <c r="Q117" s="115"/>
      <c r="R117" s="116"/>
      <c r="S117" s="117"/>
      <c r="U117" s="105">
        <f t="shared" si="14"/>
        <v>0</v>
      </c>
      <c r="V117" s="105">
        <f t="shared" si="15"/>
        <v>0</v>
      </c>
      <c r="W117" s="105" t="str">
        <f t="shared" si="21"/>
        <v/>
      </c>
      <c r="X117" s="106">
        <f t="shared" si="16"/>
        <v>0</v>
      </c>
      <c r="Y117" s="106" t="str">
        <f t="shared" si="17"/>
        <v/>
      </c>
    </row>
    <row r="118" spans="1:25" ht="25" customHeight="1">
      <c r="A118" s="29">
        <f t="shared" si="11"/>
        <v>107</v>
      </c>
      <c r="B118" s="51" t="str">
        <f t="shared" si="18"/>
        <v/>
      </c>
      <c r="C118" s="125"/>
      <c r="D118" s="22" t="str">
        <f t="shared" si="19"/>
        <v/>
      </c>
      <c r="E118" s="22" t="str">
        <f t="shared" si="20"/>
        <v/>
      </c>
      <c r="F118" s="21"/>
      <c r="G118" s="21"/>
      <c r="H118" s="21"/>
      <c r="I118" s="56" t="str">
        <f t="shared" si="12"/>
        <v xml:space="preserve"> </v>
      </c>
      <c r="J118" s="55"/>
      <c r="K118" s="23"/>
      <c r="L118" s="69"/>
      <c r="M118" s="21"/>
      <c r="N118" s="57"/>
      <c r="O118" s="61"/>
      <c r="P118" s="61" t="str">
        <f t="shared" si="13"/>
        <v/>
      </c>
      <c r="Q118" s="115"/>
      <c r="R118" s="116"/>
      <c r="S118" s="117"/>
      <c r="U118" s="105">
        <f t="shared" si="14"/>
        <v>0</v>
      </c>
      <c r="V118" s="105">
        <f t="shared" si="15"/>
        <v>0</v>
      </c>
      <c r="W118" s="105" t="str">
        <f t="shared" si="21"/>
        <v/>
      </c>
      <c r="X118" s="106">
        <f t="shared" si="16"/>
        <v>0</v>
      </c>
      <c r="Y118" s="106" t="str">
        <f t="shared" si="17"/>
        <v/>
      </c>
    </row>
    <row r="119" spans="1:25" ht="25" customHeight="1">
      <c r="A119" s="29">
        <f t="shared" si="11"/>
        <v>108</v>
      </c>
      <c r="B119" s="51" t="str">
        <f t="shared" si="18"/>
        <v/>
      </c>
      <c r="C119" s="125"/>
      <c r="D119" s="22" t="str">
        <f t="shared" si="19"/>
        <v/>
      </c>
      <c r="E119" s="22" t="str">
        <f t="shared" si="20"/>
        <v/>
      </c>
      <c r="F119" s="21"/>
      <c r="G119" s="21"/>
      <c r="H119" s="21"/>
      <c r="I119" s="56" t="str">
        <f t="shared" si="12"/>
        <v xml:space="preserve"> </v>
      </c>
      <c r="J119" s="55"/>
      <c r="K119" s="23"/>
      <c r="L119" s="69"/>
      <c r="M119" s="21"/>
      <c r="N119" s="57"/>
      <c r="O119" s="61"/>
      <c r="P119" s="61" t="str">
        <f t="shared" si="13"/>
        <v/>
      </c>
      <c r="Q119" s="115"/>
      <c r="R119" s="116"/>
      <c r="S119" s="117"/>
      <c r="U119" s="105">
        <f t="shared" si="14"/>
        <v>0</v>
      </c>
      <c r="V119" s="105">
        <f t="shared" si="15"/>
        <v>0</v>
      </c>
      <c r="W119" s="105" t="str">
        <f t="shared" si="21"/>
        <v/>
      </c>
      <c r="X119" s="106">
        <f t="shared" si="16"/>
        <v>0</v>
      </c>
      <c r="Y119" s="106" t="str">
        <f t="shared" si="17"/>
        <v/>
      </c>
    </row>
    <row r="120" spans="1:25" ht="25" customHeight="1">
      <c r="A120" s="29">
        <f t="shared" si="11"/>
        <v>109</v>
      </c>
      <c r="B120" s="51" t="str">
        <f t="shared" si="18"/>
        <v/>
      </c>
      <c r="C120" s="125"/>
      <c r="D120" s="22" t="str">
        <f t="shared" si="19"/>
        <v/>
      </c>
      <c r="E120" s="22" t="str">
        <f t="shared" si="20"/>
        <v/>
      </c>
      <c r="F120" s="21"/>
      <c r="G120" s="21"/>
      <c r="H120" s="21"/>
      <c r="I120" s="56" t="str">
        <f t="shared" si="12"/>
        <v xml:space="preserve"> </v>
      </c>
      <c r="J120" s="55"/>
      <c r="K120" s="23"/>
      <c r="L120" s="69"/>
      <c r="M120" s="21"/>
      <c r="N120" s="57"/>
      <c r="O120" s="61"/>
      <c r="P120" s="61" t="str">
        <f t="shared" si="13"/>
        <v/>
      </c>
      <c r="Q120" s="115"/>
      <c r="R120" s="116"/>
      <c r="S120" s="117"/>
      <c r="U120" s="105">
        <f t="shared" si="14"/>
        <v>0</v>
      </c>
      <c r="V120" s="105">
        <f t="shared" si="15"/>
        <v>0</v>
      </c>
      <c r="W120" s="105" t="str">
        <f t="shared" si="21"/>
        <v/>
      </c>
      <c r="X120" s="106">
        <f t="shared" si="16"/>
        <v>0</v>
      </c>
      <c r="Y120" s="106" t="str">
        <f t="shared" si="17"/>
        <v/>
      </c>
    </row>
    <row r="121" spans="1:25" ht="25" customHeight="1">
      <c r="A121" s="29">
        <f t="shared" si="11"/>
        <v>110</v>
      </c>
      <c r="B121" s="51" t="str">
        <f t="shared" si="18"/>
        <v/>
      </c>
      <c r="C121" s="125"/>
      <c r="D121" s="22" t="str">
        <f t="shared" si="19"/>
        <v/>
      </c>
      <c r="E121" s="22" t="str">
        <f t="shared" si="20"/>
        <v/>
      </c>
      <c r="F121" s="21"/>
      <c r="G121" s="21"/>
      <c r="H121" s="21"/>
      <c r="I121" s="56" t="str">
        <f t="shared" si="12"/>
        <v xml:space="preserve"> </v>
      </c>
      <c r="J121" s="55"/>
      <c r="K121" s="23"/>
      <c r="L121" s="69"/>
      <c r="M121" s="21"/>
      <c r="N121" s="57"/>
      <c r="O121" s="61"/>
      <c r="P121" s="61" t="str">
        <f t="shared" si="13"/>
        <v/>
      </c>
      <c r="Q121" s="115"/>
      <c r="R121" s="116"/>
      <c r="S121" s="117"/>
      <c r="U121" s="105">
        <f t="shared" si="14"/>
        <v>0</v>
      </c>
      <c r="V121" s="105">
        <f t="shared" si="15"/>
        <v>0</v>
      </c>
      <c r="W121" s="105" t="str">
        <f t="shared" si="21"/>
        <v/>
      </c>
      <c r="X121" s="106">
        <f t="shared" si="16"/>
        <v>0</v>
      </c>
      <c r="Y121" s="106" t="str">
        <f t="shared" si="17"/>
        <v/>
      </c>
    </row>
    <row r="122" spans="1:25" ht="25" customHeight="1">
      <c r="A122" s="29">
        <f t="shared" si="11"/>
        <v>111</v>
      </c>
      <c r="B122" s="51" t="str">
        <f t="shared" si="18"/>
        <v/>
      </c>
      <c r="C122" s="125"/>
      <c r="D122" s="22" t="str">
        <f t="shared" si="19"/>
        <v/>
      </c>
      <c r="E122" s="22" t="str">
        <f t="shared" si="20"/>
        <v/>
      </c>
      <c r="F122" s="21"/>
      <c r="G122" s="21"/>
      <c r="H122" s="21"/>
      <c r="I122" s="56" t="str">
        <f t="shared" si="12"/>
        <v xml:space="preserve"> </v>
      </c>
      <c r="J122" s="55"/>
      <c r="K122" s="23"/>
      <c r="L122" s="69"/>
      <c r="M122" s="21"/>
      <c r="N122" s="57"/>
      <c r="O122" s="61"/>
      <c r="P122" s="61" t="str">
        <f t="shared" si="13"/>
        <v/>
      </c>
      <c r="Q122" s="115"/>
      <c r="R122" s="116"/>
      <c r="S122" s="117"/>
      <c r="U122" s="105">
        <f t="shared" si="14"/>
        <v>0</v>
      </c>
      <c r="V122" s="105">
        <f t="shared" si="15"/>
        <v>0</v>
      </c>
      <c r="W122" s="105" t="str">
        <f t="shared" si="21"/>
        <v/>
      </c>
      <c r="X122" s="106">
        <f t="shared" si="16"/>
        <v>0</v>
      </c>
      <c r="Y122" s="106" t="str">
        <f t="shared" si="17"/>
        <v/>
      </c>
    </row>
    <row r="123" spans="1:25" ht="25" customHeight="1">
      <c r="A123" s="29">
        <f t="shared" si="11"/>
        <v>112</v>
      </c>
      <c r="B123" s="51" t="str">
        <f t="shared" si="18"/>
        <v/>
      </c>
      <c r="C123" s="125"/>
      <c r="D123" s="22" t="str">
        <f t="shared" si="19"/>
        <v/>
      </c>
      <c r="E123" s="22" t="str">
        <f t="shared" si="20"/>
        <v/>
      </c>
      <c r="F123" s="21"/>
      <c r="G123" s="21"/>
      <c r="H123" s="21"/>
      <c r="I123" s="56" t="str">
        <f t="shared" si="12"/>
        <v xml:space="preserve"> </v>
      </c>
      <c r="J123" s="55"/>
      <c r="K123" s="23"/>
      <c r="L123" s="69"/>
      <c r="M123" s="21"/>
      <c r="N123" s="57"/>
      <c r="O123" s="61"/>
      <c r="P123" s="61" t="str">
        <f t="shared" si="13"/>
        <v/>
      </c>
      <c r="Q123" s="115"/>
      <c r="R123" s="116"/>
      <c r="S123" s="117"/>
      <c r="U123" s="105">
        <f t="shared" si="14"/>
        <v>0</v>
      </c>
      <c r="V123" s="105">
        <f t="shared" si="15"/>
        <v>0</v>
      </c>
      <c r="W123" s="105" t="str">
        <f t="shared" si="21"/>
        <v/>
      </c>
      <c r="X123" s="106">
        <f t="shared" si="16"/>
        <v>0</v>
      </c>
      <c r="Y123" s="106" t="str">
        <f t="shared" si="17"/>
        <v/>
      </c>
    </row>
    <row r="124" spans="1:25" ht="25" customHeight="1">
      <c r="A124" s="29">
        <f t="shared" si="11"/>
        <v>113</v>
      </c>
      <c r="B124" s="51" t="str">
        <f t="shared" si="18"/>
        <v/>
      </c>
      <c r="C124" s="125"/>
      <c r="D124" s="22" t="str">
        <f t="shared" si="19"/>
        <v/>
      </c>
      <c r="E124" s="22" t="str">
        <f t="shared" si="20"/>
        <v/>
      </c>
      <c r="F124" s="21"/>
      <c r="G124" s="21"/>
      <c r="H124" s="21"/>
      <c r="I124" s="56" t="str">
        <f t="shared" si="12"/>
        <v xml:space="preserve"> </v>
      </c>
      <c r="J124" s="55"/>
      <c r="K124" s="23"/>
      <c r="L124" s="69"/>
      <c r="M124" s="21"/>
      <c r="N124" s="57"/>
      <c r="O124" s="61"/>
      <c r="P124" s="61" t="str">
        <f t="shared" si="13"/>
        <v/>
      </c>
      <c r="Q124" s="115"/>
      <c r="R124" s="116"/>
      <c r="S124" s="117"/>
      <c r="U124" s="105">
        <f t="shared" si="14"/>
        <v>0</v>
      </c>
      <c r="V124" s="105">
        <f t="shared" si="15"/>
        <v>0</v>
      </c>
      <c r="W124" s="105" t="str">
        <f t="shared" si="21"/>
        <v/>
      </c>
      <c r="X124" s="106">
        <f t="shared" si="16"/>
        <v>0</v>
      </c>
      <c r="Y124" s="106" t="str">
        <f t="shared" si="17"/>
        <v/>
      </c>
    </row>
    <row r="125" spans="1:25" ht="25" customHeight="1">
      <c r="A125" s="29">
        <f t="shared" si="11"/>
        <v>114</v>
      </c>
      <c r="B125" s="51" t="str">
        <f t="shared" si="18"/>
        <v/>
      </c>
      <c r="C125" s="125"/>
      <c r="D125" s="22" t="str">
        <f t="shared" si="19"/>
        <v/>
      </c>
      <c r="E125" s="22" t="str">
        <f t="shared" si="20"/>
        <v/>
      </c>
      <c r="F125" s="21"/>
      <c r="G125" s="21"/>
      <c r="H125" s="21"/>
      <c r="I125" s="56" t="str">
        <f t="shared" si="12"/>
        <v xml:space="preserve"> </v>
      </c>
      <c r="J125" s="55"/>
      <c r="K125" s="23"/>
      <c r="L125" s="69"/>
      <c r="M125" s="21"/>
      <c r="N125" s="57"/>
      <c r="O125" s="61"/>
      <c r="P125" s="61" t="str">
        <f t="shared" si="13"/>
        <v/>
      </c>
      <c r="Q125" s="115"/>
      <c r="R125" s="116"/>
      <c r="S125" s="117"/>
      <c r="U125" s="105">
        <f t="shared" si="14"/>
        <v>0</v>
      </c>
      <c r="V125" s="105">
        <f t="shared" si="15"/>
        <v>0</v>
      </c>
      <c r="W125" s="105" t="str">
        <f t="shared" si="21"/>
        <v/>
      </c>
      <c r="X125" s="106">
        <f t="shared" si="16"/>
        <v>0</v>
      </c>
      <c r="Y125" s="106" t="str">
        <f t="shared" si="17"/>
        <v/>
      </c>
    </row>
    <row r="126" spans="1:25" ht="25" customHeight="1">
      <c r="A126" s="29">
        <f t="shared" si="11"/>
        <v>115</v>
      </c>
      <c r="B126" s="51" t="str">
        <f t="shared" si="18"/>
        <v/>
      </c>
      <c r="C126" s="125"/>
      <c r="D126" s="22" t="str">
        <f t="shared" si="19"/>
        <v/>
      </c>
      <c r="E126" s="22" t="str">
        <f t="shared" si="20"/>
        <v/>
      </c>
      <c r="F126" s="21"/>
      <c r="G126" s="21"/>
      <c r="H126" s="21"/>
      <c r="I126" s="56" t="str">
        <f t="shared" si="12"/>
        <v xml:space="preserve"> </v>
      </c>
      <c r="J126" s="55"/>
      <c r="K126" s="23"/>
      <c r="L126" s="69"/>
      <c r="M126" s="21"/>
      <c r="N126" s="57"/>
      <c r="O126" s="61"/>
      <c r="P126" s="61" t="str">
        <f t="shared" si="13"/>
        <v/>
      </c>
      <c r="Q126" s="115"/>
      <c r="R126" s="116"/>
      <c r="S126" s="117"/>
      <c r="U126" s="105">
        <f t="shared" si="14"/>
        <v>0</v>
      </c>
      <c r="V126" s="105">
        <f t="shared" si="15"/>
        <v>0</v>
      </c>
      <c r="W126" s="105" t="str">
        <f t="shared" si="21"/>
        <v/>
      </c>
      <c r="X126" s="106">
        <f t="shared" si="16"/>
        <v>0</v>
      </c>
      <c r="Y126" s="106" t="str">
        <f t="shared" si="17"/>
        <v/>
      </c>
    </row>
    <row r="127" spans="1:25" ht="25" customHeight="1">
      <c r="A127" s="29">
        <f t="shared" si="11"/>
        <v>116</v>
      </c>
      <c r="B127" s="51" t="str">
        <f t="shared" si="18"/>
        <v/>
      </c>
      <c r="C127" s="125"/>
      <c r="D127" s="22" t="str">
        <f t="shared" si="19"/>
        <v/>
      </c>
      <c r="E127" s="22" t="str">
        <f t="shared" si="20"/>
        <v/>
      </c>
      <c r="F127" s="21"/>
      <c r="G127" s="21"/>
      <c r="H127" s="21"/>
      <c r="I127" s="56" t="str">
        <f t="shared" si="12"/>
        <v xml:space="preserve"> </v>
      </c>
      <c r="J127" s="55"/>
      <c r="K127" s="23"/>
      <c r="L127" s="69"/>
      <c r="M127" s="21"/>
      <c r="N127" s="57"/>
      <c r="O127" s="61"/>
      <c r="P127" s="61" t="str">
        <f t="shared" si="13"/>
        <v/>
      </c>
      <c r="Q127" s="115"/>
      <c r="R127" s="116"/>
      <c r="S127" s="117"/>
      <c r="U127" s="105">
        <f t="shared" si="14"/>
        <v>0</v>
      </c>
      <c r="V127" s="105">
        <f t="shared" si="15"/>
        <v>0</v>
      </c>
      <c r="W127" s="105" t="str">
        <f t="shared" si="21"/>
        <v/>
      </c>
      <c r="X127" s="106">
        <f t="shared" si="16"/>
        <v>0</v>
      </c>
      <c r="Y127" s="106" t="str">
        <f t="shared" si="17"/>
        <v/>
      </c>
    </row>
    <row r="128" spans="1:25" ht="25" customHeight="1">
      <c r="A128" s="29">
        <f t="shared" si="11"/>
        <v>117</v>
      </c>
      <c r="B128" s="51" t="str">
        <f t="shared" si="18"/>
        <v/>
      </c>
      <c r="C128" s="125"/>
      <c r="D128" s="22" t="str">
        <f t="shared" si="19"/>
        <v/>
      </c>
      <c r="E128" s="22" t="str">
        <f t="shared" si="20"/>
        <v/>
      </c>
      <c r="F128" s="21"/>
      <c r="G128" s="21"/>
      <c r="H128" s="21"/>
      <c r="I128" s="56" t="str">
        <f t="shared" si="12"/>
        <v xml:space="preserve"> </v>
      </c>
      <c r="J128" s="55"/>
      <c r="K128" s="23"/>
      <c r="L128" s="69"/>
      <c r="M128" s="21"/>
      <c r="N128" s="57"/>
      <c r="O128" s="61"/>
      <c r="P128" s="61" t="str">
        <f t="shared" si="13"/>
        <v/>
      </c>
      <c r="Q128" s="115"/>
      <c r="R128" s="116"/>
      <c r="S128" s="117"/>
      <c r="U128" s="105">
        <f t="shared" si="14"/>
        <v>0</v>
      </c>
      <c r="V128" s="105">
        <f t="shared" si="15"/>
        <v>0</v>
      </c>
      <c r="W128" s="105" t="str">
        <f t="shared" si="21"/>
        <v/>
      </c>
      <c r="X128" s="106">
        <f t="shared" si="16"/>
        <v>0</v>
      </c>
      <c r="Y128" s="106" t="str">
        <f t="shared" si="17"/>
        <v/>
      </c>
    </row>
    <row r="129" spans="1:25" ht="25" customHeight="1">
      <c r="A129" s="29">
        <f t="shared" si="11"/>
        <v>118</v>
      </c>
      <c r="B129" s="51" t="str">
        <f t="shared" si="18"/>
        <v/>
      </c>
      <c r="C129" s="125"/>
      <c r="D129" s="22" t="str">
        <f t="shared" si="19"/>
        <v/>
      </c>
      <c r="E129" s="22" t="str">
        <f t="shared" si="20"/>
        <v/>
      </c>
      <c r="F129" s="21"/>
      <c r="G129" s="21"/>
      <c r="H129" s="21"/>
      <c r="I129" s="56" t="str">
        <f t="shared" si="12"/>
        <v xml:space="preserve"> </v>
      </c>
      <c r="J129" s="55"/>
      <c r="K129" s="23"/>
      <c r="L129" s="69"/>
      <c r="M129" s="21"/>
      <c r="N129" s="57"/>
      <c r="O129" s="61"/>
      <c r="P129" s="61" t="str">
        <f t="shared" si="13"/>
        <v/>
      </c>
      <c r="Q129" s="115"/>
      <c r="R129" s="116"/>
      <c r="S129" s="117"/>
      <c r="U129" s="105">
        <f t="shared" si="14"/>
        <v>0</v>
      </c>
      <c r="V129" s="105">
        <f t="shared" si="15"/>
        <v>0</v>
      </c>
      <c r="W129" s="105" t="str">
        <f t="shared" si="21"/>
        <v/>
      </c>
      <c r="X129" s="106">
        <f t="shared" si="16"/>
        <v>0</v>
      </c>
      <c r="Y129" s="106" t="str">
        <f t="shared" si="17"/>
        <v/>
      </c>
    </row>
    <row r="130" spans="1:25" ht="25" customHeight="1">
      <c r="A130" s="29">
        <f t="shared" si="11"/>
        <v>119</v>
      </c>
      <c r="B130" s="51" t="str">
        <f t="shared" si="18"/>
        <v/>
      </c>
      <c r="C130" s="125"/>
      <c r="D130" s="22" t="str">
        <f t="shared" si="19"/>
        <v/>
      </c>
      <c r="E130" s="22" t="str">
        <f t="shared" si="20"/>
        <v/>
      </c>
      <c r="F130" s="21"/>
      <c r="G130" s="21"/>
      <c r="H130" s="21"/>
      <c r="I130" s="56" t="str">
        <f t="shared" si="12"/>
        <v xml:space="preserve"> </v>
      </c>
      <c r="J130" s="55"/>
      <c r="K130" s="23"/>
      <c r="L130" s="69"/>
      <c r="M130" s="21"/>
      <c r="N130" s="57"/>
      <c r="O130" s="61"/>
      <c r="P130" s="61" t="str">
        <f t="shared" si="13"/>
        <v/>
      </c>
      <c r="Q130" s="115"/>
      <c r="R130" s="116"/>
      <c r="S130" s="117"/>
      <c r="U130" s="105">
        <f t="shared" si="14"/>
        <v>0</v>
      </c>
      <c r="V130" s="105">
        <f t="shared" si="15"/>
        <v>0</v>
      </c>
      <c r="W130" s="105" t="str">
        <f t="shared" si="21"/>
        <v/>
      </c>
      <c r="X130" s="106">
        <f t="shared" si="16"/>
        <v>0</v>
      </c>
      <c r="Y130" s="106" t="str">
        <f t="shared" si="17"/>
        <v/>
      </c>
    </row>
    <row r="131" spans="1:25" ht="25" customHeight="1">
      <c r="A131" s="29">
        <f t="shared" si="11"/>
        <v>120</v>
      </c>
      <c r="B131" s="51" t="str">
        <f t="shared" si="18"/>
        <v/>
      </c>
      <c r="C131" s="125"/>
      <c r="D131" s="22" t="str">
        <f t="shared" si="19"/>
        <v/>
      </c>
      <c r="E131" s="22" t="str">
        <f t="shared" si="20"/>
        <v/>
      </c>
      <c r="F131" s="21"/>
      <c r="G131" s="21"/>
      <c r="H131" s="21"/>
      <c r="I131" s="56" t="str">
        <f t="shared" si="12"/>
        <v xml:space="preserve"> </v>
      </c>
      <c r="J131" s="55"/>
      <c r="K131" s="23"/>
      <c r="L131" s="69"/>
      <c r="M131" s="21"/>
      <c r="N131" s="57"/>
      <c r="O131" s="61"/>
      <c r="P131" s="61" t="str">
        <f t="shared" si="13"/>
        <v/>
      </c>
      <c r="Q131" s="115"/>
      <c r="R131" s="116"/>
      <c r="S131" s="117"/>
      <c r="U131" s="105">
        <f t="shared" si="14"/>
        <v>0</v>
      </c>
      <c r="V131" s="105">
        <f t="shared" si="15"/>
        <v>0</v>
      </c>
      <c r="W131" s="105" t="str">
        <f t="shared" si="21"/>
        <v/>
      </c>
      <c r="X131" s="106">
        <f t="shared" si="16"/>
        <v>0</v>
      </c>
      <c r="Y131" s="106" t="str">
        <f t="shared" si="17"/>
        <v/>
      </c>
    </row>
    <row r="132" spans="1:25" ht="25" customHeight="1">
      <c r="A132" s="29">
        <f t="shared" si="11"/>
        <v>121</v>
      </c>
      <c r="B132" s="51" t="str">
        <f t="shared" si="18"/>
        <v/>
      </c>
      <c r="C132" s="125"/>
      <c r="D132" s="22" t="str">
        <f t="shared" si="19"/>
        <v/>
      </c>
      <c r="E132" s="22" t="str">
        <f t="shared" si="20"/>
        <v/>
      </c>
      <c r="F132" s="21"/>
      <c r="G132" s="21"/>
      <c r="H132" s="21"/>
      <c r="I132" s="56" t="str">
        <f t="shared" si="12"/>
        <v xml:space="preserve"> </v>
      </c>
      <c r="J132" s="55"/>
      <c r="K132" s="23"/>
      <c r="L132" s="69"/>
      <c r="M132" s="21"/>
      <c r="N132" s="57"/>
      <c r="O132" s="61"/>
      <c r="P132" s="61" t="str">
        <f t="shared" si="13"/>
        <v/>
      </c>
      <c r="Q132" s="115"/>
      <c r="R132" s="116"/>
      <c r="S132" s="117"/>
      <c r="U132" s="105">
        <f t="shared" si="14"/>
        <v>0</v>
      </c>
      <c r="V132" s="105">
        <f t="shared" si="15"/>
        <v>0</v>
      </c>
      <c r="W132" s="105" t="str">
        <f t="shared" si="21"/>
        <v/>
      </c>
      <c r="X132" s="106">
        <f t="shared" si="16"/>
        <v>0</v>
      </c>
      <c r="Y132" s="106" t="str">
        <f t="shared" si="17"/>
        <v/>
      </c>
    </row>
    <row r="133" spans="1:25" ht="25" customHeight="1">
      <c r="A133" s="29">
        <f t="shared" si="11"/>
        <v>122</v>
      </c>
      <c r="B133" s="51" t="str">
        <f t="shared" si="18"/>
        <v/>
      </c>
      <c r="C133" s="125"/>
      <c r="D133" s="22" t="str">
        <f t="shared" si="19"/>
        <v/>
      </c>
      <c r="E133" s="22" t="str">
        <f t="shared" si="20"/>
        <v/>
      </c>
      <c r="F133" s="21"/>
      <c r="G133" s="21"/>
      <c r="H133" s="21"/>
      <c r="I133" s="56" t="str">
        <f t="shared" si="12"/>
        <v xml:space="preserve"> </v>
      </c>
      <c r="J133" s="55"/>
      <c r="K133" s="23"/>
      <c r="L133" s="69"/>
      <c r="M133" s="21"/>
      <c r="N133" s="57"/>
      <c r="O133" s="61"/>
      <c r="P133" s="61" t="str">
        <f t="shared" si="13"/>
        <v/>
      </c>
      <c r="Q133" s="115"/>
      <c r="R133" s="116"/>
      <c r="S133" s="117"/>
      <c r="U133" s="105">
        <f t="shared" si="14"/>
        <v>0</v>
      </c>
      <c r="V133" s="105">
        <f t="shared" si="15"/>
        <v>0</v>
      </c>
      <c r="W133" s="105" t="str">
        <f t="shared" si="21"/>
        <v/>
      </c>
      <c r="X133" s="106">
        <f t="shared" si="16"/>
        <v>0</v>
      </c>
      <c r="Y133" s="106" t="str">
        <f t="shared" si="17"/>
        <v/>
      </c>
    </row>
    <row r="134" spans="1:25" ht="25" customHeight="1">
      <c r="A134" s="29">
        <f t="shared" si="11"/>
        <v>123</v>
      </c>
      <c r="B134" s="51" t="str">
        <f t="shared" si="18"/>
        <v/>
      </c>
      <c r="C134" s="125"/>
      <c r="D134" s="22" t="str">
        <f t="shared" si="19"/>
        <v/>
      </c>
      <c r="E134" s="22" t="str">
        <f t="shared" si="20"/>
        <v/>
      </c>
      <c r="F134" s="21"/>
      <c r="G134" s="21"/>
      <c r="H134" s="21"/>
      <c r="I134" s="56" t="str">
        <f t="shared" si="12"/>
        <v xml:space="preserve"> </v>
      </c>
      <c r="J134" s="55"/>
      <c r="K134" s="23"/>
      <c r="L134" s="69"/>
      <c r="M134" s="21"/>
      <c r="N134" s="57"/>
      <c r="O134" s="61"/>
      <c r="P134" s="61" t="str">
        <f t="shared" si="13"/>
        <v/>
      </c>
      <c r="Q134" s="115"/>
      <c r="R134" s="116"/>
      <c r="S134" s="117"/>
      <c r="U134" s="105">
        <f t="shared" si="14"/>
        <v>0</v>
      </c>
      <c r="V134" s="105">
        <f t="shared" si="15"/>
        <v>0</v>
      </c>
      <c r="W134" s="105" t="str">
        <f t="shared" si="21"/>
        <v/>
      </c>
      <c r="X134" s="106">
        <f t="shared" si="16"/>
        <v>0</v>
      </c>
      <c r="Y134" s="106" t="str">
        <f t="shared" si="17"/>
        <v/>
      </c>
    </row>
    <row r="135" spans="1:25" ht="25" customHeight="1">
      <c r="A135" s="29">
        <f t="shared" si="11"/>
        <v>124</v>
      </c>
      <c r="B135" s="51" t="str">
        <f t="shared" si="18"/>
        <v/>
      </c>
      <c r="C135" s="125"/>
      <c r="D135" s="22" t="str">
        <f t="shared" si="19"/>
        <v/>
      </c>
      <c r="E135" s="22" t="str">
        <f t="shared" si="20"/>
        <v/>
      </c>
      <c r="F135" s="21"/>
      <c r="G135" s="21"/>
      <c r="H135" s="21"/>
      <c r="I135" s="56" t="str">
        <f t="shared" si="12"/>
        <v xml:space="preserve"> </v>
      </c>
      <c r="J135" s="55"/>
      <c r="K135" s="23"/>
      <c r="L135" s="69"/>
      <c r="M135" s="21"/>
      <c r="N135" s="57"/>
      <c r="O135" s="61"/>
      <c r="P135" s="61" t="str">
        <f t="shared" si="13"/>
        <v/>
      </c>
      <c r="Q135" s="115"/>
      <c r="R135" s="116"/>
      <c r="S135" s="117"/>
      <c r="U135" s="105">
        <f t="shared" si="14"/>
        <v>0</v>
      </c>
      <c r="V135" s="105">
        <f t="shared" si="15"/>
        <v>0</v>
      </c>
      <c r="W135" s="105" t="str">
        <f t="shared" si="21"/>
        <v/>
      </c>
      <c r="X135" s="106">
        <f t="shared" si="16"/>
        <v>0</v>
      </c>
      <c r="Y135" s="106" t="str">
        <f t="shared" si="17"/>
        <v/>
      </c>
    </row>
    <row r="136" spans="1:25" ht="25" customHeight="1">
      <c r="A136" s="29">
        <f t="shared" si="11"/>
        <v>125</v>
      </c>
      <c r="B136" s="51" t="str">
        <f t="shared" si="18"/>
        <v/>
      </c>
      <c r="C136" s="125"/>
      <c r="D136" s="22" t="str">
        <f t="shared" si="19"/>
        <v/>
      </c>
      <c r="E136" s="22" t="str">
        <f t="shared" si="20"/>
        <v/>
      </c>
      <c r="F136" s="21"/>
      <c r="G136" s="21"/>
      <c r="H136" s="21"/>
      <c r="I136" s="56" t="str">
        <f t="shared" si="12"/>
        <v xml:space="preserve"> </v>
      </c>
      <c r="J136" s="55"/>
      <c r="K136" s="23"/>
      <c r="L136" s="69"/>
      <c r="M136" s="21"/>
      <c r="N136" s="57"/>
      <c r="O136" s="61"/>
      <c r="P136" s="61" t="str">
        <f t="shared" si="13"/>
        <v/>
      </c>
      <c r="Q136" s="115"/>
      <c r="R136" s="116"/>
      <c r="S136" s="117"/>
      <c r="U136" s="105">
        <f t="shared" si="14"/>
        <v>0</v>
      </c>
      <c r="V136" s="105">
        <f t="shared" si="15"/>
        <v>0</v>
      </c>
      <c r="W136" s="105" t="str">
        <f t="shared" si="21"/>
        <v/>
      </c>
      <c r="X136" s="106">
        <f t="shared" si="16"/>
        <v>0</v>
      </c>
      <c r="Y136" s="106" t="str">
        <f t="shared" si="17"/>
        <v/>
      </c>
    </row>
    <row r="137" spans="1:25" ht="25" customHeight="1">
      <c r="A137" s="29">
        <f t="shared" si="11"/>
        <v>126</v>
      </c>
      <c r="B137" s="51" t="str">
        <f t="shared" si="18"/>
        <v/>
      </c>
      <c r="C137" s="125"/>
      <c r="D137" s="22" t="str">
        <f t="shared" si="19"/>
        <v/>
      </c>
      <c r="E137" s="22" t="str">
        <f t="shared" si="20"/>
        <v/>
      </c>
      <c r="F137" s="21"/>
      <c r="G137" s="21"/>
      <c r="H137" s="21"/>
      <c r="I137" s="56" t="str">
        <f t="shared" si="12"/>
        <v xml:space="preserve"> </v>
      </c>
      <c r="J137" s="55"/>
      <c r="K137" s="23"/>
      <c r="L137" s="69"/>
      <c r="M137" s="21"/>
      <c r="N137" s="57"/>
      <c r="O137" s="61"/>
      <c r="P137" s="61" t="str">
        <f t="shared" si="13"/>
        <v/>
      </c>
      <c r="Q137" s="115"/>
      <c r="R137" s="116"/>
      <c r="S137" s="117"/>
      <c r="U137" s="105">
        <f t="shared" si="14"/>
        <v>0</v>
      </c>
      <c r="V137" s="105">
        <f t="shared" si="15"/>
        <v>0</v>
      </c>
      <c r="W137" s="105" t="str">
        <f t="shared" si="21"/>
        <v/>
      </c>
      <c r="X137" s="106">
        <f t="shared" si="16"/>
        <v>0</v>
      </c>
      <c r="Y137" s="106" t="str">
        <f t="shared" si="17"/>
        <v/>
      </c>
    </row>
    <row r="138" spans="1:25" ht="25" customHeight="1">
      <c r="A138" s="29">
        <f t="shared" si="11"/>
        <v>127</v>
      </c>
      <c r="B138" s="51" t="str">
        <f t="shared" si="18"/>
        <v/>
      </c>
      <c r="C138" s="125"/>
      <c r="D138" s="22" t="str">
        <f t="shared" si="19"/>
        <v/>
      </c>
      <c r="E138" s="22" t="str">
        <f t="shared" si="20"/>
        <v/>
      </c>
      <c r="F138" s="21"/>
      <c r="G138" s="21"/>
      <c r="H138" s="21"/>
      <c r="I138" s="56" t="str">
        <f t="shared" si="12"/>
        <v xml:space="preserve"> </v>
      </c>
      <c r="J138" s="55"/>
      <c r="K138" s="23"/>
      <c r="L138" s="69"/>
      <c r="M138" s="21"/>
      <c r="N138" s="57"/>
      <c r="O138" s="61"/>
      <c r="P138" s="61" t="str">
        <f t="shared" si="13"/>
        <v/>
      </c>
      <c r="Q138" s="115"/>
      <c r="R138" s="116"/>
      <c r="S138" s="117"/>
      <c r="U138" s="105">
        <f t="shared" si="14"/>
        <v>0</v>
      </c>
      <c r="V138" s="105">
        <f t="shared" si="15"/>
        <v>0</v>
      </c>
      <c r="W138" s="105" t="str">
        <f t="shared" si="21"/>
        <v/>
      </c>
      <c r="X138" s="106">
        <f t="shared" si="16"/>
        <v>0</v>
      </c>
      <c r="Y138" s="106" t="str">
        <f t="shared" si="17"/>
        <v/>
      </c>
    </row>
    <row r="139" spans="1:25" ht="25" customHeight="1">
      <c r="A139" s="29">
        <f t="shared" si="11"/>
        <v>128</v>
      </c>
      <c r="B139" s="51" t="str">
        <f t="shared" si="18"/>
        <v/>
      </c>
      <c r="C139" s="125"/>
      <c r="D139" s="22" t="str">
        <f t="shared" si="19"/>
        <v/>
      </c>
      <c r="E139" s="22" t="str">
        <f t="shared" si="20"/>
        <v/>
      </c>
      <c r="F139" s="21"/>
      <c r="G139" s="21"/>
      <c r="H139" s="21"/>
      <c r="I139" s="56" t="str">
        <f t="shared" si="12"/>
        <v xml:space="preserve"> </v>
      </c>
      <c r="J139" s="55"/>
      <c r="K139" s="23"/>
      <c r="L139" s="69"/>
      <c r="M139" s="21"/>
      <c r="N139" s="57"/>
      <c r="O139" s="61"/>
      <c r="P139" s="61" t="str">
        <f t="shared" si="13"/>
        <v/>
      </c>
      <c r="Q139" s="115"/>
      <c r="R139" s="116"/>
      <c r="S139" s="117"/>
      <c r="U139" s="105">
        <f t="shared" si="14"/>
        <v>0</v>
      </c>
      <c r="V139" s="105">
        <f t="shared" si="15"/>
        <v>0</v>
      </c>
      <c r="W139" s="105" t="str">
        <f t="shared" si="21"/>
        <v/>
      </c>
      <c r="X139" s="106">
        <f t="shared" si="16"/>
        <v>0</v>
      </c>
      <c r="Y139" s="106" t="str">
        <f t="shared" si="17"/>
        <v/>
      </c>
    </row>
    <row r="140" spans="1:25" ht="25" customHeight="1">
      <c r="A140" s="29">
        <f t="shared" ref="A140:A203" si="22">ROW()-11</f>
        <v>129</v>
      </c>
      <c r="B140" s="51" t="str">
        <f t="shared" si="18"/>
        <v/>
      </c>
      <c r="C140" s="125"/>
      <c r="D140" s="22" t="str">
        <f t="shared" si="19"/>
        <v/>
      </c>
      <c r="E140" s="22" t="str">
        <f t="shared" si="20"/>
        <v/>
      </c>
      <c r="F140" s="21"/>
      <c r="G140" s="21"/>
      <c r="H140" s="21"/>
      <c r="I140" s="56" t="str">
        <f t="shared" ref="I140:I203" si="23">IF(B140&lt;&gt;"",N(100)," ")</f>
        <v xml:space="preserve"> </v>
      </c>
      <c r="J140" s="55"/>
      <c r="K140" s="23"/>
      <c r="L140" s="69"/>
      <c r="M140" s="21"/>
      <c r="N140" s="57"/>
      <c r="O140" s="61"/>
      <c r="P140" s="61" t="str">
        <f t="shared" ref="P140:P203" si="24">IF(G140="","",G140)</f>
        <v/>
      </c>
      <c r="Q140" s="115"/>
      <c r="R140" s="116"/>
      <c r="S140" s="117"/>
      <c r="U140" s="105">
        <f t="shared" ref="U140:U203" si="25">IF(AND(($C140&lt;&gt;""),(OR($C$2="",$F$2="",$G$3="",C140="",F140="",G140="",H140="",J140="",K140=""))),1,0)</f>
        <v>0</v>
      </c>
      <c r="V140" s="105">
        <f t="shared" ref="V140:V203" si="26">IF(AND($G140&lt;&gt;"",COUNTIF($G140,"*■*")&gt;0,$M140=""),1,0)</f>
        <v>0</v>
      </c>
      <c r="W140" s="105" t="str">
        <f t="shared" si="21"/>
        <v/>
      </c>
      <c r="X140" s="106">
        <f t="shared" ref="X140:X203" si="27">IF(W140="",0,COUNTIF($W$12:$W$1048576,W140))</f>
        <v>0</v>
      </c>
      <c r="Y140" s="106" t="str">
        <f t="shared" ref="Y140:Y203" si="28">IF(OR(C140="",J140=""),"",IF($I140&gt;$J140,1,""))</f>
        <v/>
      </c>
    </row>
    <row r="141" spans="1:25" ht="25" customHeight="1">
      <c r="A141" s="29">
        <f t="shared" si="22"/>
        <v>130</v>
      </c>
      <c r="B141" s="51" t="str">
        <f t="shared" ref="B141:B204" si="29">IF($C141="","","冷凍冷蔵設備")</f>
        <v/>
      </c>
      <c r="C141" s="125"/>
      <c r="D141" s="22" t="str">
        <f t="shared" ref="D141:D204" si="30">IF($B141&lt;&gt;"",$C$2,"")</f>
        <v/>
      </c>
      <c r="E141" s="22" t="str">
        <f t="shared" ref="E141:E204" si="31">IF($B141&lt;&gt;"",$F$2,"")</f>
        <v/>
      </c>
      <c r="F141" s="21"/>
      <c r="G141" s="21"/>
      <c r="H141" s="21"/>
      <c r="I141" s="56" t="str">
        <f t="shared" si="23"/>
        <v xml:space="preserve"> </v>
      </c>
      <c r="J141" s="55"/>
      <c r="K141" s="23"/>
      <c r="L141" s="69"/>
      <c r="M141" s="21"/>
      <c r="N141" s="57"/>
      <c r="O141" s="61"/>
      <c r="P141" s="61" t="str">
        <f t="shared" si="24"/>
        <v/>
      </c>
      <c r="Q141" s="115"/>
      <c r="R141" s="116"/>
      <c r="S141" s="117"/>
      <c r="U141" s="105">
        <f t="shared" si="25"/>
        <v>0</v>
      </c>
      <c r="V141" s="105">
        <f t="shared" si="26"/>
        <v>0</v>
      </c>
      <c r="W141" s="105" t="str">
        <f t="shared" ref="W141:W204" si="32">TEXT(P141,"G/標準")</f>
        <v/>
      </c>
      <c r="X141" s="106">
        <f t="shared" si="27"/>
        <v>0</v>
      </c>
      <c r="Y141" s="106" t="str">
        <f t="shared" si="28"/>
        <v/>
      </c>
    </row>
    <row r="142" spans="1:25" ht="25" customHeight="1">
      <c r="A142" s="29">
        <f t="shared" si="22"/>
        <v>131</v>
      </c>
      <c r="B142" s="51" t="str">
        <f t="shared" si="29"/>
        <v/>
      </c>
      <c r="C142" s="125"/>
      <c r="D142" s="22" t="str">
        <f t="shared" si="30"/>
        <v/>
      </c>
      <c r="E142" s="22" t="str">
        <f t="shared" si="31"/>
        <v/>
      </c>
      <c r="F142" s="21"/>
      <c r="G142" s="21"/>
      <c r="H142" s="21"/>
      <c r="I142" s="56" t="str">
        <f t="shared" si="23"/>
        <v xml:space="preserve"> </v>
      </c>
      <c r="J142" s="55"/>
      <c r="K142" s="23"/>
      <c r="L142" s="69"/>
      <c r="M142" s="21"/>
      <c r="N142" s="57"/>
      <c r="O142" s="61"/>
      <c r="P142" s="61" t="str">
        <f t="shared" si="24"/>
        <v/>
      </c>
      <c r="Q142" s="115"/>
      <c r="R142" s="116"/>
      <c r="S142" s="117"/>
      <c r="U142" s="105">
        <f t="shared" si="25"/>
        <v>0</v>
      </c>
      <c r="V142" s="105">
        <f t="shared" si="26"/>
        <v>0</v>
      </c>
      <c r="W142" s="105" t="str">
        <f t="shared" si="32"/>
        <v/>
      </c>
      <c r="X142" s="106">
        <f t="shared" si="27"/>
        <v>0</v>
      </c>
      <c r="Y142" s="106" t="str">
        <f t="shared" si="28"/>
        <v/>
      </c>
    </row>
    <row r="143" spans="1:25" ht="25" customHeight="1">
      <c r="A143" s="29">
        <f t="shared" si="22"/>
        <v>132</v>
      </c>
      <c r="B143" s="51" t="str">
        <f t="shared" si="29"/>
        <v/>
      </c>
      <c r="C143" s="125"/>
      <c r="D143" s="22" t="str">
        <f t="shared" si="30"/>
        <v/>
      </c>
      <c r="E143" s="22" t="str">
        <f t="shared" si="31"/>
        <v/>
      </c>
      <c r="F143" s="21"/>
      <c r="G143" s="21"/>
      <c r="H143" s="21"/>
      <c r="I143" s="56" t="str">
        <f t="shared" si="23"/>
        <v xml:space="preserve"> </v>
      </c>
      <c r="J143" s="55"/>
      <c r="K143" s="23"/>
      <c r="L143" s="69"/>
      <c r="M143" s="21"/>
      <c r="N143" s="57"/>
      <c r="O143" s="61"/>
      <c r="P143" s="61" t="str">
        <f t="shared" si="24"/>
        <v/>
      </c>
      <c r="Q143" s="115"/>
      <c r="R143" s="116"/>
      <c r="S143" s="117"/>
      <c r="U143" s="105">
        <f t="shared" si="25"/>
        <v>0</v>
      </c>
      <c r="V143" s="105">
        <f t="shared" si="26"/>
        <v>0</v>
      </c>
      <c r="W143" s="105" t="str">
        <f t="shared" si="32"/>
        <v/>
      </c>
      <c r="X143" s="106">
        <f t="shared" si="27"/>
        <v>0</v>
      </c>
      <c r="Y143" s="106" t="str">
        <f t="shared" si="28"/>
        <v/>
      </c>
    </row>
    <row r="144" spans="1:25" ht="25" customHeight="1">
      <c r="A144" s="29">
        <f t="shared" si="22"/>
        <v>133</v>
      </c>
      <c r="B144" s="51" t="str">
        <f t="shared" si="29"/>
        <v/>
      </c>
      <c r="C144" s="125"/>
      <c r="D144" s="22" t="str">
        <f t="shared" si="30"/>
        <v/>
      </c>
      <c r="E144" s="22" t="str">
        <f t="shared" si="31"/>
        <v/>
      </c>
      <c r="F144" s="21"/>
      <c r="G144" s="21"/>
      <c r="H144" s="21"/>
      <c r="I144" s="56" t="str">
        <f t="shared" si="23"/>
        <v xml:space="preserve"> </v>
      </c>
      <c r="J144" s="55"/>
      <c r="K144" s="23"/>
      <c r="L144" s="69"/>
      <c r="M144" s="21"/>
      <c r="N144" s="57"/>
      <c r="O144" s="61"/>
      <c r="P144" s="61" t="str">
        <f t="shared" si="24"/>
        <v/>
      </c>
      <c r="Q144" s="115"/>
      <c r="R144" s="116"/>
      <c r="S144" s="117"/>
      <c r="U144" s="105">
        <f t="shared" si="25"/>
        <v>0</v>
      </c>
      <c r="V144" s="105">
        <f t="shared" si="26"/>
        <v>0</v>
      </c>
      <c r="W144" s="105" t="str">
        <f t="shared" si="32"/>
        <v/>
      </c>
      <c r="X144" s="106">
        <f t="shared" si="27"/>
        <v>0</v>
      </c>
      <c r="Y144" s="106" t="str">
        <f t="shared" si="28"/>
        <v/>
      </c>
    </row>
    <row r="145" spans="1:25" ht="25" customHeight="1">
      <c r="A145" s="29">
        <f t="shared" si="22"/>
        <v>134</v>
      </c>
      <c r="B145" s="51" t="str">
        <f t="shared" si="29"/>
        <v/>
      </c>
      <c r="C145" s="125"/>
      <c r="D145" s="22" t="str">
        <f t="shared" si="30"/>
        <v/>
      </c>
      <c r="E145" s="22" t="str">
        <f t="shared" si="31"/>
        <v/>
      </c>
      <c r="F145" s="21"/>
      <c r="G145" s="21"/>
      <c r="H145" s="21"/>
      <c r="I145" s="56" t="str">
        <f t="shared" si="23"/>
        <v xml:space="preserve"> </v>
      </c>
      <c r="J145" s="55"/>
      <c r="K145" s="23"/>
      <c r="L145" s="69"/>
      <c r="M145" s="21"/>
      <c r="N145" s="57"/>
      <c r="O145" s="61"/>
      <c r="P145" s="61" t="str">
        <f t="shared" si="24"/>
        <v/>
      </c>
      <c r="Q145" s="115"/>
      <c r="R145" s="116"/>
      <c r="S145" s="117"/>
      <c r="U145" s="105">
        <f t="shared" si="25"/>
        <v>0</v>
      </c>
      <c r="V145" s="105">
        <f t="shared" si="26"/>
        <v>0</v>
      </c>
      <c r="W145" s="105" t="str">
        <f t="shared" si="32"/>
        <v/>
      </c>
      <c r="X145" s="106">
        <f t="shared" si="27"/>
        <v>0</v>
      </c>
      <c r="Y145" s="106" t="str">
        <f t="shared" si="28"/>
        <v/>
      </c>
    </row>
    <row r="146" spans="1:25" ht="25" customHeight="1">
      <c r="A146" s="29">
        <f t="shared" si="22"/>
        <v>135</v>
      </c>
      <c r="B146" s="51" t="str">
        <f t="shared" si="29"/>
        <v/>
      </c>
      <c r="C146" s="125"/>
      <c r="D146" s="22" t="str">
        <f t="shared" si="30"/>
        <v/>
      </c>
      <c r="E146" s="22" t="str">
        <f t="shared" si="31"/>
        <v/>
      </c>
      <c r="F146" s="21"/>
      <c r="G146" s="21"/>
      <c r="H146" s="21"/>
      <c r="I146" s="56" t="str">
        <f t="shared" si="23"/>
        <v xml:space="preserve"> </v>
      </c>
      <c r="J146" s="55"/>
      <c r="K146" s="23"/>
      <c r="L146" s="69"/>
      <c r="M146" s="21"/>
      <c r="N146" s="57"/>
      <c r="O146" s="61"/>
      <c r="P146" s="61" t="str">
        <f t="shared" si="24"/>
        <v/>
      </c>
      <c r="Q146" s="115"/>
      <c r="R146" s="116"/>
      <c r="S146" s="117"/>
      <c r="U146" s="105">
        <f t="shared" si="25"/>
        <v>0</v>
      </c>
      <c r="V146" s="105">
        <f t="shared" si="26"/>
        <v>0</v>
      </c>
      <c r="W146" s="105" t="str">
        <f t="shared" si="32"/>
        <v/>
      </c>
      <c r="X146" s="106">
        <f t="shared" si="27"/>
        <v>0</v>
      </c>
      <c r="Y146" s="106" t="str">
        <f t="shared" si="28"/>
        <v/>
      </c>
    </row>
    <row r="147" spans="1:25" ht="25" customHeight="1">
      <c r="A147" s="29">
        <f t="shared" si="22"/>
        <v>136</v>
      </c>
      <c r="B147" s="51" t="str">
        <f t="shared" si="29"/>
        <v/>
      </c>
      <c r="C147" s="125"/>
      <c r="D147" s="22" t="str">
        <f t="shared" si="30"/>
        <v/>
      </c>
      <c r="E147" s="22" t="str">
        <f t="shared" si="31"/>
        <v/>
      </c>
      <c r="F147" s="21"/>
      <c r="G147" s="21"/>
      <c r="H147" s="21"/>
      <c r="I147" s="56" t="str">
        <f t="shared" si="23"/>
        <v xml:space="preserve"> </v>
      </c>
      <c r="J147" s="55"/>
      <c r="K147" s="23"/>
      <c r="L147" s="69"/>
      <c r="M147" s="21"/>
      <c r="N147" s="57"/>
      <c r="O147" s="61"/>
      <c r="P147" s="61" t="str">
        <f t="shared" si="24"/>
        <v/>
      </c>
      <c r="Q147" s="115"/>
      <c r="R147" s="116"/>
      <c r="S147" s="117"/>
      <c r="U147" s="105">
        <f t="shared" si="25"/>
        <v>0</v>
      </c>
      <c r="V147" s="105">
        <f t="shared" si="26"/>
        <v>0</v>
      </c>
      <c r="W147" s="105" t="str">
        <f t="shared" si="32"/>
        <v/>
      </c>
      <c r="X147" s="106">
        <f t="shared" si="27"/>
        <v>0</v>
      </c>
      <c r="Y147" s="106" t="str">
        <f t="shared" si="28"/>
        <v/>
      </c>
    </row>
    <row r="148" spans="1:25" ht="25" customHeight="1">
      <c r="A148" s="29">
        <f t="shared" si="22"/>
        <v>137</v>
      </c>
      <c r="B148" s="51" t="str">
        <f t="shared" si="29"/>
        <v/>
      </c>
      <c r="C148" s="125"/>
      <c r="D148" s="22" t="str">
        <f t="shared" si="30"/>
        <v/>
      </c>
      <c r="E148" s="22" t="str">
        <f t="shared" si="31"/>
        <v/>
      </c>
      <c r="F148" s="21"/>
      <c r="G148" s="21"/>
      <c r="H148" s="21"/>
      <c r="I148" s="56" t="str">
        <f t="shared" si="23"/>
        <v xml:space="preserve"> </v>
      </c>
      <c r="J148" s="55"/>
      <c r="K148" s="23"/>
      <c r="L148" s="69"/>
      <c r="M148" s="21"/>
      <c r="N148" s="57"/>
      <c r="O148" s="61"/>
      <c r="P148" s="61" t="str">
        <f t="shared" si="24"/>
        <v/>
      </c>
      <c r="Q148" s="115"/>
      <c r="R148" s="116"/>
      <c r="S148" s="117"/>
      <c r="U148" s="105">
        <f t="shared" si="25"/>
        <v>0</v>
      </c>
      <c r="V148" s="105">
        <f t="shared" si="26"/>
        <v>0</v>
      </c>
      <c r="W148" s="105" t="str">
        <f t="shared" si="32"/>
        <v/>
      </c>
      <c r="X148" s="106">
        <f t="shared" si="27"/>
        <v>0</v>
      </c>
      <c r="Y148" s="106" t="str">
        <f t="shared" si="28"/>
        <v/>
      </c>
    </row>
    <row r="149" spans="1:25" ht="25" customHeight="1">
      <c r="A149" s="29">
        <f t="shared" si="22"/>
        <v>138</v>
      </c>
      <c r="B149" s="51" t="str">
        <f t="shared" si="29"/>
        <v/>
      </c>
      <c r="C149" s="125"/>
      <c r="D149" s="22" t="str">
        <f t="shared" si="30"/>
        <v/>
      </c>
      <c r="E149" s="22" t="str">
        <f t="shared" si="31"/>
        <v/>
      </c>
      <c r="F149" s="21"/>
      <c r="G149" s="21"/>
      <c r="H149" s="21"/>
      <c r="I149" s="56" t="str">
        <f t="shared" si="23"/>
        <v xml:space="preserve"> </v>
      </c>
      <c r="J149" s="55"/>
      <c r="K149" s="23"/>
      <c r="L149" s="69"/>
      <c r="M149" s="21"/>
      <c r="N149" s="57"/>
      <c r="O149" s="61"/>
      <c r="P149" s="61" t="str">
        <f t="shared" si="24"/>
        <v/>
      </c>
      <c r="Q149" s="115"/>
      <c r="R149" s="116"/>
      <c r="S149" s="117"/>
      <c r="U149" s="105">
        <f t="shared" si="25"/>
        <v>0</v>
      </c>
      <c r="V149" s="105">
        <f t="shared" si="26"/>
        <v>0</v>
      </c>
      <c r="W149" s="105" t="str">
        <f t="shared" si="32"/>
        <v/>
      </c>
      <c r="X149" s="106">
        <f t="shared" si="27"/>
        <v>0</v>
      </c>
      <c r="Y149" s="106" t="str">
        <f t="shared" si="28"/>
        <v/>
      </c>
    </row>
    <row r="150" spans="1:25" ht="25" customHeight="1">
      <c r="A150" s="29">
        <f t="shared" si="22"/>
        <v>139</v>
      </c>
      <c r="B150" s="51" t="str">
        <f t="shared" si="29"/>
        <v/>
      </c>
      <c r="C150" s="125"/>
      <c r="D150" s="22" t="str">
        <f t="shared" si="30"/>
        <v/>
      </c>
      <c r="E150" s="22" t="str">
        <f t="shared" si="31"/>
        <v/>
      </c>
      <c r="F150" s="21"/>
      <c r="G150" s="21"/>
      <c r="H150" s="21"/>
      <c r="I150" s="56" t="str">
        <f t="shared" si="23"/>
        <v xml:space="preserve"> </v>
      </c>
      <c r="J150" s="55"/>
      <c r="K150" s="23"/>
      <c r="L150" s="69"/>
      <c r="M150" s="21"/>
      <c r="N150" s="57"/>
      <c r="O150" s="61"/>
      <c r="P150" s="61" t="str">
        <f t="shared" si="24"/>
        <v/>
      </c>
      <c r="Q150" s="115"/>
      <c r="R150" s="116"/>
      <c r="S150" s="117"/>
      <c r="U150" s="105">
        <f t="shared" si="25"/>
        <v>0</v>
      </c>
      <c r="V150" s="105">
        <f t="shared" si="26"/>
        <v>0</v>
      </c>
      <c r="W150" s="105" t="str">
        <f t="shared" si="32"/>
        <v/>
      </c>
      <c r="X150" s="106">
        <f t="shared" si="27"/>
        <v>0</v>
      </c>
      <c r="Y150" s="106" t="str">
        <f t="shared" si="28"/>
        <v/>
      </c>
    </row>
    <row r="151" spans="1:25" ht="25" customHeight="1">
      <c r="A151" s="29">
        <f t="shared" si="22"/>
        <v>140</v>
      </c>
      <c r="B151" s="51" t="str">
        <f t="shared" si="29"/>
        <v/>
      </c>
      <c r="C151" s="125"/>
      <c r="D151" s="22" t="str">
        <f t="shared" si="30"/>
        <v/>
      </c>
      <c r="E151" s="22" t="str">
        <f t="shared" si="31"/>
        <v/>
      </c>
      <c r="F151" s="21"/>
      <c r="G151" s="21"/>
      <c r="H151" s="21"/>
      <c r="I151" s="56" t="str">
        <f t="shared" si="23"/>
        <v xml:space="preserve"> </v>
      </c>
      <c r="J151" s="55"/>
      <c r="K151" s="23"/>
      <c r="L151" s="69"/>
      <c r="M151" s="21"/>
      <c r="N151" s="57"/>
      <c r="O151" s="61"/>
      <c r="P151" s="61" t="str">
        <f t="shared" si="24"/>
        <v/>
      </c>
      <c r="Q151" s="115"/>
      <c r="R151" s="116"/>
      <c r="S151" s="117"/>
      <c r="U151" s="105">
        <f t="shared" si="25"/>
        <v>0</v>
      </c>
      <c r="V151" s="105">
        <f t="shared" si="26"/>
        <v>0</v>
      </c>
      <c r="W151" s="105" t="str">
        <f t="shared" si="32"/>
        <v/>
      </c>
      <c r="X151" s="106">
        <f t="shared" si="27"/>
        <v>0</v>
      </c>
      <c r="Y151" s="106" t="str">
        <f t="shared" si="28"/>
        <v/>
      </c>
    </row>
    <row r="152" spans="1:25" ht="25" customHeight="1">
      <c r="A152" s="29">
        <f t="shared" si="22"/>
        <v>141</v>
      </c>
      <c r="B152" s="51" t="str">
        <f t="shared" si="29"/>
        <v/>
      </c>
      <c r="C152" s="125"/>
      <c r="D152" s="22" t="str">
        <f t="shared" si="30"/>
        <v/>
      </c>
      <c r="E152" s="22" t="str">
        <f t="shared" si="31"/>
        <v/>
      </c>
      <c r="F152" s="21"/>
      <c r="G152" s="21"/>
      <c r="H152" s="21"/>
      <c r="I152" s="56" t="str">
        <f t="shared" si="23"/>
        <v xml:space="preserve"> </v>
      </c>
      <c r="J152" s="55"/>
      <c r="K152" s="23"/>
      <c r="L152" s="69"/>
      <c r="M152" s="21"/>
      <c r="N152" s="57"/>
      <c r="O152" s="61"/>
      <c r="P152" s="61" t="str">
        <f t="shared" si="24"/>
        <v/>
      </c>
      <c r="Q152" s="115"/>
      <c r="R152" s="116"/>
      <c r="S152" s="117"/>
      <c r="U152" s="105">
        <f t="shared" si="25"/>
        <v>0</v>
      </c>
      <c r="V152" s="105">
        <f t="shared" si="26"/>
        <v>0</v>
      </c>
      <c r="W152" s="105" t="str">
        <f t="shared" si="32"/>
        <v/>
      </c>
      <c r="X152" s="106">
        <f t="shared" si="27"/>
        <v>0</v>
      </c>
      <c r="Y152" s="106" t="str">
        <f t="shared" si="28"/>
        <v/>
      </c>
    </row>
    <row r="153" spans="1:25" ht="25" customHeight="1">
      <c r="A153" s="29">
        <f t="shared" si="22"/>
        <v>142</v>
      </c>
      <c r="B153" s="51" t="str">
        <f t="shared" si="29"/>
        <v/>
      </c>
      <c r="C153" s="125"/>
      <c r="D153" s="22" t="str">
        <f t="shared" si="30"/>
        <v/>
      </c>
      <c r="E153" s="22" t="str">
        <f t="shared" si="31"/>
        <v/>
      </c>
      <c r="F153" s="21"/>
      <c r="G153" s="21"/>
      <c r="H153" s="21"/>
      <c r="I153" s="56" t="str">
        <f t="shared" si="23"/>
        <v xml:space="preserve"> </v>
      </c>
      <c r="J153" s="55"/>
      <c r="K153" s="23"/>
      <c r="L153" s="69"/>
      <c r="M153" s="21"/>
      <c r="N153" s="57"/>
      <c r="O153" s="61"/>
      <c r="P153" s="61" t="str">
        <f t="shared" si="24"/>
        <v/>
      </c>
      <c r="Q153" s="115"/>
      <c r="R153" s="116"/>
      <c r="S153" s="117"/>
      <c r="U153" s="105">
        <f t="shared" si="25"/>
        <v>0</v>
      </c>
      <c r="V153" s="105">
        <f t="shared" si="26"/>
        <v>0</v>
      </c>
      <c r="W153" s="105" t="str">
        <f t="shared" si="32"/>
        <v/>
      </c>
      <c r="X153" s="106">
        <f t="shared" si="27"/>
        <v>0</v>
      </c>
      <c r="Y153" s="106" t="str">
        <f t="shared" si="28"/>
        <v/>
      </c>
    </row>
    <row r="154" spans="1:25" ht="25" customHeight="1">
      <c r="A154" s="29">
        <f t="shared" si="22"/>
        <v>143</v>
      </c>
      <c r="B154" s="51" t="str">
        <f t="shared" si="29"/>
        <v/>
      </c>
      <c r="C154" s="125"/>
      <c r="D154" s="22" t="str">
        <f t="shared" si="30"/>
        <v/>
      </c>
      <c r="E154" s="22" t="str">
        <f t="shared" si="31"/>
        <v/>
      </c>
      <c r="F154" s="21"/>
      <c r="G154" s="21"/>
      <c r="H154" s="21"/>
      <c r="I154" s="56" t="str">
        <f t="shared" si="23"/>
        <v xml:space="preserve"> </v>
      </c>
      <c r="J154" s="55"/>
      <c r="K154" s="23"/>
      <c r="L154" s="69"/>
      <c r="M154" s="21"/>
      <c r="N154" s="57"/>
      <c r="O154" s="61"/>
      <c r="P154" s="61" t="str">
        <f t="shared" si="24"/>
        <v/>
      </c>
      <c r="Q154" s="115"/>
      <c r="R154" s="116"/>
      <c r="S154" s="117"/>
      <c r="U154" s="105">
        <f t="shared" si="25"/>
        <v>0</v>
      </c>
      <c r="V154" s="105">
        <f t="shared" si="26"/>
        <v>0</v>
      </c>
      <c r="W154" s="105" t="str">
        <f t="shared" si="32"/>
        <v/>
      </c>
      <c r="X154" s="106">
        <f t="shared" si="27"/>
        <v>0</v>
      </c>
      <c r="Y154" s="106" t="str">
        <f t="shared" si="28"/>
        <v/>
      </c>
    </row>
    <row r="155" spans="1:25" ht="25" customHeight="1">
      <c r="A155" s="29">
        <f t="shared" si="22"/>
        <v>144</v>
      </c>
      <c r="B155" s="51" t="str">
        <f t="shared" si="29"/>
        <v/>
      </c>
      <c r="C155" s="125"/>
      <c r="D155" s="22" t="str">
        <f t="shared" si="30"/>
        <v/>
      </c>
      <c r="E155" s="22" t="str">
        <f t="shared" si="31"/>
        <v/>
      </c>
      <c r="F155" s="21"/>
      <c r="G155" s="21"/>
      <c r="H155" s="21"/>
      <c r="I155" s="56" t="str">
        <f t="shared" si="23"/>
        <v xml:space="preserve"> </v>
      </c>
      <c r="J155" s="55"/>
      <c r="K155" s="23"/>
      <c r="L155" s="69"/>
      <c r="M155" s="21"/>
      <c r="N155" s="57"/>
      <c r="O155" s="61"/>
      <c r="P155" s="61" t="str">
        <f t="shared" si="24"/>
        <v/>
      </c>
      <c r="Q155" s="115"/>
      <c r="R155" s="116"/>
      <c r="S155" s="117"/>
      <c r="U155" s="105">
        <f t="shared" si="25"/>
        <v>0</v>
      </c>
      <c r="V155" s="105">
        <f t="shared" si="26"/>
        <v>0</v>
      </c>
      <c r="W155" s="105" t="str">
        <f t="shared" si="32"/>
        <v/>
      </c>
      <c r="X155" s="106">
        <f t="shared" si="27"/>
        <v>0</v>
      </c>
      <c r="Y155" s="106" t="str">
        <f t="shared" si="28"/>
        <v/>
      </c>
    </row>
    <row r="156" spans="1:25" ht="25" customHeight="1">
      <c r="A156" s="29">
        <f t="shared" si="22"/>
        <v>145</v>
      </c>
      <c r="B156" s="51" t="str">
        <f t="shared" si="29"/>
        <v/>
      </c>
      <c r="C156" s="125"/>
      <c r="D156" s="22" t="str">
        <f t="shared" si="30"/>
        <v/>
      </c>
      <c r="E156" s="22" t="str">
        <f t="shared" si="31"/>
        <v/>
      </c>
      <c r="F156" s="21"/>
      <c r="G156" s="21"/>
      <c r="H156" s="21"/>
      <c r="I156" s="56" t="str">
        <f t="shared" si="23"/>
        <v xml:space="preserve"> </v>
      </c>
      <c r="J156" s="55"/>
      <c r="K156" s="23"/>
      <c r="L156" s="69"/>
      <c r="M156" s="21"/>
      <c r="N156" s="57"/>
      <c r="O156" s="61"/>
      <c r="P156" s="61" t="str">
        <f t="shared" si="24"/>
        <v/>
      </c>
      <c r="Q156" s="115"/>
      <c r="R156" s="116"/>
      <c r="S156" s="117"/>
      <c r="U156" s="105">
        <f t="shared" si="25"/>
        <v>0</v>
      </c>
      <c r="V156" s="105">
        <f t="shared" si="26"/>
        <v>0</v>
      </c>
      <c r="W156" s="105" t="str">
        <f t="shared" si="32"/>
        <v/>
      </c>
      <c r="X156" s="106">
        <f t="shared" si="27"/>
        <v>0</v>
      </c>
      <c r="Y156" s="106" t="str">
        <f t="shared" si="28"/>
        <v/>
      </c>
    </row>
    <row r="157" spans="1:25" ht="25" customHeight="1">
      <c r="A157" s="29">
        <f t="shared" si="22"/>
        <v>146</v>
      </c>
      <c r="B157" s="51" t="str">
        <f t="shared" si="29"/>
        <v/>
      </c>
      <c r="C157" s="125"/>
      <c r="D157" s="22" t="str">
        <f t="shared" si="30"/>
        <v/>
      </c>
      <c r="E157" s="22" t="str">
        <f t="shared" si="31"/>
        <v/>
      </c>
      <c r="F157" s="21"/>
      <c r="G157" s="21"/>
      <c r="H157" s="21"/>
      <c r="I157" s="56" t="str">
        <f t="shared" si="23"/>
        <v xml:space="preserve"> </v>
      </c>
      <c r="J157" s="55"/>
      <c r="K157" s="23"/>
      <c r="L157" s="69"/>
      <c r="M157" s="21"/>
      <c r="N157" s="57"/>
      <c r="O157" s="61"/>
      <c r="P157" s="61" t="str">
        <f t="shared" si="24"/>
        <v/>
      </c>
      <c r="Q157" s="115"/>
      <c r="R157" s="116"/>
      <c r="S157" s="117"/>
      <c r="U157" s="105">
        <f t="shared" si="25"/>
        <v>0</v>
      </c>
      <c r="V157" s="105">
        <f t="shared" si="26"/>
        <v>0</v>
      </c>
      <c r="W157" s="105" t="str">
        <f t="shared" si="32"/>
        <v/>
      </c>
      <c r="X157" s="106">
        <f t="shared" si="27"/>
        <v>0</v>
      </c>
      <c r="Y157" s="106" t="str">
        <f t="shared" si="28"/>
        <v/>
      </c>
    </row>
    <row r="158" spans="1:25" ht="25" customHeight="1">
      <c r="A158" s="29">
        <f t="shared" si="22"/>
        <v>147</v>
      </c>
      <c r="B158" s="51" t="str">
        <f t="shared" si="29"/>
        <v/>
      </c>
      <c r="C158" s="125"/>
      <c r="D158" s="22" t="str">
        <f t="shared" si="30"/>
        <v/>
      </c>
      <c r="E158" s="22" t="str">
        <f t="shared" si="31"/>
        <v/>
      </c>
      <c r="F158" s="21"/>
      <c r="G158" s="21"/>
      <c r="H158" s="21"/>
      <c r="I158" s="56" t="str">
        <f t="shared" si="23"/>
        <v xml:space="preserve"> </v>
      </c>
      <c r="J158" s="55"/>
      <c r="K158" s="23"/>
      <c r="L158" s="69"/>
      <c r="M158" s="21"/>
      <c r="N158" s="57"/>
      <c r="O158" s="61"/>
      <c r="P158" s="61" t="str">
        <f t="shared" si="24"/>
        <v/>
      </c>
      <c r="Q158" s="115"/>
      <c r="R158" s="116"/>
      <c r="S158" s="117"/>
      <c r="U158" s="105">
        <f t="shared" si="25"/>
        <v>0</v>
      </c>
      <c r="V158" s="105">
        <f t="shared" si="26"/>
        <v>0</v>
      </c>
      <c r="W158" s="105" t="str">
        <f t="shared" si="32"/>
        <v/>
      </c>
      <c r="X158" s="106">
        <f t="shared" si="27"/>
        <v>0</v>
      </c>
      <c r="Y158" s="106" t="str">
        <f t="shared" si="28"/>
        <v/>
      </c>
    </row>
    <row r="159" spans="1:25" ht="25" customHeight="1">
      <c r="A159" s="29">
        <f t="shared" si="22"/>
        <v>148</v>
      </c>
      <c r="B159" s="51" t="str">
        <f t="shared" si="29"/>
        <v/>
      </c>
      <c r="C159" s="125"/>
      <c r="D159" s="22" t="str">
        <f t="shared" si="30"/>
        <v/>
      </c>
      <c r="E159" s="22" t="str">
        <f t="shared" si="31"/>
        <v/>
      </c>
      <c r="F159" s="21"/>
      <c r="G159" s="21"/>
      <c r="H159" s="21"/>
      <c r="I159" s="56" t="str">
        <f t="shared" si="23"/>
        <v xml:space="preserve"> </v>
      </c>
      <c r="J159" s="55"/>
      <c r="K159" s="23"/>
      <c r="L159" s="69"/>
      <c r="M159" s="21"/>
      <c r="N159" s="57"/>
      <c r="O159" s="61"/>
      <c r="P159" s="61" t="str">
        <f t="shared" si="24"/>
        <v/>
      </c>
      <c r="Q159" s="115"/>
      <c r="R159" s="116"/>
      <c r="S159" s="117"/>
      <c r="U159" s="105">
        <f t="shared" si="25"/>
        <v>0</v>
      </c>
      <c r="V159" s="105">
        <f t="shared" si="26"/>
        <v>0</v>
      </c>
      <c r="W159" s="105" t="str">
        <f t="shared" si="32"/>
        <v/>
      </c>
      <c r="X159" s="106">
        <f t="shared" si="27"/>
        <v>0</v>
      </c>
      <c r="Y159" s="106" t="str">
        <f t="shared" si="28"/>
        <v/>
      </c>
    </row>
    <row r="160" spans="1:25" ht="25" customHeight="1">
      <c r="A160" s="29">
        <f t="shared" si="22"/>
        <v>149</v>
      </c>
      <c r="B160" s="51" t="str">
        <f t="shared" si="29"/>
        <v/>
      </c>
      <c r="C160" s="125"/>
      <c r="D160" s="22" t="str">
        <f t="shared" si="30"/>
        <v/>
      </c>
      <c r="E160" s="22" t="str">
        <f t="shared" si="31"/>
        <v/>
      </c>
      <c r="F160" s="21"/>
      <c r="G160" s="21"/>
      <c r="H160" s="21"/>
      <c r="I160" s="56" t="str">
        <f t="shared" si="23"/>
        <v xml:space="preserve"> </v>
      </c>
      <c r="J160" s="55"/>
      <c r="K160" s="23"/>
      <c r="L160" s="69"/>
      <c r="M160" s="21"/>
      <c r="N160" s="57"/>
      <c r="O160" s="61"/>
      <c r="P160" s="61" t="str">
        <f t="shared" si="24"/>
        <v/>
      </c>
      <c r="Q160" s="115"/>
      <c r="R160" s="116"/>
      <c r="S160" s="117"/>
      <c r="U160" s="105">
        <f t="shared" si="25"/>
        <v>0</v>
      </c>
      <c r="V160" s="105">
        <f t="shared" si="26"/>
        <v>0</v>
      </c>
      <c r="W160" s="105" t="str">
        <f t="shared" si="32"/>
        <v/>
      </c>
      <c r="X160" s="106">
        <f t="shared" si="27"/>
        <v>0</v>
      </c>
      <c r="Y160" s="106" t="str">
        <f t="shared" si="28"/>
        <v/>
      </c>
    </row>
    <row r="161" spans="1:25" ht="25" customHeight="1">
      <c r="A161" s="29">
        <f t="shared" si="22"/>
        <v>150</v>
      </c>
      <c r="B161" s="51" t="str">
        <f t="shared" si="29"/>
        <v/>
      </c>
      <c r="C161" s="125"/>
      <c r="D161" s="22" t="str">
        <f t="shared" si="30"/>
        <v/>
      </c>
      <c r="E161" s="22" t="str">
        <f t="shared" si="31"/>
        <v/>
      </c>
      <c r="F161" s="21"/>
      <c r="G161" s="21"/>
      <c r="H161" s="21"/>
      <c r="I161" s="56" t="str">
        <f t="shared" si="23"/>
        <v xml:space="preserve"> </v>
      </c>
      <c r="J161" s="55"/>
      <c r="K161" s="23"/>
      <c r="L161" s="69"/>
      <c r="M161" s="21"/>
      <c r="N161" s="57"/>
      <c r="O161" s="61"/>
      <c r="P161" s="61" t="str">
        <f t="shared" si="24"/>
        <v/>
      </c>
      <c r="Q161" s="115"/>
      <c r="R161" s="116"/>
      <c r="S161" s="117"/>
      <c r="U161" s="105">
        <f t="shared" si="25"/>
        <v>0</v>
      </c>
      <c r="V161" s="105">
        <f t="shared" si="26"/>
        <v>0</v>
      </c>
      <c r="W161" s="105" t="str">
        <f t="shared" si="32"/>
        <v/>
      </c>
      <c r="X161" s="106">
        <f t="shared" si="27"/>
        <v>0</v>
      </c>
      <c r="Y161" s="106" t="str">
        <f t="shared" si="28"/>
        <v/>
      </c>
    </row>
    <row r="162" spans="1:25" ht="25" customHeight="1">
      <c r="A162" s="29">
        <f t="shared" si="22"/>
        <v>151</v>
      </c>
      <c r="B162" s="51" t="str">
        <f t="shared" si="29"/>
        <v/>
      </c>
      <c r="C162" s="125"/>
      <c r="D162" s="22" t="str">
        <f t="shared" si="30"/>
        <v/>
      </c>
      <c r="E162" s="22" t="str">
        <f t="shared" si="31"/>
        <v/>
      </c>
      <c r="F162" s="21"/>
      <c r="G162" s="21"/>
      <c r="H162" s="21"/>
      <c r="I162" s="56" t="str">
        <f t="shared" si="23"/>
        <v xml:space="preserve"> </v>
      </c>
      <c r="J162" s="55"/>
      <c r="K162" s="23"/>
      <c r="L162" s="69"/>
      <c r="M162" s="21"/>
      <c r="N162" s="57"/>
      <c r="O162" s="61"/>
      <c r="P162" s="61" t="str">
        <f t="shared" si="24"/>
        <v/>
      </c>
      <c r="Q162" s="115"/>
      <c r="R162" s="116"/>
      <c r="S162" s="117"/>
      <c r="U162" s="105">
        <f t="shared" si="25"/>
        <v>0</v>
      </c>
      <c r="V162" s="105">
        <f t="shared" si="26"/>
        <v>0</v>
      </c>
      <c r="W162" s="105" t="str">
        <f t="shared" si="32"/>
        <v/>
      </c>
      <c r="X162" s="106">
        <f t="shared" si="27"/>
        <v>0</v>
      </c>
      <c r="Y162" s="106" t="str">
        <f t="shared" si="28"/>
        <v/>
      </c>
    </row>
    <row r="163" spans="1:25" ht="25" customHeight="1">
      <c r="A163" s="29">
        <f t="shared" si="22"/>
        <v>152</v>
      </c>
      <c r="B163" s="51" t="str">
        <f t="shared" si="29"/>
        <v/>
      </c>
      <c r="C163" s="125"/>
      <c r="D163" s="22" t="str">
        <f t="shared" si="30"/>
        <v/>
      </c>
      <c r="E163" s="22" t="str">
        <f t="shared" si="31"/>
        <v/>
      </c>
      <c r="F163" s="21"/>
      <c r="G163" s="21"/>
      <c r="H163" s="21"/>
      <c r="I163" s="56" t="str">
        <f t="shared" si="23"/>
        <v xml:space="preserve"> </v>
      </c>
      <c r="J163" s="55"/>
      <c r="K163" s="23"/>
      <c r="L163" s="69"/>
      <c r="M163" s="21"/>
      <c r="N163" s="57"/>
      <c r="O163" s="61"/>
      <c r="P163" s="61" t="str">
        <f t="shared" si="24"/>
        <v/>
      </c>
      <c r="Q163" s="115"/>
      <c r="R163" s="116"/>
      <c r="S163" s="117"/>
      <c r="U163" s="105">
        <f t="shared" si="25"/>
        <v>0</v>
      </c>
      <c r="V163" s="105">
        <f t="shared" si="26"/>
        <v>0</v>
      </c>
      <c r="W163" s="105" t="str">
        <f t="shared" si="32"/>
        <v/>
      </c>
      <c r="X163" s="106">
        <f t="shared" si="27"/>
        <v>0</v>
      </c>
      <c r="Y163" s="106" t="str">
        <f t="shared" si="28"/>
        <v/>
      </c>
    </row>
    <row r="164" spans="1:25" ht="25" customHeight="1">
      <c r="A164" s="29">
        <f t="shared" si="22"/>
        <v>153</v>
      </c>
      <c r="B164" s="51" t="str">
        <f t="shared" si="29"/>
        <v/>
      </c>
      <c r="C164" s="125"/>
      <c r="D164" s="22" t="str">
        <f t="shared" si="30"/>
        <v/>
      </c>
      <c r="E164" s="22" t="str">
        <f t="shared" si="31"/>
        <v/>
      </c>
      <c r="F164" s="21"/>
      <c r="G164" s="21"/>
      <c r="H164" s="21"/>
      <c r="I164" s="56" t="str">
        <f t="shared" si="23"/>
        <v xml:space="preserve"> </v>
      </c>
      <c r="J164" s="55"/>
      <c r="K164" s="23"/>
      <c r="L164" s="69"/>
      <c r="M164" s="21"/>
      <c r="N164" s="57"/>
      <c r="O164" s="61"/>
      <c r="P164" s="61" t="str">
        <f t="shared" si="24"/>
        <v/>
      </c>
      <c r="Q164" s="115"/>
      <c r="R164" s="116"/>
      <c r="S164" s="117"/>
      <c r="U164" s="105">
        <f t="shared" si="25"/>
        <v>0</v>
      </c>
      <c r="V164" s="105">
        <f t="shared" si="26"/>
        <v>0</v>
      </c>
      <c r="W164" s="105" t="str">
        <f t="shared" si="32"/>
        <v/>
      </c>
      <c r="X164" s="106">
        <f t="shared" si="27"/>
        <v>0</v>
      </c>
      <c r="Y164" s="106" t="str">
        <f t="shared" si="28"/>
        <v/>
      </c>
    </row>
    <row r="165" spans="1:25" ht="25" customHeight="1">
      <c r="A165" s="29">
        <f t="shared" si="22"/>
        <v>154</v>
      </c>
      <c r="B165" s="51" t="str">
        <f t="shared" si="29"/>
        <v/>
      </c>
      <c r="C165" s="125"/>
      <c r="D165" s="22" t="str">
        <f t="shared" si="30"/>
        <v/>
      </c>
      <c r="E165" s="22" t="str">
        <f t="shared" si="31"/>
        <v/>
      </c>
      <c r="F165" s="21"/>
      <c r="G165" s="21"/>
      <c r="H165" s="21"/>
      <c r="I165" s="56" t="str">
        <f t="shared" si="23"/>
        <v xml:space="preserve"> </v>
      </c>
      <c r="J165" s="55"/>
      <c r="K165" s="23"/>
      <c r="L165" s="69"/>
      <c r="M165" s="21"/>
      <c r="N165" s="57"/>
      <c r="O165" s="61"/>
      <c r="P165" s="61" t="str">
        <f t="shared" si="24"/>
        <v/>
      </c>
      <c r="Q165" s="115"/>
      <c r="R165" s="116"/>
      <c r="S165" s="117"/>
      <c r="U165" s="105">
        <f t="shared" si="25"/>
        <v>0</v>
      </c>
      <c r="V165" s="105">
        <f t="shared" si="26"/>
        <v>0</v>
      </c>
      <c r="W165" s="105" t="str">
        <f t="shared" si="32"/>
        <v/>
      </c>
      <c r="X165" s="106">
        <f t="shared" si="27"/>
        <v>0</v>
      </c>
      <c r="Y165" s="106" t="str">
        <f t="shared" si="28"/>
        <v/>
      </c>
    </row>
    <row r="166" spans="1:25" ht="25" customHeight="1">
      <c r="A166" s="29">
        <f t="shared" si="22"/>
        <v>155</v>
      </c>
      <c r="B166" s="51" t="str">
        <f t="shared" si="29"/>
        <v/>
      </c>
      <c r="C166" s="125"/>
      <c r="D166" s="22" t="str">
        <f t="shared" si="30"/>
        <v/>
      </c>
      <c r="E166" s="22" t="str">
        <f t="shared" si="31"/>
        <v/>
      </c>
      <c r="F166" s="21"/>
      <c r="G166" s="21"/>
      <c r="H166" s="21"/>
      <c r="I166" s="56" t="str">
        <f t="shared" si="23"/>
        <v xml:space="preserve"> </v>
      </c>
      <c r="J166" s="55"/>
      <c r="K166" s="23"/>
      <c r="L166" s="69"/>
      <c r="M166" s="21"/>
      <c r="N166" s="57"/>
      <c r="O166" s="61"/>
      <c r="P166" s="61" t="str">
        <f t="shared" si="24"/>
        <v/>
      </c>
      <c r="Q166" s="115"/>
      <c r="R166" s="116"/>
      <c r="S166" s="117"/>
      <c r="U166" s="105">
        <f t="shared" si="25"/>
        <v>0</v>
      </c>
      <c r="V166" s="105">
        <f t="shared" si="26"/>
        <v>0</v>
      </c>
      <c r="W166" s="105" t="str">
        <f t="shared" si="32"/>
        <v/>
      </c>
      <c r="X166" s="106">
        <f t="shared" si="27"/>
        <v>0</v>
      </c>
      <c r="Y166" s="106" t="str">
        <f t="shared" si="28"/>
        <v/>
      </c>
    </row>
    <row r="167" spans="1:25" ht="25" customHeight="1">
      <c r="A167" s="29">
        <f t="shared" si="22"/>
        <v>156</v>
      </c>
      <c r="B167" s="51" t="str">
        <f t="shared" si="29"/>
        <v/>
      </c>
      <c r="C167" s="125"/>
      <c r="D167" s="22" t="str">
        <f t="shared" si="30"/>
        <v/>
      </c>
      <c r="E167" s="22" t="str">
        <f t="shared" si="31"/>
        <v/>
      </c>
      <c r="F167" s="21"/>
      <c r="G167" s="21"/>
      <c r="H167" s="21"/>
      <c r="I167" s="56" t="str">
        <f t="shared" si="23"/>
        <v xml:space="preserve"> </v>
      </c>
      <c r="J167" s="55"/>
      <c r="K167" s="23"/>
      <c r="L167" s="69"/>
      <c r="M167" s="21"/>
      <c r="N167" s="57"/>
      <c r="O167" s="61"/>
      <c r="P167" s="61" t="str">
        <f t="shared" si="24"/>
        <v/>
      </c>
      <c r="Q167" s="115"/>
      <c r="R167" s="116"/>
      <c r="S167" s="117"/>
      <c r="U167" s="105">
        <f t="shared" si="25"/>
        <v>0</v>
      </c>
      <c r="V167" s="105">
        <f t="shared" si="26"/>
        <v>0</v>
      </c>
      <c r="W167" s="105" t="str">
        <f t="shared" si="32"/>
        <v/>
      </c>
      <c r="X167" s="106">
        <f t="shared" si="27"/>
        <v>0</v>
      </c>
      <c r="Y167" s="106" t="str">
        <f t="shared" si="28"/>
        <v/>
      </c>
    </row>
    <row r="168" spans="1:25" ht="25" customHeight="1">
      <c r="A168" s="29">
        <f t="shared" si="22"/>
        <v>157</v>
      </c>
      <c r="B168" s="51" t="str">
        <f t="shared" si="29"/>
        <v/>
      </c>
      <c r="C168" s="125"/>
      <c r="D168" s="22" t="str">
        <f t="shared" si="30"/>
        <v/>
      </c>
      <c r="E168" s="22" t="str">
        <f t="shared" si="31"/>
        <v/>
      </c>
      <c r="F168" s="21"/>
      <c r="G168" s="21"/>
      <c r="H168" s="21"/>
      <c r="I168" s="56" t="str">
        <f t="shared" si="23"/>
        <v xml:space="preserve"> </v>
      </c>
      <c r="J168" s="55"/>
      <c r="K168" s="23"/>
      <c r="L168" s="69"/>
      <c r="M168" s="21"/>
      <c r="N168" s="57"/>
      <c r="O168" s="61"/>
      <c r="P168" s="61" t="str">
        <f t="shared" si="24"/>
        <v/>
      </c>
      <c r="Q168" s="115"/>
      <c r="R168" s="116"/>
      <c r="S168" s="117"/>
      <c r="U168" s="105">
        <f t="shared" si="25"/>
        <v>0</v>
      </c>
      <c r="V168" s="105">
        <f t="shared" si="26"/>
        <v>0</v>
      </c>
      <c r="W168" s="105" t="str">
        <f t="shared" si="32"/>
        <v/>
      </c>
      <c r="X168" s="106">
        <f t="shared" si="27"/>
        <v>0</v>
      </c>
      <c r="Y168" s="106" t="str">
        <f t="shared" si="28"/>
        <v/>
      </c>
    </row>
    <row r="169" spans="1:25" ht="25" customHeight="1">
      <c r="A169" s="29">
        <f t="shared" si="22"/>
        <v>158</v>
      </c>
      <c r="B169" s="51" t="str">
        <f t="shared" si="29"/>
        <v/>
      </c>
      <c r="C169" s="125"/>
      <c r="D169" s="22" t="str">
        <f t="shared" si="30"/>
        <v/>
      </c>
      <c r="E169" s="22" t="str">
        <f t="shared" si="31"/>
        <v/>
      </c>
      <c r="F169" s="21"/>
      <c r="G169" s="21"/>
      <c r="H169" s="21"/>
      <c r="I169" s="56" t="str">
        <f t="shared" si="23"/>
        <v xml:space="preserve"> </v>
      </c>
      <c r="J169" s="55"/>
      <c r="K169" s="23"/>
      <c r="L169" s="69"/>
      <c r="M169" s="21"/>
      <c r="N169" s="57"/>
      <c r="O169" s="61"/>
      <c r="P169" s="61" t="str">
        <f t="shared" si="24"/>
        <v/>
      </c>
      <c r="Q169" s="115"/>
      <c r="R169" s="116"/>
      <c r="S169" s="117"/>
      <c r="U169" s="105">
        <f t="shared" si="25"/>
        <v>0</v>
      </c>
      <c r="V169" s="105">
        <f t="shared" si="26"/>
        <v>0</v>
      </c>
      <c r="W169" s="105" t="str">
        <f t="shared" si="32"/>
        <v/>
      </c>
      <c r="X169" s="106">
        <f t="shared" si="27"/>
        <v>0</v>
      </c>
      <c r="Y169" s="106" t="str">
        <f t="shared" si="28"/>
        <v/>
      </c>
    </row>
    <row r="170" spans="1:25" ht="25" customHeight="1">
      <c r="A170" s="29">
        <f t="shared" si="22"/>
        <v>159</v>
      </c>
      <c r="B170" s="51" t="str">
        <f t="shared" si="29"/>
        <v/>
      </c>
      <c r="C170" s="125"/>
      <c r="D170" s="22" t="str">
        <f t="shared" si="30"/>
        <v/>
      </c>
      <c r="E170" s="22" t="str">
        <f t="shared" si="31"/>
        <v/>
      </c>
      <c r="F170" s="21"/>
      <c r="G170" s="21"/>
      <c r="H170" s="21"/>
      <c r="I170" s="56" t="str">
        <f t="shared" si="23"/>
        <v xml:space="preserve"> </v>
      </c>
      <c r="J170" s="55"/>
      <c r="K170" s="23"/>
      <c r="L170" s="69"/>
      <c r="M170" s="21"/>
      <c r="N170" s="57"/>
      <c r="O170" s="61"/>
      <c r="P170" s="61" t="str">
        <f t="shared" si="24"/>
        <v/>
      </c>
      <c r="Q170" s="115"/>
      <c r="R170" s="116"/>
      <c r="S170" s="117"/>
      <c r="U170" s="105">
        <f t="shared" si="25"/>
        <v>0</v>
      </c>
      <c r="V170" s="105">
        <f t="shared" si="26"/>
        <v>0</v>
      </c>
      <c r="W170" s="105" t="str">
        <f t="shared" si="32"/>
        <v/>
      </c>
      <c r="X170" s="106">
        <f t="shared" si="27"/>
        <v>0</v>
      </c>
      <c r="Y170" s="106" t="str">
        <f t="shared" si="28"/>
        <v/>
      </c>
    </row>
    <row r="171" spans="1:25" ht="25" customHeight="1">
      <c r="A171" s="29">
        <f t="shared" si="22"/>
        <v>160</v>
      </c>
      <c r="B171" s="51" t="str">
        <f t="shared" si="29"/>
        <v/>
      </c>
      <c r="C171" s="125"/>
      <c r="D171" s="22" t="str">
        <f t="shared" si="30"/>
        <v/>
      </c>
      <c r="E171" s="22" t="str">
        <f t="shared" si="31"/>
        <v/>
      </c>
      <c r="F171" s="21"/>
      <c r="G171" s="21"/>
      <c r="H171" s="21"/>
      <c r="I171" s="56" t="str">
        <f t="shared" si="23"/>
        <v xml:space="preserve"> </v>
      </c>
      <c r="J171" s="55"/>
      <c r="K171" s="23"/>
      <c r="L171" s="69"/>
      <c r="M171" s="21"/>
      <c r="N171" s="57"/>
      <c r="O171" s="61"/>
      <c r="P171" s="61" t="str">
        <f t="shared" si="24"/>
        <v/>
      </c>
      <c r="Q171" s="115"/>
      <c r="R171" s="116"/>
      <c r="S171" s="117"/>
      <c r="U171" s="105">
        <f t="shared" si="25"/>
        <v>0</v>
      </c>
      <c r="V171" s="105">
        <f t="shared" si="26"/>
        <v>0</v>
      </c>
      <c r="W171" s="105" t="str">
        <f t="shared" si="32"/>
        <v/>
      </c>
      <c r="X171" s="106">
        <f t="shared" si="27"/>
        <v>0</v>
      </c>
      <c r="Y171" s="106" t="str">
        <f t="shared" si="28"/>
        <v/>
      </c>
    </row>
    <row r="172" spans="1:25" ht="25" customHeight="1">
      <c r="A172" s="29">
        <f t="shared" si="22"/>
        <v>161</v>
      </c>
      <c r="B172" s="51" t="str">
        <f t="shared" si="29"/>
        <v/>
      </c>
      <c r="C172" s="125"/>
      <c r="D172" s="22" t="str">
        <f t="shared" si="30"/>
        <v/>
      </c>
      <c r="E172" s="22" t="str">
        <f t="shared" si="31"/>
        <v/>
      </c>
      <c r="F172" s="21"/>
      <c r="G172" s="21"/>
      <c r="H172" s="21"/>
      <c r="I172" s="56" t="str">
        <f t="shared" si="23"/>
        <v xml:space="preserve"> </v>
      </c>
      <c r="J172" s="55"/>
      <c r="K172" s="23"/>
      <c r="L172" s="69"/>
      <c r="M172" s="21"/>
      <c r="N172" s="57"/>
      <c r="O172" s="61"/>
      <c r="P172" s="61" t="str">
        <f t="shared" si="24"/>
        <v/>
      </c>
      <c r="Q172" s="115"/>
      <c r="R172" s="116"/>
      <c r="S172" s="117"/>
      <c r="U172" s="105">
        <f t="shared" si="25"/>
        <v>0</v>
      </c>
      <c r="V172" s="105">
        <f t="shared" si="26"/>
        <v>0</v>
      </c>
      <c r="W172" s="105" t="str">
        <f t="shared" si="32"/>
        <v/>
      </c>
      <c r="X172" s="106">
        <f t="shared" si="27"/>
        <v>0</v>
      </c>
      <c r="Y172" s="106" t="str">
        <f t="shared" si="28"/>
        <v/>
      </c>
    </row>
    <row r="173" spans="1:25" ht="25" customHeight="1">
      <c r="A173" s="29">
        <f t="shared" si="22"/>
        <v>162</v>
      </c>
      <c r="B173" s="51" t="str">
        <f t="shared" si="29"/>
        <v/>
      </c>
      <c r="C173" s="125"/>
      <c r="D173" s="22" t="str">
        <f t="shared" si="30"/>
        <v/>
      </c>
      <c r="E173" s="22" t="str">
        <f t="shared" si="31"/>
        <v/>
      </c>
      <c r="F173" s="21"/>
      <c r="G173" s="21"/>
      <c r="H173" s="21"/>
      <c r="I173" s="56" t="str">
        <f t="shared" si="23"/>
        <v xml:space="preserve"> </v>
      </c>
      <c r="J173" s="55"/>
      <c r="K173" s="23"/>
      <c r="L173" s="69"/>
      <c r="M173" s="21"/>
      <c r="N173" s="57"/>
      <c r="O173" s="61"/>
      <c r="P173" s="61" t="str">
        <f t="shared" si="24"/>
        <v/>
      </c>
      <c r="Q173" s="115"/>
      <c r="R173" s="116"/>
      <c r="S173" s="117"/>
      <c r="U173" s="105">
        <f t="shared" si="25"/>
        <v>0</v>
      </c>
      <c r="V173" s="105">
        <f t="shared" si="26"/>
        <v>0</v>
      </c>
      <c r="W173" s="105" t="str">
        <f t="shared" si="32"/>
        <v/>
      </c>
      <c r="X173" s="106">
        <f t="shared" si="27"/>
        <v>0</v>
      </c>
      <c r="Y173" s="106" t="str">
        <f t="shared" si="28"/>
        <v/>
      </c>
    </row>
    <row r="174" spans="1:25" ht="25" customHeight="1">
      <c r="A174" s="29">
        <f t="shared" si="22"/>
        <v>163</v>
      </c>
      <c r="B174" s="51" t="str">
        <f t="shared" si="29"/>
        <v/>
      </c>
      <c r="C174" s="125"/>
      <c r="D174" s="22" t="str">
        <f t="shared" si="30"/>
        <v/>
      </c>
      <c r="E174" s="22" t="str">
        <f t="shared" si="31"/>
        <v/>
      </c>
      <c r="F174" s="21"/>
      <c r="G174" s="21"/>
      <c r="H174" s="21"/>
      <c r="I174" s="56" t="str">
        <f t="shared" si="23"/>
        <v xml:space="preserve"> </v>
      </c>
      <c r="J174" s="55"/>
      <c r="K174" s="23"/>
      <c r="L174" s="69"/>
      <c r="M174" s="21"/>
      <c r="N174" s="57"/>
      <c r="O174" s="61"/>
      <c r="P174" s="61" t="str">
        <f t="shared" si="24"/>
        <v/>
      </c>
      <c r="Q174" s="115"/>
      <c r="R174" s="116"/>
      <c r="S174" s="117"/>
      <c r="U174" s="105">
        <f t="shared" si="25"/>
        <v>0</v>
      </c>
      <c r="V174" s="105">
        <f t="shared" si="26"/>
        <v>0</v>
      </c>
      <c r="W174" s="105" t="str">
        <f t="shared" si="32"/>
        <v/>
      </c>
      <c r="X174" s="106">
        <f t="shared" si="27"/>
        <v>0</v>
      </c>
      <c r="Y174" s="106" t="str">
        <f t="shared" si="28"/>
        <v/>
      </c>
    </row>
    <row r="175" spans="1:25" ht="25" customHeight="1">
      <c r="A175" s="29">
        <f t="shared" si="22"/>
        <v>164</v>
      </c>
      <c r="B175" s="51" t="str">
        <f t="shared" si="29"/>
        <v/>
      </c>
      <c r="C175" s="125"/>
      <c r="D175" s="22" t="str">
        <f t="shared" si="30"/>
        <v/>
      </c>
      <c r="E175" s="22" t="str">
        <f t="shared" si="31"/>
        <v/>
      </c>
      <c r="F175" s="21"/>
      <c r="G175" s="21"/>
      <c r="H175" s="21"/>
      <c r="I175" s="56" t="str">
        <f t="shared" si="23"/>
        <v xml:space="preserve"> </v>
      </c>
      <c r="J175" s="55"/>
      <c r="K175" s="23"/>
      <c r="L175" s="69"/>
      <c r="M175" s="21"/>
      <c r="N175" s="57"/>
      <c r="O175" s="61"/>
      <c r="P175" s="61" t="str">
        <f t="shared" si="24"/>
        <v/>
      </c>
      <c r="Q175" s="115"/>
      <c r="R175" s="116"/>
      <c r="S175" s="117"/>
      <c r="U175" s="105">
        <f t="shared" si="25"/>
        <v>0</v>
      </c>
      <c r="V175" s="105">
        <f t="shared" si="26"/>
        <v>0</v>
      </c>
      <c r="W175" s="105" t="str">
        <f t="shared" si="32"/>
        <v/>
      </c>
      <c r="X175" s="106">
        <f t="shared" si="27"/>
        <v>0</v>
      </c>
      <c r="Y175" s="106" t="str">
        <f t="shared" si="28"/>
        <v/>
      </c>
    </row>
    <row r="176" spans="1:25" ht="25" customHeight="1">
      <c r="A176" s="29">
        <f t="shared" si="22"/>
        <v>165</v>
      </c>
      <c r="B176" s="51" t="str">
        <f t="shared" si="29"/>
        <v/>
      </c>
      <c r="C176" s="125"/>
      <c r="D176" s="22" t="str">
        <f t="shared" si="30"/>
        <v/>
      </c>
      <c r="E176" s="22" t="str">
        <f t="shared" si="31"/>
        <v/>
      </c>
      <c r="F176" s="21"/>
      <c r="G176" s="21"/>
      <c r="H176" s="21"/>
      <c r="I176" s="56" t="str">
        <f t="shared" si="23"/>
        <v xml:space="preserve"> </v>
      </c>
      <c r="J176" s="55"/>
      <c r="K176" s="23"/>
      <c r="L176" s="69"/>
      <c r="M176" s="21"/>
      <c r="N176" s="57"/>
      <c r="O176" s="61"/>
      <c r="P176" s="61" t="str">
        <f t="shared" si="24"/>
        <v/>
      </c>
      <c r="Q176" s="115"/>
      <c r="R176" s="116"/>
      <c r="S176" s="117"/>
      <c r="U176" s="105">
        <f t="shared" si="25"/>
        <v>0</v>
      </c>
      <c r="V176" s="105">
        <f t="shared" si="26"/>
        <v>0</v>
      </c>
      <c r="W176" s="105" t="str">
        <f t="shared" si="32"/>
        <v/>
      </c>
      <c r="X176" s="106">
        <f t="shared" si="27"/>
        <v>0</v>
      </c>
      <c r="Y176" s="106" t="str">
        <f t="shared" si="28"/>
        <v/>
      </c>
    </row>
    <row r="177" spans="1:25" ht="25" customHeight="1">
      <c r="A177" s="29">
        <f t="shared" si="22"/>
        <v>166</v>
      </c>
      <c r="B177" s="51" t="str">
        <f t="shared" si="29"/>
        <v/>
      </c>
      <c r="C177" s="125"/>
      <c r="D177" s="22" t="str">
        <f t="shared" si="30"/>
        <v/>
      </c>
      <c r="E177" s="22" t="str">
        <f t="shared" si="31"/>
        <v/>
      </c>
      <c r="F177" s="21"/>
      <c r="G177" s="21"/>
      <c r="H177" s="21"/>
      <c r="I177" s="56" t="str">
        <f t="shared" si="23"/>
        <v xml:space="preserve"> </v>
      </c>
      <c r="J177" s="55"/>
      <c r="K177" s="23"/>
      <c r="L177" s="69"/>
      <c r="M177" s="21"/>
      <c r="N177" s="57"/>
      <c r="O177" s="61"/>
      <c r="P177" s="61" t="str">
        <f t="shared" si="24"/>
        <v/>
      </c>
      <c r="Q177" s="115"/>
      <c r="R177" s="116"/>
      <c r="S177" s="117"/>
      <c r="U177" s="105">
        <f t="shared" si="25"/>
        <v>0</v>
      </c>
      <c r="V177" s="105">
        <f t="shared" si="26"/>
        <v>0</v>
      </c>
      <c r="W177" s="105" t="str">
        <f t="shared" si="32"/>
        <v/>
      </c>
      <c r="X177" s="106">
        <f t="shared" si="27"/>
        <v>0</v>
      </c>
      <c r="Y177" s="106" t="str">
        <f t="shared" si="28"/>
        <v/>
      </c>
    </row>
    <row r="178" spans="1:25" ht="25" customHeight="1">
      <c r="A178" s="29">
        <f t="shared" si="22"/>
        <v>167</v>
      </c>
      <c r="B178" s="51" t="str">
        <f t="shared" si="29"/>
        <v/>
      </c>
      <c r="C178" s="125"/>
      <c r="D178" s="22" t="str">
        <f t="shared" si="30"/>
        <v/>
      </c>
      <c r="E178" s="22" t="str">
        <f t="shared" si="31"/>
        <v/>
      </c>
      <c r="F178" s="21"/>
      <c r="G178" s="21"/>
      <c r="H178" s="21"/>
      <c r="I178" s="56" t="str">
        <f t="shared" si="23"/>
        <v xml:space="preserve"> </v>
      </c>
      <c r="J178" s="55"/>
      <c r="K178" s="23"/>
      <c r="L178" s="69"/>
      <c r="M178" s="21"/>
      <c r="N178" s="57"/>
      <c r="O178" s="61"/>
      <c r="P178" s="61" t="str">
        <f t="shared" si="24"/>
        <v/>
      </c>
      <c r="Q178" s="115"/>
      <c r="R178" s="116"/>
      <c r="S178" s="117"/>
      <c r="U178" s="105">
        <f t="shared" si="25"/>
        <v>0</v>
      </c>
      <c r="V178" s="105">
        <f t="shared" si="26"/>
        <v>0</v>
      </c>
      <c r="W178" s="105" t="str">
        <f t="shared" si="32"/>
        <v/>
      </c>
      <c r="X178" s="106">
        <f t="shared" si="27"/>
        <v>0</v>
      </c>
      <c r="Y178" s="106" t="str">
        <f t="shared" si="28"/>
        <v/>
      </c>
    </row>
    <row r="179" spans="1:25" ht="25" customHeight="1">
      <c r="A179" s="29">
        <f t="shared" si="22"/>
        <v>168</v>
      </c>
      <c r="B179" s="51" t="str">
        <f t="shared" si="29"/>
        <v/>
      </c>
      <c r="C179" s="125"/>
      <c r="D179" s="22" t="str">
        <f t="shared" si="30"/>
        <v/>
      </c>
      <c r="E179" s="22" t="str">
        <f t="shared" si="31"/>
        <v/>
      </c>
      <c r="F179" s="21"/>
      <c r="G179" s="21"/>
      <c r="H179" s="21"/>
      <c r="I179" s="56" t="str">
        <f t="shared" si="23"/>
        <v xml:space="preserve"> </v>
      </c>
      <c r="J179" s="55"/>
      <c r="K179" s="23"/>
      <c r="L179" s="69"/>
      <c r="M179" s="21"/>
      <c r="N179" s="57"/>
      <c r="O179" s="61"/>
      <c r="P179" s="61" t="str">
        <f t="shared" si="24"/>
        <v/>
      </c>
      <c r="Q179" s="115"/>
      <c r="R179" s="116"/>
      <c r="S179" s="117"/>
      <c r="U179" s="105">
        <f t="shared" si="25"/>
        <v>0</v>
      </c>
      <c r="V179" s="105">
        <f t="shared" si="26"/>
        <v>0</v>
      </c>
      <c r="W179" s="105" t="str">
        <f t="shared" si="32"/>
        <v/>
      </c>
      <c r="X179" s="106">
        <f t="shared" si="27"/>
        <v>0</v>
      </c>
      <c r="Y179" s="106" t="str">
        <f t="shared" si="28"/>
        <v/>
      </c>
    </row>
    <row r="180" spans="1:25" ht="25" customHeight="1">
      <c r="A180" s="29">
        <f t="shared" si="22"/>
        <v>169</v>
      </c>
      <c r="B180" s="51" t="str">
        <f t="shared" si="29"/>
        <v/>
      </c>
      <c r="C180" s="125"/>
      <c r="D180" s="22" t="str">
        <f t="shared" si="30"/>
        <v/>
      </c>
      <c r="E180" s="22" t="str">
        <f t="shared" si="31"/>
        <v/>
      </c>
      <c r="F180" s="21"/>
      <c r="G180" s="21"/>
      <c r="H180" s="21"/>
      <c r="I180" s="56" t="str">
        <f t="shared" si="23"/>
        <v xml:space="preserve"> </v>
      </c>
      <c r="J180" s="55"/>
      <c r="K180" s="23"/>
      <c r="L180" s="69"/>
      <c r="M180" s="21"/>
      <c r="N180" s="57"/>
      <c r="O180" s="61"/>
      <c r="P180" s="61" t="str">
        <f t="shared" si="24"/>
        <v/>
      </c>
      <c r="Q180" s="115"/>
      <c r="R180" s="116"/>
      <c r="S180" s="117"/>
      <c r="U180" s="105">
        <f t="shared" si="25"/>
        <v>0</v>
      </c>
      <c r="V180" s="105">
        <f t="shared" si="26"/>
        <v>0</v>
      </c>
      <c r="W180" s="105" t="str">
        <f t="shared" si="32"/>
        <v/>
      </c>
      <c r="X180" s="106">
        <f t="shared" si="27"/>
        <v>0</v>
      </c>
      <c r="Y180" s="106" t="str">
        <f t="shared" si="28"/>
        <v/>
      </c>
    </row>
    <row r="181" spans="1:25" ht="25" customHeight="1">
      <c r="A181" s="29">
        <f t="shared" si="22"/>
        <v>170</v>
      </c>
      <c r="B181" s="51" t="str">
        <f t="shared" si="29"/>
        <v/>
      </c>
      <c r="C181" s="125"/>
      <c r="D181" s="22" t="str">
        <f t="shared" si="30"/>
        <v/>
      </c>
      <c r="E181" s="22" t="str">
        <f t="shared" si="31"/>
        <v/>
      </c>
      <c r="F181" s="21"/>
      <c r="G181" s="21"/>
      <c r="H181" s="21"/>
      <c r="I181" s="56" t="str">
        <f t="shared" si="23"/>
        <v xml:space="preserve"> </v>
      </c>
      <c r="J181" s="55"/>
      <c r="K181" s="23"/>
      <c r="L181" s="69"/>
      <c r="M181" s="21"/>
      <c r="N181" s="57"/>
      <c r="O181" s="61"/>
      <c r="P181" s="61" t="str">
        <f t="shared" si="24"/>
        <v/>
      </c>
      <c r="Q181" s="115"/>
      <c r="R181" s="116"/>
      <c r="S181" s="117"/>
      <c r="U181" s="105">
        <f t="shared" si="25"/>
        <v>0</v>
      </c>
      <c r="V181" s="105">
        <f t="shared" si="26"/>
        <v>0</v>
      </c>
      <c r="W181" s="105" t="str">
        <f t="shared" si="32"/>
        <v/>
      </c>
      <c r="X181" s="106">
        <f t="shared" si="27"/>
        <v>0</v>
      </c>
      <c r="Y181" s="106" t="str">
        <f t="shared" si="28"/>
        <v/>
      </c>
    </row>
    <row r="182" spans="1:25" ht="25" customHeight="1">
      <c r="A182" s="29">
        <f t="shared" si="22"/>
        <v>171</v>
      </c>
      <c r="B182" s="51" t="str">
        <f t="shared" si="29"/>
        <v/>
      </c>
      <c r="C182" s="125"/>
      <c r="D182" s="22" t="str">
        <f t="shared" si="30"/>
        <v/>
      </c>
      <c r="E182" s="22" t="str">
        <f t="shared" si="31"/>
        <v/>
      </c>
      <c r="F182" s="21"/>
      <c r="G182" s="21"/>
      <c r="H182" s="21"/>
      <c r="I182" s="56" t="str">
        <f t="shared" si="23"/>
        <v xml:space="preserve"> </v>
      </c>
      <c r="J182" s="55"/>
      <c r="K182" s="23"/>
      <c r="L182" s="69"/>
      <c r="M182" s="21"/>
      <c r="N182" s="57"/>
      <c r="O182" s="61"/>
      <c r="P182" s="61" t="str">
        <f t="shared" si="24"/>
        <v/>
      </c>
      <c r="Q182" s="115"/>
      <c r="R182" s="116"/>
      <c r="S182" s="117"/>
      <c r="U182" s="105">
        <f t="shared" si="25"/>
        <v>0</v>
      </c>
      <c r="V182" s="105">
        <f t="shared" si="26"/>
        <v>0</v>
      </c>
      <c r="W182" s="105" t="str">
        <f t="shared" si="32"/>
        <v/>
      </c>
      <c r="X182" s="106">
        <f t="shared" si="27"/>
        <v>0</v>
      </c>
      <c r="Y182" s="106" t="str">
        <f t="shared" si="28"/>
        <v/>
      </c>
    </row>
    <row r="183" spans="1:25" ht="25" customHeight="1">
      <c r="A183" s="29">
        <f t="shared" si="22"/>
        <v>172</v>
      </c>
      <c r="B183" s="51" t="str">
        <f t="shared" si="29"/>
        <v/>
      </c>
      <c r="C183" s="125"/>
      <c r="D183" s="22" t="str">
        <f t="shared" si="30"/>
        <v/>
      </c>
      <c r="E183" s="22" t="str">
        <f t="shared" si="31"/>
        <v/>
      </c>
      <c r="F183" s="21"/>
      <c r="G183" s="21"/>
      <c r="H183" s="21"/>
      <c r="I183" s="56" t="str">
        <f t="shared" si="23"/>
        <v xml:space="preserve"> </v>
      </c>
      <c r="J183" s="55"/>
      <c r="K183" s="23"/>
      <c r="L183" s="69"/>
      <c r="M183" s="21"/>
      <c r="N183" s="57"/>
      <c r="O183" s="61"/>
      <c r="P183" s="61" t="str">
        <f t="shared" si="24"/>
        <v/>
      </c>
      <c r="Q183" s="115"/>
      <c r="R183" s="116"/>
      <c r="S183" s="117"/>
      <c r="U183" s="105">
        <f t="shared" si="25"/>
        <v>0</v>
      </c>
      <c r="V183" s="105">
        <f t="shared" si="26"/>
        <v>0</v>
      </c>
      <c r="W183" s="105" t="str">
        <f t="shared" si="32"/>
        <v/>
      </c>
      <c r="X183" s="106">
        <f t="shared" si="27"/>
        <v>0</v>
      </c>
      <c r="Y183" s="106" t="str">
        <f t="shared" si="28"/>
        <v/>
      </c>
    </row>
    <row r="184" spans="1:25" ht="25" customHeight="1">
      <c r="A184" s="29">
        <f t="shared" si="22"/>
        <v>173</v>
      </c>
      <c r="B184" s="51" t="str">
        <f t="shared" si="29"/>
        <v/>
      </c>
      <c r="C184" s="125"/>
      <c r="D184" s="22" t="str">
        <f t="shared" si="30"/>
        <v/>
      </c>
      <c r="E184" s="22" t="str">
        <f t="shared" si="31"/>
        <v/>
      </c>
      <c r="F184" s="21"/>
      <c r="G184" s="21"/>
      <c r="H184" s="21"/>
      <c r="I184" s="56" t="str">
        <f t="shared" si="23"/>
        <v xml:space="preserve"> </v>
      </c>
      <c r="J184" s="55"/>
      <c r="K184" s="23"/>
      <c r="L184" s="69"/>
      <c r="M184" s="21"/>
      <c r="N184" s="57"/>
      <c r="O184" s="61"/>
      <c r="P184" s="61" t="str">
        <f t="shared" si="24"/>
        <v/>
      </c>
      <c r="Q184" s="115"/>
      <c r="R184" s="116"/>
      <c r="S184" s="117"/>
      <c r="U184" s="105">
        <f t="shared" si="25"/>
        <v>0</v>
      </c>
      <c r="V184" s="105">
        <f t="shared" si="26"/>
        <v>0</v>
      </c>
      <c r="W184" s="105" t="str">
        <f t="shared" si="32"/>
        <v/>
      </c>
      <c r="X184" s="106">
        <f t="shared" si="27"/>
        <v>0</v>
      </c>
      <c r="Y184" s="106" t="str">
        <f t="shared" si="28"/>
        <v/>
      </c>
    </row>
    <row r="185" spans="1:25" ht="25" customHeight="1">
      <c r="A185" s="29">
        <f t="shared" si="22"/>
        <v>174</v>
      </c>
      <c r="B185" s="51" t="str">
        <f t="shared" si="29"/>
        <v/>
      </c>
      <c r="C185" s="125"/>
      <c r="D185" s="22" t="str">
        <f t="shared" si="30"/>
        <v/>
      </c>
      <c r="E185" s="22" t="str">
        <f t="shared" si="31"/>
        <v/>
      </c>
      <c r="F185" s="21"/>
      <c r="G185" s="21"/>
      <c r="H185" s="21"/>
      <c r="I185" s="56" t="str">
        <f t="shared" si="23"/>
        <v xml:space="preserve"> </v>
      </c>
      <c r="J185" s="55"/>
      <c r="K185" s="23"/>
      <c r="L185" s="69"/>
      <c r="M185" s="21"/>
      <c r="N185" s="57"/>
      <c r="O185" s="61"/>
      <c r="P185" s="61" t="str">
        <f t="shared" si="24"/>
        <v/>
      </c>
      <c r="Q185" s="115"/>
      <c r="R185" s="116"/>
      <c r="S185" s="117"/>
      <c r="U185" s="105">
        <f t="shared" si="25"/>
        <v>0</v>
      </c>
      <c r="V185" s="105">
        <f t="shared" si="26"/>
        <v>0</v>
      </c>
      <c r="W185" s="105" t="str">
        <f t="shared" si="32"/>
        <v/>
      </c>
      <c r="X185" s="106">
        <f t="shared" si="27"/>
        <v>0</v>
      </c>
      <c r="Y185" s="106" t="str">
        <f t="shared" si="28"/>
        <v/>
      </c>
    </row>
    <row r="186" spans="1:25" ht="25" customHeight="1">
      <c r="A186" s="29">
        <f t="shared" si="22"/>
        <v>175</v>
      </c>
      <c r="B186" s="51" t="str">
        <f t="shared" si="29"/>
        <v/>
      </c>
      <c r="C186" s="125"/>
      <c r="D186" s="22" t="str">
        <f t="shared" si="30"/>
        <v/>
      </c>
      <c r="E186" s="22" t="str">
        <f t="shared" si="31"/>
        <v/>
      </c>
      <c r="F186" s="21"/>
      <c r="G186" s="21"/>
      <c r="H186" s="21"/>
      <c r="I186" s="56" t="str">
        <f t="shared" si="23"/>
        <v xml:space="preserve"> </v>
      </c>
      <c r="J186" s="55"/>
      <c r="K186" s="23"/>
      <c r="L186" s="69"/>
      <c r="M186" s="21"/>
      <c r="N186" s="57"/>
      <c r="O186" s="61"/>
      <c r="P186" s="61" t="str">
        <f t="shared" si="24"/>
        <v/>
      </c>
      <c r="Q186" s="115"/>
      <c r="R186" s="116"/>
      <c r="S186" s="117"/>
      <c r="U186" s="105">
        <f t="shared" si="25"/>
        <v>0</v>
      </c>
      <c r="V186" s="105">
        <f t="shared" si="26"/>
        <v>0</v>
      </c>
      <c r="W186" s="105" t="str">
        <f t="shared" si="32"/>
        <v/>
      </c>
      <c r="X186" s="106">
        <f t="shared" si="27"/>
        <v>0</v>
      </c>
      <c r="Y186" s="106" t="str">
        <f t="shared" si="28"/>
        <v/>
      </c>
    </row>
    <row r="187" spans="1:25" ht="25" customHeight="1">
      <c r="A187" s="29">
        <f t="shared" si="22"/>
        <v>176</v>
      </c>
      <c r="B187" s="51" t="str">
        <f t="shared" si="29"/>
        <v/>
      </c>
      <c r="C187" s="125"/>
      <c r="D187" s="22" t="str">
        <f t="shared" si="30"/>
        <v/>
      </c>
      <c r="E187" s="22" t="str">
        <f t="shared" si="31"/>
        <v/>
      </c>
      <c r="F187" s="21"/>
      <c r="G187" s="21"/>
      <c r="H187" s="21"/>
      <c r="I187" s="56" t="str">
        <f t="shared" si="23"/>
        <v xml:space="preserve"> </v>
      </c>
      <c r="J187" s="55"/>
      <c r="K187" s="23"/>
      <c r="L187" s="69"/>
      <c r="M187" s="21"/>
      <c r="N187" s="57"/>
      <c r="O187" s="61"/>
      <c r="P187" s="61" t="str">
        <f t="shared" si="24"/>
        <v/>
      </c>
      <c r="Q187" s="115"/>
      <c r="R187" s="116"/>
      <c r="S187" s="117"/>
      <c r="U187" s="105">
        <f t="shared" si="25"/>
        <v>0</v>
      </c>
      <c r="V187" s="105">
        <f t="shared" si="26"/>
        <v>0</v>
      </c>
      <c r="W187" s="105" t="str">
        <f t="shared" si="32"/>
        <v/>
      </c>
      <c r="X187" s="106">
        <f t="shared" si="27"/>
        <v>0</v>
      </c>
      <c r="Y187" s="106" t="str">
        <f t="shared" si="28"/>
        <v/>
      </c>
    </row>
    <row r="188" spans="1:25" ht="25" customHeight="1">
      <c r="A188" s="29">
        <f t="shared" si="22"/>
        <v>177</v>
      </c>
      <c r="B188" s="51" t="str">
        <f t="shared" si="29"/>
        <v/>
      </c>
      <c r="C188" s="125"/>
      <c r="D188" s="22" t="str">
        <f t="shared" si="30"/>
        <v/>
      </c>
      <c r="E188" s="22" t="str">
        <f t="shared" si="31"/>
        <v/>
      </c>
      <c r="F188" s="21"/>
      <c r="G188" s="21"/>
      <c r="H188" s="21"/>
      <c r="I188" s="56" t="str">
        <f t="shared" si="23"/>
        <v xml:space="preserve"> </v>
      </c>
      <c r="J188" s="55"/>
      <c r="K188" s="23"/>
      <c r="L188" s="69"/>
      <c r="M188" s="21"/>
      <c r="N188" s="57"/>
      <c r="O188" s="61"/>
      <c r="P188" s="61" t="str">
        <f t="shared" si="24"/>
        <v/>
      </c>
      <c r="Q188" s="115"/>
      <c r="R188" s="116"/>
      <c r="S188" s="117"/>
      <c r="U188" s="105">
        <f t="shared" si="25"/>
        <v>0</v>
      </c>
      <c r="V188" s="105">
        <f t="shared" si="26"/>
        <v>0</v>
      </c>
      <c r="W188" s="105" t="str">
        <f t="shared" si="32"/>
        <v/>
      </c>
      <c r="X188" s="106">
        <f t="shared" si="27"/>
        <v>0</v>
      </c>
      <c r="Y188" s="106" t="str">
        <f t="shared" si="28"/>
        <v/>
      </c>
    </row>
    <row r="189" spans="1:25" ht="25" customHeight="1">
      <c r="A189" s="29">
        <f t="shared" si="22"/>
        <v>178</v>
      </c>
      <c r="B189" s="51" t="str">
        <f t="shared" si="29"/>
        <v/>
      </c>
      <c r="C189" s="125"/>
      <c r="D189" s="22" t="str">
        <f t="shared" si="30"/>
        <v/>
      </c>
      <c r="E189" s="22" t="str">
        <f t="shared" si="31"/>
        <v/>
      </c>
      <c r="F189" s="21"/>
      <c r="G189" s="21"/>
      <c r="H189" s="21"/>
      <c r="I189" s="56" t="str">
        <f t="shared" si="23"/>
        <v xml:space="preserve"> </v>
      </c>
      <c r="J189" s="55"/>
      <c r="K189" s="23"/>
      <c r="L189" s="69"/>
      <c r="M189" s="21"/>
      <c r="N189" s="57"/>
      <c r="O189" s="61"/>
      <c r="P189" s="61" t="str">
        <f t="shared" si="24"/>
        <v/>
      </c>
      <c r="Q189" s="115"/>
      <c r="R189" s="116"/>
      <c r="S189" s="117"/>
      <c r="U189" s="105">
        <f t="shared" si="25"/>
        <v>0</v>
      </c>
      <c r="V189" s="105">
        <f t="shared" si="26"/>
        <v>0</v>
      </c>
      <c r="W189" s="105" t="str">
        <f t="shared" si="32"/>
        <v/>
      </c>
      <c r="X189" s="106">
        <f t="shared" si="27"/>
        <v>0</v>
      </c>
      <c r="Y189" s="106" t="str">
        <f t="shared" si="28"/>
        <v/>
      </c>
    </row>
    <row r="190" spans="1:25" ht="25" customHeight="1">
      <c r="A190" s="29">
        <f t="shared" si="22"/>
        <v>179</v>
      </c>
      <c r="B190" s="51" t="str">
        <f t="shared" si="29"/>
        <v/>
      </c>
      <c r="C190" s="125"/>
      <c r="D190" s="22" t="str">
        <f t="shared" si="30"/>
        <v/>
      </c>
      <c r="E190" s="22" t="str">
        <f t="shared" si="31"/>
        <v/>
      </c>
      <c r="F190" s="21"/>
      <c r="G190" s="21"/>
      <c r="H190" s="21"/>
      <c r="I190" s="56" t="str">
        <f t="shared" si="23"/>
        <v xml:space="preserve"> </v>
      </c>
      <c r="J190" s="55"/>
      <c r="K190" s="23"/>
      <c r="L190" s="69"/>
      <c r="M190" s="21"/>
      <c r="N190" s="57"/>
      <c r="O190" s="61"/>
      <c r="P190" s="61" t="str">
        <f t="shared" si="24"/>
        <v/>
      </c>
      <c r="Q190" s="115"/>
      <c r="R190" s="116"/>
      <c r="S190" s="117"/>
      <c r="U190" s="105">
        <f t="shared" si="25"/>
        <v>0</v>
      </c>
      <c r="V190" s="105">
        <f t="shared" si="26"/>
        <v>0</v>
      </c>
      <c r="W190" s="105" t="str">
        <f t="shared" si="32"/>
        <v/>
      </c>
      <c r="X190" s="106">
        <f t="shared" si="27"/>
        <v>0</v>
      </c>
      <c r="Y190" s="106" t="str">
        <f t="shared" si="28"/>
        <v/>
      </c>
    </row>
    <row r="191" spans="1:25" ht="25" customHeight="1">
      <c r="A191" s="29">
        <f t="shared" si="22"/>
        <v>180</v>
      </c>
      <c r="B191" s="51" t="str">
        <f t="shared" si="29"/>
        <v/>
      </c>
      <c r="C191" s="125"/>
      <c r="D191" s="22" t="str">
        <f t="shared" si="30"/>
        <v/>
      </c>
      <c r="E191" s="22" t="str">
        <f t="shared" si="31"/>
        <v/>
      </c>
      <c r="F191" s="21"/>
      <c r="G191" s="21"/>
      <c r="H191" s="21"/>
      <c r="I191" s="56" t="str">
        <f t="shared" si="23"/>
        <v xml:space="preserve"> </v>
      </c>
      <c r="J191" s="55"/>
      <c r="K191" s="23"/>
      <c r="L191" s="69"/>
      <c r="M191" s="21"/>
      <c r="N191" s="57"/>
      <c r="O191" s="61"/>
      <c r="P191" s="61" t="str">
        <f t="shared" si="24"/>
        <v/>
      </c>
      <c r="Q191" s="115"/>
      <c r="R191" s="116"/>
      <c r="S191" s="117"/>
      <c r="U191" s="105">
        <f t="shared" si="25"/>
        <v>0</v>
      </c>
      <c r="V191" s="105">
        <f t="shared" si="26"/>
        <v>0</v>
      </c>
      <c r="W191" s="105" t="str">
        <f t="shared" si="32"/>
        <v/>
      </c>
      <c r="X191" s="106">
        <f t="shared" si="27"/>
        <v>0</v>
      </c>
      <c r="Y191" s="106" t="str">
        <f t="shared" si="28"/>
        <v/>
      </c>
    </row>
    <row r="192" spans="1:25" ht="25" customHeight="1">
      <c r="A192" s="29">
        <f t="shared" si="22"/>
        <v>181</v>
      </c>
      <c r="B192" s="51" t="str">
        <f t="shared" si="29"/>
        <v/>
      </c>
      <c r="C192" s="125"/>
      <c r="D192" s="22" t="str">
        <f t="shared" si="30"/>
        <v/>
      </c>
      <c r="E192" s="22" t="str">
        <f t="shared" si="31"/>
        <v/>
      </c>
      <c r="F192" s="21"/>
      <c r="G192" s="21"/>
      <c r="H192" s="21"/>
      <c r="I192" s="56" t="str">
        <f t="shared" si="23"/>
        <v xml:space="preserve"> </v>
      </c>
      <c r="J192" s="55"/>
      <c r="K192" s="23"/>
      <c r="L192" s="69"/>
      <c r="M192" s="21"/>
      <c r="N192" s="57"/>
      <c r="O192" s="61"/>
      <c r="P192" s="61" t="str">
        <f t="shared" si="24"/>
        <v/>
      </c>
      <c r="Q192" s="115"/>
      <c r="R192" s="116"/>
      <c r="S192" s="117"/>
      <c r="U192" s="105">
        <f t="shared" si="25"/>
        <v>0</v>
      </c>
      <c r="V192" s="105">
        <f t="shared" si="26"/>
        <v>0</v>
      </c>
      <c r="W192" s="105" t="str">
        <f t="shared" si="32"/>
        <v/>
      </c>
      <c r="X192" s="106">
        <f t="shared" si="27"/>
        <v>0</v>
      </c>
      <c r="Y192" s="106" t="str">
        <f t="shared" si="28"/>
        <v/>
      </c>
    </row>
    <row r="193" spans="1:25" ht="25" customHeight="1">
      <c r="A193" s="29">
        <f t="shared" si="22"/>
        <v>182</v>
      </c>
      <c r="B193" s="51" t="str">
        <f t="shared" si="29"/>
        <v/>
      </c>
      <c r="C193" s="125"/>
      <c r="D193" s="22" t="str">
        <f t="shared" si="30"/>
        <v/>
      </c>
      <c r="E193" s="22" t="str">
        <f t="shared" si="31"/>
        <v/>
      </c>
      <c r="F193" s="21"/>
      <c r="G193" s="21"/>
      <c r="H193" s="21"/>
      <c r="I193" s="56" t="str">
        <f t="shared" si="23"/>
        <v xml:space="preserve"> </v>
      </c>
      <c r="J193" s="55"/>
      <c r="K193" s="23"/>
      <c r="L193" s="69"/>
      <c r="M193" s="21"/>
      <c r="N193" s="57"/>
      <c r="O193" s="61"/>
      <c r="P193" s="61" t="str">
        <f t="shared" si="24"/>
        <v/>
      </c>
      <c r="Q193" s="115"/>
      <c r="R193" s="116"/>
      <c r="S193" s="117"/>
      <c r="U193" s="105">
        <f t="shared" si="25"/>
        <v>0</v>
      </c>
      <c r="V193" s="105">
        <f t="shared" si="26"/>
        <v>0</v>
      </c>
      <c r="W193" s="105" t="str">
        <f t="shared" si="32"/>
        <v/>
      </c>
      <c r="X193" s="106">
        <f t="shared" si="27"/>
        <v>0</v>
      </c>
      <c r="Y193" s="106" t="str">
        <f t="shared" si="28"/>
        <v/>
      </c>
    </row>
    <row r="194" spans="1:25" ht="25" customHeight="1">
      <c r="A194" s="29">
        <f t="shared" si="22"/>
        <v>183</v>
      </c>
      <c r="B194" s="51" t="str">
        <f t="shared" si="29"/>
        <v/>
      </c>
      <c r="C194" s="125"/>
      <c r="D194" s="22" t="str">
        <f t="shared" si="30"/>
        <v/>
      </c>
      <c r="E194" s="22" t="str">
        <f t="shared" si="31"/>
        <v/>
      </c>
      <c r="F194" s="21"/>
      <c r="G194" s="21"/>
      <c r="H194" s="21"/>
      <c r="I194" s="56" t="str">
        <f t="shared" si="23"/>
        <v xml:space="preserve"> </v>
      </c>
      <c r="J194" s="55"/>
      <c r="K194" s="23"/>
      <c r="L194" s="69"/>
      <c r="M194" s="21"/>
      <c r="N194" s="57"/>
      <c r="O194" s="61"/>
      <c r="P194" s="61" t="str">
        <f t="shared" si="24"/>
        <v/>
      </c>
      <c r="Q194" s="115"/>
      <c r="R194" s="116"/>
      <c r="S194" s="117"/>
      <c r="U194" s="105">
        <f t="shared" si="25"/>
        <v>0</v>
      </c>
      <c r="V194" s="105">
        <f t="shared" si="26"/>
        <v>0</v>
      </c>
      <c r="W194" s="105" t="str">
        <f t="shared" si="32"/>
        <v/>
      </c>
      <c r="X194" s="106">
        <f t="shared" si="27"/>
        <v>0</v>
      </c>
      <c r="Y194" s="106" t="str">
        <f t="shared" si="28"/>
        <v/>
      </c>
    </row>
    <row r="195" spans="1:25" ht="25" customHeight="1">
      <c r="A195" s="29">
        <f t="shared" si="22"/>
        <v>184</v>
      </c>
      <c r="B195" s="51" t="str">
        <f t="shared" si="29"/>
        <v/>
      </c>
      <c r="C195" s="125"/>
      <c r="D195" s="22" t="str">
        <f t="shared" si="30"/>
        <v/>
      </c>
      <c r="E195" s="22" t="str">
        <f t="shared" si="31"/>
        <v/>
      </c>
      <c r="F195" s="21"/>
      <c r="G195" s="21"/>
      <c r="H195" s="21"/>
      <c r="I195" s="56" t="str">
        <f t="shared" si="23"/>
        <v xml:space="preserve"> </v>
      </c>
      <c r="J195" s="55"/>
      <c r="K195" s="23"/>
      <c r="L195" s="69"/>
      <c r="M195" s="21"/>
      <c r="N195" s="57"/>
      <c r="O195" s="61"/>
      <c r="P195" s="61" t="str">
        <f t="shared" si="24"/>
        <v/>
      </c>
      <c r="Q195" s="115"/>
      <c r="R195" s="116"/>
      <c r="S195" s="117"/>
      <c r="U195" s="105">
        <f t="shared" si="25"/>
        <v>0</v>
      </c>
      <c r="V195" s="105">
        <f t="shared" si="26"/>
        <v>0</v>
      </c>
      <c r="W195" s="105" t="str">
        <f t="shared" si="32"/>
        <v/>
      </c>
      <c r="X195" s="106">
        <f t="shared" si="27"/>
        <v>0</v>
      </c>
      <c r="Y195" s="106" t="str">
        <f t="shared" si="28"/>
        <v/>
      </c>
    </row>
    <row r="196" spans="1:25" ht="25" customHeight="1">
      <c r="A196" s="29">
        <f t="shared" si="22"/>
        <v>185</v>
      </c>
      <c r="B196" s="51" t="str">
        <f t="shared" si="29"/>
        <v/>
      </c>
      <c r="C196" s="125"/>
      <c r="D196" s="22" t="str">
        <f t="shared" si="30"/>
        <v/>
      </c>
      <c r="E196" s="22" t="str">
        <f t="shared" si="31"/>
        <v/>
      </c>
      <c r="F196" s="21"/>
      <c r="G196" s="21"/>
      <c r="H196" s="21"/>
      <c r="I196" s="56" t="str">
        <f t="shared" si="23"/>
        <v xml:space="preserve"> </v>
      </c>
      <c r="J196" s="55"/>
      <c r="K196" s="23"/>
      <c r="L196" s="69"/>
      <c r="M196" s="21"/>
      <c r="N196" s="57"/>
      <c r="O196" s="61"/>
      <c r="P196" s="61" t="str">
        <f t="shared" si="24"/>
        <v/>
      </c>
      <c r="Q196" s="115"/>
      <c r="R196" s="116"/>
      <c r="S196" s="117"/>
      <c r="U196" s="105">
        <f t="shared" si="25"/>
        <v>0</v>
      </c>
      <c r="V196" s="105">
        <f t="shared" si="26"/>
        <v>0</v>
      </c>
      <c r="W196" s="105" t="str">
        <f t="shared" si="32"/>
        <v/>
      </c>
      <c r="X196" s="106">
        <f t="shared" si="27"/>
        <v>0</v>
      </c>
      <c r="Y196" s="106" t="str">
        <f t="shared" si="28"/>
        <v/>
      </c>
    </row>
    <row r="197" spans="1:25" ht="25" customHeight="1">
      <c r="A197" s="29">
        <f t="shared" si="22"/>
        <v>186</v>
      </c>
      <c r="B197" s="51" t="str">
        <f t="shared" si="29"/>
        <v/>
      </c>
      <c r="C197" s="125"/>
      <c r="D197" s="22" t="str">
        <f t="shared" si="30"/>
        <v/>
      </c>
      <c r="E197" s="22" t="str">
        <f t="shared" si="31"/>
        <v/>
      </c>
      <c r="F197" s="21"/>
      <c r="G197" s="21"/>
      <c r="H197" s="21"/>
      <c r="I197" s="56" t="str">
        <f t="shared" si="23"/>
        <v xml:space="preserve"> </v>
      </c>
      <c r="J197" s="55"/>
      <c r="K197" s="23"/>
      <c r="L197" s="69"/>
      <c r="M197" s="21"/>
      <c r="N197" s="57"/>
      <c r="O197" s="61"/>
      <c r="P197" s="61" t="str">
        <f t="shared" si="24"/>
        <v/>
      </c>
      <c r="Q197" s="115"/>
      <c r="R197" s="116"/>
      <c r="S197" s="117"/>
      <c r="U197" s="105">
        <f t="shared" si="25"/>
        <v>0</v>
      </c>
      <c r="V197" s="105">
        <f t="shared" si="26"/>
        <v>0</v>
      </c>
      <c r="W197" s="105" t="str">
        <f t="shared" si="32"/>
        <v/>
      </c>
      <c r="X197" s="106">
        <f t="shared" si="27"/>
        <v>0</v>
      </c>
      <c r="Y197" s="106" t="str">
        <f t="shared" si="28"/>
        <v/>
      </c>
    </row>
    <row r="198" spans="1:25" ht="25" customHeight="1">
      <c r="A198" s="29">
        <f t="shared" si="22"/>
        <v>187</v>
      </c>
      <c r="B198" s="51" t="str">
        <f t="shared" si="29"/>
        <v/>
      </c>
      <c r="C198" s="125"/>
      <c r="D198" s="22" t="str">
        <f t="shared" si="30"/>
        <v/>
      </c>
      <c r="E198" s="22" t="str">
        <f t="shared" si="31"/>
        <v/>
      </c>
      <c r="F198" s="21"/>
      <c r="G198" s="21"/>
      <c r="H198" s="21"/>
      <c r="I198" s="56" t="str">
        <f t="shared" si="23"/>
        <v xml:space="preserve"> </v>
      </c>
      <c r="J198" s="55"/>
      <c r="K198" s="23"/>
      <c r="L198" s="69"/>
      <c r="M198" s="21"/>
      <c r="N198" s="57"/>
      <c r="O198" s="61"/>
      <c r="P198" s="61" t="str">
        <f t="shared" si="24"/>
        <v/>
      </c>
      <c r="Q198" s="115"/>
      <c r="R198" s="116"/>
      <c r="S198" s="117"/>
      <c r="U198" s="105">
        <f t="shared" si="25"/>
        <v>0</v>
      </c>
      <c r="V198" s="105">
        <f t="shared" si="26"/>
        <v>0</v>
      </c>
      <c r="W198" s="105" t="str">
        <f t="shared" si="32"/>
        <v/>
      </c>
      <c r="X198" s="106">
        <f t="shared" si="27"/>
        <v>0</v>
      </c>
      <c r="Y198" s="106" t="str">
        <f t="shared" si="28"/>
        <v/>
      </c>
    </row>
    <row r="199" spans="1:25" ht="25" customHeight="1">
      <c r="A199" s="29">
        <f t="shared" si="22"/>
        <v>188</v>
      </c>
      <c r="B199" s="51" t="str">
        <f t="shared" si="29"/>
        <v/>
      </c>
      <c r="C199" s="125"/>
      <c r="D199" s="22" t="str">
        <f t="shared" si="30"/>
        <v/>
      </c>
      <c r="E199" s="22" t="str">
        <f t="shared" si="31"/>
        <v/>
      </c>
      <c r="F199" s="21"/>
      <c r="G199" s="21"/>
      <c r="H199" s="21"/>
      <c r="I199" s="56" t="str">
        <f t="shared" si="23"/>
        <v xml:space="preserve"> </v>
      </c>
      <c r="J199" s="55"/>
      <c r="K199" s="23"/>
      <c r="L199" s="69"/>
      <c r="M199" s="21"/>
      <c r="N199" s="57"/>
      <c r="O199" s="61"/>
      <c r="P199" s="61" t="str">
        <f t="shared" si="24"/>
        <v/>
      </c>
      <c r="Q199" s="115"/>
      <c r="R199" s="116"/>
      <c r="S199" s="117"/>
      <c r="U199" s="105">
        <f t="shared" si="25"/>
        <v>0</v>
      </c>
      <c r="V199" s="105">
        <f t="shared" si="26"/>
        <v>0</v>
      </c>
      <c r="W199" s="105" t="str">
        <f t="shared" si="32"/>
        <v/>
      </c>
      <c r="X199" s="106">
        <f t="shared" si="27"/>
        <v>0</v>
      </c>
      <c r="Y199" s="106" t="str">
        <f t="shared" si="28"/>
        <v/>
      </c>
    </row>
    <row r="200" spans="1:25" ht="25" customHeight="1">
      <c r="A200" s="29">
        <f t="shared" si="22"/>
        <v>189</v>
      </c>
      <c r="B200" s="51" t="str">
        <f t="shared" si="29"/>
        <v/>
      </c>
      <c r="C200" s="125"/>
      <c r="D200" s="22" t="str">
        <f t="shared" si="30"/>
        <v/>
      </c>
      <c r="E200" s="22" t="str">
        <f t="shared" si="31"/>
        <v/>
      </c>
      <c r="F200" s="21"/>
      <c r="G200" s="21"/>
      <c r="H200" s="21"/>
      <c r="I200" s="56" t="str">
        <f t="shared" si="23"/>
        <v xml:space="preserve"> </v>
      </c>
      <c r="J200" s="55"/>
      <c r="K200" s="23"/>
      <c r="L200" s="69"/>
      <c r="M200" s="21"/>
      <c r="N200" s="57"/>
      <c r="O200" s="61"/>
      <c r="P200" s="61" t="str">
        <f t="shared" si="24"/>
        <v/>
      </c>
      <c r="Q200" s="115"/>
      <c r="R200" s="116"/>
      <c r="S200" s="117"/>
      <c r="U200" s="105">
        <f t="shared" si="25"/>
        <v>0</v>
      </c>
      <c r="V200" s="105">
        <f t="shared" si="26"/>
        <v>0</v>
      </c>
      <c r="W200" s="105" t="str">
        <f t="shared" si="32"/>
        <v/>
      </c>
      <c r="X200" s="106">
        <f t="shared" si="27"/>
        <v>0</v>
      </c>
      <c r="Y200" s="106" t="str">
        <f t="shared" si="28"/>
        <v/>
      </c>
    </row>
    <row r="201" spans="1:25" ht="25" customHeight="1">
      <c r="A201" s="29">
        <f t="shared" si="22"/>
        <v>190</v>
      </c>
      <c r="B201" s="51" t="str">
        <f t="shared" si="29"/>
        <v/>
      </c>
      <c r="C201" s="125"/>
      <c r="D201" s="22" t="str">
        <f t="shared" si="30"/>
        <v/>
      </c>
      <c r="E201" s="22" t="str">
        <f t="shared" si="31"/>
        <v/>
      </c>
      <c r="F201" s="21"/>
      <c r="G201" s="21"/>
      <c r="H201" s="21"/>
      <c r="I201" s="56" t="str">
        <f t="shared" si="23"/>
        <v xml:space="preserve"> </v>
      </c>
      <c r="J201" s="55"/>
      <c r="K201" s="23"/>
      <c r="L201" s="69"/>
      <c r="M201" s="21"/>
      <c r="N201" s="57"/>
      <c r="O201" s="61"/>
      <c r="P201" s="61" t="str">
        <f t="shared" si="24"/>
        <v/>
      </c>
      <c r="Q201" s="115"/>
      <c r="R201" s="116"/>
      <c r="S201" s="117"/>
      <c r="U201" s="105">
        <f t="shared" si="25"/>
        <v>0</v>
      </c>
      <c r="V201" s="105">
        <f t="shared" si="26"/>
        <v>0</v>
      </c>
      <c r="W201" s="105" t="str">
        <f t="shared" si="32"/>
        <v/>
      </c>
      <c r="X201" s="106">
        <f t="shared" si="27"/>
        <v>0</v>
      </c>
      <c r="Y201" s="106" t="str">
        <f t="shared" si="28"/>
        <v/>
      </c>
    </row>
    <row r="202" spans="1:25" ht="25" customHeight="1">
      <c r="A202" s="29">
        <f t="shared" si="22"/>
        <v>191</v>
      </c>
      <c r="B202" s="51" t="str">
        <f t="shared" si="29"/>
        <v/>
      </c>
      <c r="C202" s="125"/>
      <c r="D202" s="22" t="str">
        <f t="shared" si="30"/>
        <v/>
      </c>
      <c r="E202" s="22" t="str">
        <f t="shared" si="31"/>
        <v/>
      </c>
      <c r="F202" s="21"/>
      <c r="G202" s="21"/>
      <c r="H202" s="21"/>
      <c r="I202" s="56" t="str">
        <f t="shared" si="23"/>
        <v xml:space="preserve"> </v>
      </c>
      <c r="J202" s="55"/>
      <c r="K202" s="23"/>
      <c r="L202" s="69"/>
      <c r="M202" s="21"/>
      <c r="N202" s="57"/>
      <c r="O202" s="61"/>
      <c r="P202" s="61" t="str">
        <f t="shared" si="24"/>
        <v/>
      </c>
      <c r="Q202" s="115"/>
      <c r="R202" s="116"/>
      <c r="S202" s="117"/>
      <c r="U202" s="105">
        <f t="shared" si="25"/>
        <v>0</v>
      </c>
      <c r="V202" s="105">
        <f t="shared" si="26"/>
        <v>0</v>
      </c>
      <c r="W202" s="105" t="str">
        <f t="shared" si="32"/>
        <v/>
      </c>
      <c r="X202" s="106">
        <f t="shared" si="27"/>
        <v>0</v>
      </c>
      <c r="Y202" s="106" t="str">
        <f t="shared" si="28"/>
        <v/>
      </c>
    </row>
    <row r="203" spans="1:25" ht="25" customHeight="1">
      <c r="A203" s="29">
        <f t="shared" si="22"/>
        <v>192</v>
      </c>
      <c r="B203" s="51" t="str">
        <f t="shared" si="29"/>
        <v/>
      </c>
      <c r="C203" s="125"/>
      <c r="D203" s="22" t="str">
        <f t="shared" si="30"/>
        <v/>
      </c>
      <c r="E203" s="22" t="str">
        <f t="shared" si="31"/>
        <v/>
      </c>
      <c r="F203" s="21"/>
      <c r="G203" s="21"/>
      <c r="H203" s="21"/>
      <c r="I203" s="56" t="str">
        <f t="shared" si="23"/>
        <v xml:space="preserve"> </v>
      </c>
      <c r="J203" s="55"/>
      <c r="K203" s="23"/>
      <c r="L203" s="69"/>
      <c r="M203" s="21"/>
      <c r="N203" s="57"/>
      <c r="O203" s="61"/>
      <c r="P203" s="61" t="str">
        <f t="shared" si="24"/>
        <v/>
      </c>
      <c r="Q203" s="115"/>
      <c r="R203" s="116"/>
      <c r="S203" s="117"/>
      <c r="U203" s="105">
        <f t="shared" si="25"/>
        <v>0</v>
      </c>
      <c r="V203" s="105">
        <f t="shared" si="26"/>
        <v>0</v>
      </c>
      <c r="W203" s="105" t="str">
        <f t="shared" si="32"/>
        <v/>
      </c>
      <c r="X203" s="106">
        <f t="shared" si="27"/>
        <v>0</v>
      </c>
      <c r="Y203" s="106" t="str">
        <f t="shared" si="28"/>
        <v/>
      </c>
    </row>
    <row r="204" spans="1:25" ht="25" customHeight="1">
      <c r="A204" s="29">
        <f t="shared" ref="A204:A267" si="33">ROW()-11</f>
        <v>193</v>
      </c>
      <c r="B204" s="51" t="str">
        <f t="shared" si="29"/>
        <v/>
      </c>
      <c r="C204" s="125"/>
      <c r="D204" s="22" t="str">
        <f t="shared" si="30"/>
        <v/>
      </c>
      <c r="E204" s="22" t="str">
        <f t="shared" si="31"/>
        <v/>
      </c>
      <c r="F204" s="21"/>
      <c r="G204" s="21"/>
      <c r="H204" s="21"/>
      <c r="I204" s="56" t="str">
        <f t="shared" ref="I204:I267" si="34">IF(B204&lt;&gt;"",N(100)," ")</f>
        <v xml:space="preserve"> </v>
      </c>
      <c r="J204" s="55"/>
      <c r="K204" s="23"/>
      <c r="L204" s="69"/>
      <c r="M204" s="21"/>
      <c r="N204" s="57"/>
      <c r="O204" s="61"/>
      <c r="P204" s="61" t="str">
        <f t="shared" ref="P204:P267" si="35">IF(G204="","",G204)</f>
        <v/>
      </c>
      <c r="Q204" s="115"/>
      <c r="R204" s="116"/>
      <c r="S204" s="117"/>
      <c r="U204" s="105">
        <f t="shared" ref="U204:U267" si="36">IF(AND(($C204&lt;&gt;""),(OR($C$2="",$F$2="",$G$3="",C204="",F204="",G204="",H204="",J204="",K204=""))),1,0)</f>
        <v>0</v>
      </c>
      <c r="V204" s="105">
        <f t="shared" ref="V204:V267" si="37">IF(AND($G204&lt;&gt;"",COUNTIF($G204,"*■*")&gt;0,$M204=""),1,0)</f>
        <v>0</v>
      </c>
      <c r="W204" s="105" t="str">
        <f t="shared" si="32"/>
        <v/>
      </c>
      <c r="X204" s="106">
        <f t="shared" ref="X204:X267" si="38">IF(W204="",0,COUNTIF($W$12:$W$1048576,W204))</f>
        <v>0</v>
      </c>
      <c r="Y204" s="106" t="str">
        <f t="shared" ref="Y204:Y267" si="39">IF(OR(C204="",J204=""),"",IF($I204&gt;$J204,1,""))</f>
        <v/>
      </c>
    </row>
    <row r="205" spans="1:25" ht="25" customHeight="1">
      <c r="A205" s="29">
        <f t="shared" si="33"/>
        <v>194</v>
      </c>
      <c r="B205" s="51" t="str">
        <f t="shared" ref="B205:B268" si="40">IF($C205="","","冷凍冷蔵設備")</f>
        <v/>
      </c>
      <c r="C205" s="125"/>
      <c r="D205" s="22" t="str">
        <f t="shared" ref="D205:D268" si="41">IF($B205&lt;&gt;"",$C$2,"")</f>
        <v/>
      </c>
      <c r="E205" s="22" t="str">
        <f t="shared" ref="E205:E268" si="42">IF($B205&lt;&gt;"",$F$2,"")</f>
        <v/>
      </c>
      <c r="F205" s="21"/>
      <c r="G205" s="21"/>
      <c r="H205" s="21"/>
      <c r="I205" s="56" t="str">
        <f t="shared" si="34"/>
        <v xml:space="preserve"> </v>
      </c>
      <c r="J205" s="55"/>
      <c r="K205" s="23"/>
      <c r="L205" s="69"/>
      <c r="M205" s="21"/>
      <c r="N205" s="57"/>
      <c r="O205" s="61"/>
      <c r="P205" s="61" t="str">
        <f t="shared" si="35"/>
        <v/>
      </c>
      <c r="Q205" s="115"/>
      <c r="R205" s="116"/>
      <c r="S205" s="117"/>
      <c r="U205" s="105">
        <f t="shared" si="36"/>
        <v>0</v>
      </c>
      <c r="V205" s="105">
        <f t="shared" si="37"/>
        <v>0</v>
      </c>
      <c r="W205" s="105" t="str">
        <f t="shared" ref="W205:W268" si="43">TEXT(P205,"G/標準")</f>
        <v/>
      </c>
      <c r="X205" s="106">
        <f t="shared" si="38"/>
        <v>0</v>
      </c>
      <c r="Y205" s="106" t="str">
        <f t="shared" si="39"/>
        <v/>
      </c>
    </row>
    <row r="206" spans="1:25" ht="25" customHeight="1">
      <c r="A206" s="29">
        <f t="shared" si="33"/>
        <v>195</v>
      </c>
      <c r="B206" s="51" t="str">
        <f t="shared" si="40"/>
        <v/>
      </c>
      <c r="C206" s="125"/>
      <c r="D206" s="22" t="str">
        <f t="shared" si="41"/>
        <v/>
      </c>
      <c r="E206" s="22" t="str">
        <f t="shared" si="42"/>
        <v/>
      </c>
      <c r="F206" s="21"/>
      <c r="G206" s="21"/>
      <c r="H206" s="21"/>
      <c r="I206" s="56" t="str">
        <f t="shared" si="34"/>
        <v xml:space="preserve"> </v>
      </c>
      <c r="J206" s="55"/>
      <c r="K206" s="23"/>
      <c r="L206" s="69"/>
      <c r="M206" s="21"/>
      <c r="N206" s="57"/>
      <c r="O206" s="61"/>
      <c r="P206" s="61" t="str">
        <f t="shared" si="35"/>
        <v/>
      </c>
      <c r="Q206" s="115"/>
      <c r="R206" s="116"/>
      <c r="S206" s="117"/>
      <c r="U206" s="105">
        <f t="shared" si="36"/>
        <v>0</v>
      </c>
      <c r="V206" s="105">
        <f t="shared" si="37"/>
        <v>0</v>
      </c>
      <c r="W206" s="105" t="str">
        <f t="shared" si="43"/>
        <v/>
      </c>
      <c r="X206" s="106">
        <f t="shared" si="38"/>
        <v>0</v>
      </c>
      <c r="Y206" s="106" t="str">
        <f t="shared" si="39"/>
        <v/>
      </c>
    </row>
    <row r="207" spans="1:25" ht="25" customHeight="1">
      <c r="A207" s="29">
        <f t="shared" si="33"/>
        <v>196</v>
      </c>
      <c r="B207" s="51" t="str">
        <f t="shared" si="40"/>
        <v/>
      </c>
      <c r="C207" s="125"/>
      <c r="D207" s="22" t="str">
        <f t="shared" si="41"/>
        <v/>
      </c>
      <c r="E207" s="22" t="str">
        <f t="shared" si="42"/>
        <v/>
      </c>
      <c r="F207" s="21"/>
      <c r="G207" s="21"/>
      <c r="H207" s="21"/>
      <c r="I207" s="56" t="str">
        <f t="shared" si="34"/>
        <v xml:space="preserve"> </v>
      </c>
      <c r="J207" s="55"/>
      <c r="K207" s="23"/>
      <c r="L207" s="69"/>
      <c r="M207" s="21"/>
      <c r="N207" s="57"/>
      <c r="O207" s="61"/>
      <c r="P207" s="61" t="str">
        <f t="shared" si="35"/>
        <v/>
      </c>
      <c r="Q207" s="115"/>
      <c r="R207" s="116"/>
      <c r="S207" s="117"/>
      <c r="U207" s="105">
        <f t="shared" si="36"/>
        <v>0</v>
      </c>
      <c r="V207" s="105">
        <f t="shared" si="37"/>
        <v>0</v>
      </c>
      <c r="W207" s="105" t="str">
        <f t="shared" si="43"/>
        <v/>
      </c>
      <c r="X207" s="106">
        <f t="shared" si="38"/>
        <v>0</v>
      </c>
      <c r="Y207" s="106" t="str">
        <f t="shared" si="39"/>
        <v/>
      </c>
    </row>
    <row r="208" spans="1:25" ht="25" customHeight="1">
      <c r="A208" s="29">
        <f t="shared" si="33"/>
        <v>197</v>
      </c>
      <c r="B208" s="51" t="str">
        <f t="shared" si="40"/>
        <v/>
      </c>
      <c r="C208" s="125"/>
      <c r="D208" s="22" t="str">
        <f t="shared" si="41"/>
        <v/>
      </c>
      <c r="E208" s="22" t="str">
        <f t="shared" si="42"/>
        <v/>
      </c>
      <c r="F208" s="21"/>
      <c r="G208" s="21"/>
      <c r="H208" s="21"/>
      <c r="I208" s="56" t="str">
        <f t="shared" si="34"/>
        <v xml:space="preserve"> </v>
      </c>
      <c r="J208" s="55"/>
      <c r="K208" s="23"/>
      <c r="L208" s="69"/>
      <c r="M208" s="21"/>
      <c r="N208" s="57"/>
      <c r="O208" s="61"/>
      <c r="P208" s="61" t="str">
        <f t="shared" si="35"/>
        <v/>
      </c>
      <c r="Q208" s="115"/>
      <c r="R208" s="116"/>
      <c r="S208" s="117"/>
      <c r="U208" s="105">
        <f t="shared" si="36"/>
        <v>0</v>
      </c>
      <c r="V208" s="105">
        <f t="shared" si="37"/>
        <v>0</v>
      </c>
      <c r="W208" s="105" t="str">
        <f t="shared" si="43"/>
        <v/>
      </c>
      <c r="X208" s="106">
        <f t="shared" si="38"/>
        <v>0</v>
      </c>
      <c r="Y208" s="106" t="str">
        <f t="shared" si="39"/>
        <v/>
      </c>
    </row>
    <row r="209" spans="1:25" ht="25" customHeight="1">
      <c r="A209" s="29">
        <f t="shared" si="33"/>
        <v>198</v>
      </c>
      <c r="B209" s="51" t="str">
        <f t="shared" si="40"/>
        <v/>
      </c>
      <c r="C209" s="125"/>
      <c r="D209" s="22" t="str">
        <f t="shared" si="41"/>
        <v/>
      </c>
      <c r="E209" s="22" t="str">
        <f t="shared" si="42"/>
        <v/>
      </c>
      <c r="F209" s="21"/>
      <c r="G209" s="21"/>
      <c r="H209" s="21"/>
      <c r="I209" s="56" t="str">
        <f t="shared" si="34"/>
        <v xml:space="preserve"> </v>
      </c>
      <c r="J209" s="55"/>
      <c r="K209" s="23"/>
      <c r="L209" s="69"/>
      <c r="M209" s="21"/>
      <c r="N209" s="57"/>
      <c r="O209" s="61"/>
      <c r="P209" s="61" t="str">
        <f t="shared" si="35"/>
        <v/>
      </c>
      <c r="Q209" s="115"/>
      <c r="R209" s="116"/>
      <c r="S209" s="117"/>
      <c r="U209" s="105">
        <f t="shared" si="36"/>
        <v>0</v>
      </c>
      <c r="V209" s="105">
        <f t="shared" si="37"/>
        <v>0</v>
      </c>
      <c r="W209" s="105" t="str">
        <f t="shared" si="43"/>
        <v/>
      </c>
      <c r="X209" s="106">
        <f t="shared" si="38"/>
        <v>0</v>
      </c>
      <c r="Y209" s="106" t="str">
        <f t="shared" si="39"/>
        <v/>
      </c>
    </row>
    <row r="210" spans="1:25" ht="25" customHeight="1">
      <c r="A210" s="29">
        <f t="shared" si="33"/>
        <v>199</v>
      </c>
      <c r="B210" s="51" t="str">
        <f t="shared" si="40"/>
        <v/>
      </c>
      <c r="C210" s="125"/>
      <c r="D210" s="22" t="str">
        <f t="shared" si="41"/>
        <v/>
      </c>
      <c r="E210" s="22" t="str">
        <f t="shared" si="42"/>
        <v/>
      </c>
      <c r="F210" s="21"/>
      <c r="G210" s="21"/>
      <c r="H210" s="21"/>
      <c r="I210" s="56" t="str">
        <f t="shared" si="34"/>
        <v xml:space="preserve"> </v>
      </c>
      <c r="J210" s="55"/>
      <c r="K210" s="23"/>
      <c r="L210" s="69"/>
      <c r="M210" s="21"/>
      <c r="N210" s="57"/>
      <c r="O210" s="61"/>
      <c r="P210" s="61" t="str">
        <f t="shared" si="35"/>
        <v/>
      </c>
      <c r="Q210" s="115"/>
      <c r="R210" s="116"/>
      <c r="S210" s="117"/>
      <c r="U210" s="105">
        <f t="shared" si="36"/>
        <v>0</v>
      </c>
      <c r="V210" s="105">
        <f t="shared" si="37"/>
        <v>0</v>
      </c>
      <c r="W210" s="105" t="str">
        <f t="shared" si="43"/>
        <v/>
      </c>
      <c r="X210" s="106">
        <f t="shared" si="38"/>
        <v>0</v>
      </c>
      <c r="Y210" s="106" t="str">
        <f t="shared" si="39"/>
        <v/>
      </c>
    </row>
    <row r="211" spans="1:25" ht="25" customHeight="1">
      <c r="A211" s="29">
        <f t="shared" si="33"/>
        <v>200</v>
      </c>
      <c r="B211" s="51" t="str">
        <f t="shared" si="40"/>
        <v/>
      </c>
      <c r="C211" s="125"/>
      <c r="D211" s="22" t="str">
        <f t="shared" si="41"/>
        <v/>
      </c>
      <c r="E211" s="22" t="str">
        <f t="shared" si="42"/>
        <v/>
      </c>
      <c r="F211" s="21"/>
      <c r="G211" s="21"/>
      <c r="H211" s="21"/>
      <c r="I211" s="56" t="str">
        <f t="shared" si="34"/>
        <v xml:space="preserve"> </v>
      </c>
      <c r="J211" s="55"/>
      <c r="K211" s="23"/>
      <c r="L211" s="69"/>
      <c r="M211" s="21"/>
      <c r="N211" s="57"/>
      <c r="O211" s="61"/>
      <c r="P211" s="61" t="str">
        <f t="shared" si="35"/>
        <v/>
      </c>
      <c r="Q211" s="115"/>
      <c r="R211" s="116"/>
      <c r="S211" s="117"/>
      <c r="U211" s="105">
        <f t="shared" si="36"/>
        <v>0</v>
      </c>
      <c r="V211" s="105">
        <f t="shared" si="37"/>
        <v>0</v>
      </c>
      <c r="W211" s="105" t="str">
        <f t="shared" si="43"/>
        <v/>
      </c>
      <c r="X211" s="106">
        <f t="shared" si="38"/>
        <v>0</v>
      </c>
      <c r="Y211" s="106" t="str">
        <f t="shared" si="39"/>
        <v/>
      </c>
    </row>
    <row r="212" spans="1:25" ht="25" customHeight="1">
      <c r="A212" s="29">
        <f t="shared" si="33"/>
        <v>201</v>
      </c>
      <c r="B212" s="51" t="str">
        <f t="shared" si="40"/>
        <v/>
      </c>
      <c r="C212" s="125"/>
      <c r="D212" s="22" t="str">
        <f t="shared" si="41"/>
        <v/>
      </c>
      <c r="E212" s="22" t="str">
        <f t="shared" si="42"/>
        <v/>
      </c>
      <c r="F212" s="21"/>
      <c r="G212" s="21"/>
      <c r="H212" s="21"/>
      <c r="I212" s="56" t="str">
        <f t="shared" si="34"/>
        <v xml:space="preserve"> </v>
      </c>
      <c r="J212" s="55"/>
      <c r="K212" s="23"/>
      <c r="L212" s="69"/>
      <c r="M212" s="21"/>
      <c r="N212" s="57"/>
      <c r="O212" s="61"/>
      <c r="P212" s="61" t="str">
        <f t="shared" si="35"/>
        <v/>
      </c>
      <c r="Q212" s="115"/>
      <c r="R212" s="116"/>
      <c r="S212" s="117"/>
      <c r="U212" s="105">
        <f t="shared" si="36"/>
        <v>0</v>
      </c>
      <c r="V212" s="105">
        <f t="shared" si="37"/>
        <v>0</v>
      </c>
      <c r="W212" s="105" t="str">
        <f t="shared" si="43"/>
        <v/>
      </c>
      <c r="X212" s="106">
        <f t="shared" si="38"/>
        <v>0</v>
      </c>
      <c r="Y212" s="106" t="str">
        <f t="shared" si="39"/>
        <v/>
      </c>
    </row>
    <row r="213" spans="1:25" ht="25" customHeight="1">
      <c r="A213" s="29">
        <f t="shared" si="33"/>
        <v>202</v>
      </c>
      <c r="B213" s="51" t="str">
        <f t="shared" si="40"/>
        <v/>
      </c>
      <c r="C213" s="125"/>
      <c r="D213" s="22" t="str">
        <f t="shared" si="41"/>
        <v/>
      </c>
      <c r="E213" s="22" t="str">
        <f t="shared" si="42"/>
        <v/>
      </c>
      <c r="F213" s="21"/>
      <c r="G213" s="21"/>
      <c r="H213" s="21"/>
      <c r="I213" s="56" t="str">
        <f t="shared" si="34"/>
        <v xml:space="preserve"> </v>
      </c>
      <c r="J213" s="55"/>
      <c r="K213" s="23"/>
      <c r="L213" s="69"/>
      <c r="M213" s="21"/>
      <c r="N213" s="57"/>
      <c r="O213" s="61"/>
      <c r="P213" s="61" t="str">
        <f t="shared" si="35"/>
        <v/>
      </c>
      <c r="Q213" s="115"/>
      <c r="R213" s="116"/>
      <c r="S213" s="117"/>
      <c r="U213" s="105">
        <f t="shared" si="36"/>
        <v>0</v>
      </c>
      <c r="V213" s="105">
        <f t="shared" si="37"/>
        <v>0</v>
      </c>
      <c r="W213" s="105" t="str">
        <f t="shared" si="43"/>
        <v/>
      </c>
      <c r="X213" s="106">
        <f t="shared" si="38"/>
        <v>0</v>
      </c>
      <c r="Y213" s="106" t="str">
        <f t="shared" si="39"/>
        <v/>
      </c>
    </row>
    <row r="214" spans="1:25" ht="25" customHeight="1">
      <c r="A214" s="29">
        <f t="shared" si="33"/>
        <v>203</v>
      </c>
      <c r="B214" s="51" t="str">
        <f t="shared" si="40"/>
        <v/>
      </c>
      <c r="C214" s="125"/>
      <c r="D214" s="22" t="str">
        <f t="shared" si="41"/>
        <v/>
      </c>
      <c r="E214" s="22" t="str">
        <f t="shared" si="42"/>
        <v/>
      </c>
      <c r="F214" s="21"/>
      <c r="G214" s="21"/>
      <c r="H214" s="21"/>
      <c r="I214" s="56" t="str">
        <f t="shared" si="34"/>
        <v xml:space="preserve"> </v>
      </c>
      <c r="J214" s="55"/>
      <c r="K214" s="23"/>
      <c r="L214" s="69"/>
      <c r="M214" s="21"/>
      <c r="N214" s="57"/>
      <c r="O214" s="61"/>
      <c r="P214" s="61" t="str">
        <f t="shared" si="35"/>
        <v/>
      </c>
      <c r="Q214" s="115"/>
      <c r="R214" s="116"/>
      <c r="S214" s="117"/>
      <c r="U214" s="105">
        <f t="shared" si="36"/>
        <v>0</v>
      </c>
      <c r="V214" s="105">
        <f t="shared" si="37"/>
        <v>0</v>
      </c>
      <c r="W214" s="105" t="str">
        <f t="shared" si="43"/>
        <v/>
      </c>
      <c r="X214" s="106">
        <f t="shared" si="38"/>
        <v>0</v>
      </c>
      <c r="Y214" s="106" t="str">
        <f t="shared" si="39"/>
        <v/>
      </c>
    </row>
    <row r="215" spans="1:25" ht="25" customHeight="1">
      <c r="A215" s="29">
        <f t="shared" si="33"/>
        <v>204</v>
      </c>
      <c r="B215" s="51" t="str">
        <f t="shared" si="40"/>
        <v/>
      </c>
      <c r="C215" s="125"/>
      <c r="D215" s="22" t="str">
        <f t="shared" si="41"/>
        <v/>
      </c>
      <c r="E215" s="22" t="str">
        <f t="shared" si="42"/>
        <v/>
      </c>
      <c r="F215" s="21"/>
      <c r="G215" s="21"/>
      <c r="H215" s="21"/>
      <c r="I215" s="56" t="str">
        <f t="shared" si="34"/>
        <v xml:space="preserve"> </v>
      </c>
      <c r="J215" s="55"/>
      <c r="K215" s="23"/>
      <c r="L215" s="69"/>
      <c r="M215" s="21"/>
      <c r="N215" s="57"/>
      <c r="O215" s="61"/>
      <c r="P215" s="61" t="str">
        <f t="shared" si="35"/>
        <v/>
      </c>
      <c r="Q215" s="115"/>
      <c r="R215" s="116"/>
      <c r="S215" s="117"/>
      <c r="U215" s="105">
        <f t="shared" si="36"/>
        <v>0</v>
      </c>
      <c r="V215" s="105">
        <f t="shared" si="37"/>
        <v>0</v>
      </c>
      <c r="W215" s="105" t="str">
        <f t="shared" si="43"/>
        <v/>
      </c>
      <c r="X215" s="106">
        <f t="shared" si="38"/>
        <v>0</v>
      </c>
      <c r="Y215" s="106" t="str">
        <f t="shared" si="39"/>
        <v/>
      </c>
    </row>
    <row r="216" spans="1:25" ht="25" customHeight="1">
      <c r="A216" s="29">
        <f t="shared" si="33"/>
        <v>205</v>
      </c>
      <c r="B216" s="51" t="str">
        <f t="shared" si="40"/>
        <v/>
      </c>
      <c r="C216" s="125"/>
      <c r="D216" s="22" t="str">
        <f t="shared" si="41"/>
        <v/>
      </c>
      <c r="E216" s="22" t="str">
        <f t="shared" si="42"/>
        <v/>
      </c>
      <c r="F216" s="21"/>
      <c r="G216" s="21"/>
      <c r="H216" s="21"/>
      <c r="I216" s="56" t="str">
        <f t="shared" si="34"/>
        <v xml:space="preserve"> </v>
      </c>
      <c r="J216" s="55"/>
      <c r="K216" s="23"/>
      <c r="L216" s="69"/>
      <c r="M216" s="21"/>
      <c r="N216" s="57"/>
      <c r="O216" s="61"/>
      <c r="P216" s="61" t="str">
        <f t="shared" si="35"/>
        <v/>
      </c>
      <c r="Q216" s="115"/>
      <c r="R216" s="116"/>
      <c r="S216" s="117"/>
      <c r="U216" s="105">
        <f t="shared" si="36"/>
        <v>0</v>
      </c>
      <c r="V216" s="105">
        <f t="shared" si="37"/>
        <v>0</v>
      </c>
      <c r="W216" s="105" t="str">
        <f t="shared" si="43"/>
        <v/>
      </c>
      <c r="X216" s="106">
        <f t="shared" si="38"/>
        <v>0</v>
      </c>
      <c r="Y216" s="106" t="str">
        <f t="shared" si="39"/>
        <v/>
      </c>
    </row>
    <row r="217" spans="1:25" ht="25" customHeight="1">
      <c r="A217" s="29">
        <f t="shared" si="33"/>
        <v>206</v>
      </c>
      <c r="B217" s="51" t="str">
        <f t="shared" si="40"/>
        <v/>
      </c>
      <c r="C217" s="125"/>
      <c r="D217" s="22" t="str">
        <f t="shared" si="41"/>
        <v/>
      </c>
      <c r="E217" s="22" t="str">
        <f t="shared" si="42"/>
        <v/>
      </c>
      <c r="F217" s="21"/>
      <c r="G217" s="21"/>
      <c r="H217" s="21"/>
      <c r="I217" s="56" t="str">
        <f t="shared" si="34"/>
        <v xml:space="preserve"> </v>
      </c>
      <c r="J217" s="55"/>
      <c r="K217" s="23"/>
      <c r="L217" s="69"/>
      <c r="M217" s="21"/>
      <c r="N217" s="57"/>
      <c r="O217" s="61"/>
      <c r="P217" s="61" t="str">
        <f t="shared" si="35"/>
        <v/>
      </c>
      <c r="Q217" s="115"/>
      <c r="R217" s="116"/>
      <c r="S217" s="117"/>
      <c r="U217" s="105">
        <f t="shared" si="36"/>
        <v>0</v>
      </c>
      <c r="V217" s="105">
        <f t="shared" si="37"/>
        <v>0</v>
      </c>
      <c r="W217" s="105" t="str">
        <f t="shared" si="43"/>
        <v/>
      </c>
      <c r="X217" s="106">
        <f t="shared" si="38"/>
        <v>0</v>
      </c>
      <c r="Y217" s="106" t="str">
        <f t="shared" si="39"/>
        <v/>
      </c>
    </row>
    <row r="218" spans="1:25" ht="25" customHeight="1">
      <c r="A218" s="29">
        <f t="shared" si="33"/>
        <v>207</v>
      </c>
      <c r="B218" s="51" t="str">
        <f t="shared" si="40"/>
        <v/>
      </c>
      <c r="C218" s="125"/>
      <c r="D218" s="22" t="str">
        <f t="shared" si="41"/>
        <v/>
      </c>
      <c r="E218" s="22" t="str">
        <f t="shared" si="42"/>
        <v/>
      </c>
      <c r="F218" s="21"/>
      <c r="G218" s="21"/>
      <c r="H218" s="21"/>
      <c r="I218" s="56" t="str">
        <f t="shared" si="34"/>
        <v xml:space="preserve"> </v>
      </c>
      <c r="J218" s="55"/>
      <c r="K218" s="23"/>
      <c r="L218" s="69"/>
      <c r="M218" s="21"/>
      <c r="N218" s="57"/>
      <c r="O218" s="61"/>
      <c r="P218" s="61" t="str">
        <f t="shared" si="35"/>
        <v/>
      </c>
      <c r="Q218" s="115"/>
      <c r="R218" s="116"/>
      <c r="S218" s="117"/>
      <c r="U218" s="105">
        <f t="shared" si="36"/>
        <v>0</v>
      </c>
      <c r="V218" s="105">
        <f t="shared" si="37"/>
        <v>0</v>
      </c>
      <c r="W218" s="105" t="str">
        <f t="shared" si="43"/>
        <v/>
      </c>
      <c r="X218" s="106">
        <f t="shared" si="38"/>
        <v>0</v>
      </c>
      <c r="Y218" s="106" t="str">
        <f t="shared" si="39"/>
        <v/>
      </c>
    </row>
    <row r="219" spans="1:25" ht="25" customHeight="1">
      <c r="A219" s="29">
        <f t="shared" si="33"/>
        <v>208</v>
      </c>
      <c r="B219" s="51" t="str">
        <f t="shared" si="40"/>
        <v/>
      </c>
      <c r="C219" s="125"/>
      <c r="D219" s="22" t="str">
        <f t="shared" si="41"/>
        <v/>
      </c>
      <c r="E219" s="22" t="str">
        <f t="shared" si="42"/>
        <v/>
      </c>
      <c r="F219" s="21"/>
      <c r="G219" s="21"/>
      <c r="H219" s="21"/>
      <c r="I219" s="56" t="str">
        <f t="shared" si="34"/>
        <v xml:space="preserve"> </v>
      </c>
      <c r="J219" s="55"/>
      <c r="K219" s="23"/>
      <c r="L219" s="69"/>
      <c r="M219" s="21"/>
      <c r="N219" s="57"/>
      <c r="O219" s="61"/>
      <c r="P219" s="61" t="str">
        <f t="shared" si="35"/>
        <v/>
      </c>
      <c r="Q219" s="115"/>
      <c r="R219" s="116"/>
      <c r="S219" s="117"/>
      <c r="U219" s="105">
        <f t="shared" si="36"/>
        <v>0</v>
      </c>
      <c r="V219" s="105">
        <f t="shared" si="37"/>
        <v>0</v>
      </c>
      <c r="W219" s="105" t="str">
        <f t="shared" si="43"/>
        <v/>
      </c>
      <c r="X219" s="106">
        <f t="shared" si="38"/>
        <v>0</v>
      </c>
      <c r="Y219" s="106" t="str">
        <f t="shared" si="39"/>
        <v/>
      </c>
    </row>
    <row r="220" spans="1:25" ht="25" customHeight="1">
      <c r="A220" s="29">
        <f t="shared" si="33"/>
        <v>209</v>
      </c>
      <c r="B220" s="51" t="str">
        <f t="shared" si="40"/>
        <v/>
      </c>
      <c r="C220" s="125"/>
      <c r="D220" s="22" t="str">
        <f t="shared" si="41"/>
        <v/>
      </c>
      <c r="E220" s="22" t="str">
        <f t="shared" si="42"/>
        <v/>
      </c>
      <c r="F220" s="21"/>
      <c r="G220" s="21"/>
      <c r="H220" s="21"/>
      <c r="I220" s="56" t="str">
        <f t="shared" si="34"/>
        <v xml:space="preserve"> </v>
      </c>
      <c r="J220" s="55"/>
      <c r="K220" s="23"/>
      <c r="L220" s="69"/>
      <c r="M220" s="21"/>
      <c r="N220" s="57"/>
      <c r="O220" s="61"/>
      <c r="P220" s="61" t="str">
        <f t="shared" si="35"/>
        <v/>
      </c>
      <c r="Q220" s="115"/>
      <c r="R220" s="116"/>
      <c r="S220" s="117"/>
      <c r="U220" s="105">
        <f t="shared" si="36"/>
        <v>0</v>
      </c>
      <c r="V220" s="105">
        <f t="shared" si="37"/>
        <v>0</v>
      </c>
      <c r="W220" s="105" t="str">
        <f t="shared" si="43"/>
        <v/>
      </c>
      <c r="X220" s="106">
        <f t="shared" si="38"/>
        <v>0</v>
      </c>
      <c r="Y220" s="106" t="str">
        <f t="shared" si="39"/>
        <v/>
      </c>
    </row>
    <row r="221" spans="1:25" ht="25" customHeight="1">
      <c r="A221" s="29">
        <f t="shared" si="33"/>
        <v>210</v>
      </c>
      <c r="B221" s="51" t="str">
        <f t="shared" si="40"/>
        <v/>
      </c>
      <c r="C221" s="125"/>
      <c r="D221" s="22" t="str">
        <f t="shared" si="41"/>
        <v/>
      </c>
      <c r="E221" s="22" t="str">
        <f t="shared" si="42"/>
        <v/>
      </c>
      <c r="F221" s="21"/>
      <c r="G221" s="21"/>
      <c r="H221" s="21"/>
      <c r="I221" s="56" t="str">
        <f t="shared" si="34"/>
        <v xml:space="preserve"> </v>
      </c>
      <c r="J221" s="55"/>
      <c r="K221" s="23"/>
      <c r="L221" s="69"/>
      <c r="M221" s="21"/>
      <c r="N221" s="57"/>
      <c r="O221" s="61"/>
      <c r="P221" s="61" t="str">
        <f t="shared" si="35"/>
        <v/>
      </c>
      <c r="Q221" s="115"/>
      <c r="R221" s="116"/>
      <c r="S221" s="117"/>
      <c r="U221" s="105">
        <f t="shared" si="36"/>
        <v>0</v>
      </c>
      <c r="V221" s="105">
        <f t="shared" si="37"/>
        <v>0</v>
      </c>
      <c r="W221" s="105" t="str">
        <f t="shared" si="43"/>
        <v/>
      </c>
      <c r="X221" s="106">
        <f t="shared" si="38"/>
        <v>0</v>
      </c>
      <c r="Y221" s="106" t="str">
        <f t="shared" si="39"/>
        <v/>
      </c>
    </row>
    <row r="222" spans="1:25" ht="25" customHeight="1">
      <c r="A222" s="29">
        <f t="shared" si="33"/>
        <v>211</v>
      </c>
      <c r="B222" s="51" t="str">
        <f t="shared" si="40"/>
        <v/>
      </c>
      <c r="C222" s="125"/>
      <c r="D222" s="22" t="str">
        <f t="shared" si="41"/>
        <v/>
      </c>
      <c r="E222" s="22" t="str">
        <f t="shared" si="42"/>
        <v/>
      </c>
      <c r="F222" s="21"/>
      <c r="G222" s="21"/>
      <c r="H222" s="21"/>
      <c r="I222" s="56" t="str">
        <f t="shared" si="34"/>
        <v xml:space="preserve"> </v>
      </c>
      <c r="J222" s="55"/>
      <c r="K222" s="23"/>
      <c r="L222" s="69"/>
      <c r="M222" s="21"/>
      <c r="N222" s="57"/>
      <c r="O222" s="61"/>
      <c r="P222" s="61" t="str">
        <f t="shared" si="35"/>
        <v/>
      </c>
      <c r="Q222" s="115"/>
      <c r="R222" s="116"/>
      <c r="S222" s="117"/>
      <c r="U222" s="105">
        <f t="shared" si="36"/>
        <v>0</v>
      </c>
      <c r="V222" s="105">
        <f t="shared" si="37"/>
        <v>0</v>
      </c>
      <c r="W222" s="105" t="str">
        <f t="shared" si="43"/>
        <v/>
      </c>
      <c r="X222" s="106">
        <f t="shared" si="38"/>
        <v>0</v>
      </c>
      <c r="Y222" s="106" t="str">
        <f t="shared" si="39"/>
        <v/>
      </c>
    </row>
    <row r="223" spans="1:25" ht="25" customHeight="1">
      <c r="A223" s="29">
        <f t="shared" si="33"/>
        <v>212</v>
      </c>
      <c r="B223" s="51" t="str">
        <f t="shared" si="40"/>
        <v/>
      </c>
      <c r="C223" s="125"/>
      <c r="D223" s="22" t="str">
        <f t="shared" si="41"/>
        <v/>
      </c>
      <c r="E223" s="22" t="str">
        <f t="shared" si="42"/>
        <v/>
      </c>
      <c r="F223" s="21"/>
      <c r="G223" s="21"/>
      <c r="H223" s="21"/>
      <c r="I223" s="56" t="str">
        <f t="shared" si="34"/>
        <v xml:space="preserve"> </v>
      </c>
      <c r="J223" s="55"/>
      <c r="K223" s="23"/>
      <c r="L223" s="69"/>
      <c r="M223" s="21"/>
      <c r="N223" s="57"/>
      <c r="O223" s="61"/>
      <c r="P223" s="61" t="str">
        <f t="shared" si="35"/>
        <v/>
      </c>
      <c r="Q223" s="115"/>
      <c r="R223" s="116"/>
      <c r="S223" s="117"/>
      <c r="U223" s="105">
        <f t="shared" si="36"/>
        <v>0</v>
      </c>
      <c r="V223" s="105">
        <f t="shared" si="37"/>
        <v>0</v>
      </c>
      <c r="W223" s="105" t="str">
        <f t="shared" si="43"/>
        <v/>
      </c>
      <c r="X223" s="106">
        <f t="shared" si="38"/>
        <v>0</v>
      </c>
      <c r="Y223" s="106" t="str">
        <f t="shared" si="39"/>
        <v/>
      </c>
    </row>
    <row r="224" spans="1:25" ht="25" customHeight="1">
      <c r="A224" s="29">
        <f t="shared" si="33"/>
        <v>213</v>
      </c>
      <c r="B224" s="51" t="str">
        <f t="shared" si="40"/>
        <v/>
      </c>
      <c r="C224" s="125"/>
      <c r="D224" s="22" t="str">
        <f t="shared" si="41"/>
        <v/>
      </c>
      <c r="E224" s="22" t="str">
        <f t="shared" si="42"/>
        <v/>
      </c>
      <c r="F224" s="21"/>
      <c r="G224" s="21"/>
      <c r="H224" s="21"/>
      <c r="I224" s="56" t="str">
        <f t="shared" si="34"/>
        <v xml:space="preserve"> </v>
      </c>
      <c r="J224" s="55"/>
      <c r="K224" s="23"/>
      <c r="L224" s="69"/>
      <c r="M224" s="21"/>
      <c r="N224" s="57"/>
      <c r="O224" s="61"/>
      <c r="P224" s="61" t="str">
        <f t="shared" si="35"/>
        <v/>
      </c>
      <c r="Q224" s="115"/>
      <c r="R224" s="116"/>
      <c r="S224" s="117"/>
      <c r="U224" s="105">
        <f t="shared" si="36"/>
        <v>0</v>
      </c>
      <c r="V224" s="105">
        <f t="shared" si="37"/>
        <v>0</v>
      </c>
      <c r="W224" s="105" t="str">
        <f t="shared" si="43"/>
        <v/>
      </c>
      <c r="X224" s="106">
        <f t="shared" si="38"/>
        <v>0</v>
      </c>
      <c r="Y224" s="106" t="str">
        <f t="shared" si="39"/>
        <v/>
      </c>
    </row>
    <row r="225" spans="1:25" ht="25" customHeight="1">
      <c r="A225" s="29">
        <f t="shared" si="33"/>
        <v>214</v>
      </c>
      <c r="B225" s="51" t="str">
        <f t="shared" si="40"/>
        <v/>
      </c>
      <c r="C225" s="125"/>
      <c r="D225" s="22" t="str">
        <f t="shared" si="41"/>
        <v/>
      </c>
      <c r="E225" s="22" t="str">
        <f t="shared" si="42"/>
        <v/>
      </c>
      <c r="F225" s="21"/>
      <c r="G225" s="21"/>
      <c r="H225" s="21"/>
      <c r="I225" s="56" t="str">
        <f t="shared" si="34"/>
        <v xml:space="preserve"> </v>
      </c>
      <c r="J225" s="55"/>
      <c r="K225" s="23"/>
      <c r="L225" s="69"/>
      <c r="M225" s="21"/>
      <c r="N225" s="57"/>
      <c r="O225" s="61"/>
      <c r="P225" s="61" t="str">
        <f t="shared" si="35"/>
        <v/>
      </c>
      <c r="Q225" s="115"/>
      <c r="R225" s="116"/>
      <c r="S225" s="117"/>
      <c r="U225" s="105">
        <f t="shared" si="36"/>
        <v>0</v>
      </c>
      <c r="V225" s="105">
        <f t="shared" si="37"/>
        <v>0</v>
      </c>
      <c r="W225" s="105" t="str">
        <f t="shared" si="43"/>
        <v/>
      </c>
      <c r="X225" s="106">
        <f t="shared" si="38"/>
        <v>0</v>
      </c>
      <c r="Y225" s="106" t="str">
        <f t="shared" si="39"/>
        <v/>
      </c>
    </row>
    <row r="226" spans="1:25" ht="25" customHeight="1">
      <c r="A226" s="29">
        <f t="shared" si="33"/>
        <v>215</v>
      </c>
      <c r="B226" s="51" t="str">
        <f t="shared" si="40"/>
        <v/>
      </c>
      <c r="C226" s="125"/>
      <c r="D226" s="22" t="str">
        <f t="shared" si="41"/>
        <v/>
      </c>
      <c r="E226" s="22" t="str">
        <f t="shared" si="42"/>
        <v/>
      </c>
      <c r="F226" s="21"/>
      <c r="G226" s="21"/>
      <c r="H226" s="21"/>
      <c r="I226" s="56" t="str">
        <f t="shared" si="34"/>
        <v xml:space="preserve"> </v>
      </c>
      <c r="J226" s="55"/>
      <c r="K226" s="23"/>
      <c r="L226" s="69"/>
      <c r="M226" s="21"/>
      <c r="N226" s="57"/>
      <c r="O226" s="61"/>
      <c r="P226" s="61" t="str">
        <f t="shared" si="35"/>
        <v/>
      </c>
      <c r="Q226" s="115"/>
      <c r="R226" s="116"/>
      <c r="S226" s="117"/>
      <c r="U226" s="105">
        <f t="shared" si="36"/>
        <v>0</v>
      </c>
      <c r="V226" s="105">
        <f t="shared" si="37"/>
        <v>0</v>
      </c>
      <c r="W226" s="105" t="str">
        <f t="shared" si="43"/>
        <v/>
      </c>
      <c r="X226" s="106">
        <f t="shared" si="38"/>
        <v>0</v>
      </c>
      <c r="Y226" s="106" t="str">
        <f t="shared" si="39"/>
        <v/>
      </c>
    </row>
    <row r="227" spans="1:25" ht="25" customHeight="1">
      <c r="A227" s="29">
        <f t="shared" si="33"/>
        <v>216</v>
      </c>
      <c r="B227" s="51" t="str">
        <f t="shared" si="40"/>
        <v/>
      </c>
      <c r="C227" s="125"/>
      <c r="D227" s="22" t="str">
        <f t="shared" si="41"/>
        <v/>
      </c>
      <c r="E227" s="22" t="str">
        <f t="shared" si="42"/>
        <v/>
      </c>
      <c r="F227" s="21"/>
      <c r="G227" s="21"/>
      <c r="H227" s="21"/>
      <c r="I227" s="56" t="str">
        <f t="shared" si="34"/>
        <v xml:space="preserve"> </v>
      </c>
      <c r="J227" s="55"/>
      <c r="K227" s="23"/>
      <c r="L227" s="69"/>
      <c r="M227" s="21"/>
      <c r="N227" s="57"/>
      <c r="O227" s="61"/>
      <c r="P227" s="61" t="str">
        <f t="shared" si="35"/>
        <v/>
      </c>
      <c r="Q227" s="115"/>
      <c r="R227" s="116"/>
      <c r="S227" s="117"/>
      <c r="U227" s="105">
        <f t="shared" si="36"/>
        <v>0</v>
      </c>
      <c r="V227" s="105">
        <f t="shared" si="37"/>
        <v>0</v>
      </c>
      <c r="W227" s="105" t="str">
        <f t="shared" si="43"/>
        <v/>
      </c>
      <c r="X227" s="106">
        <f t="shared" si="38"/>
        <v>0</v>
      </c>
      <c r="Y227" s="106" t="str">
        <f t="shared" si="39"/>
        <v/>
      </c>
    </row>
    <row r="228" spans="1:25" ht="25" customHeight="1">
      <c r="A228" s="29">
        <f t="shared" si="33"/>
        <v>217</v>
      </c>
      <c r="B228" s="51" t="str">
        <f t="shared" si="40"/>
        <v/>
      </c>
      <c r="C228" s="125"/>
      <c r="D228" s="22" t="str">
        <f t="shared" si="41"/>
        <v/>
      </c>
      <c r="E228" s="22" t="str">
        <f t="shared" si="42"/>
        <v/>
      </c>
      <c r="F228" s="21"/>
      <c r="G228" s="21"/>
      <c r="H228" s="21"/>
      <c r="I228" s="56" t="str">
        <f t="shared" si="34"/>
        <v xml:space="preserve"> </v>
      </c>
      <c r="J228" s="55"/>
      <c r="K228" s="23"/>
      <c r="L228" s="69"/>
      <c r="M228" s="21"/>
      <c r="N228" s="57"/>
      <c r="O228" s="61"/>
      <c r="P228" s="61" t="str">
        <f t="shared" si="35"/>
        <v/>
      </c>
      <c r="Q228" s="115"/>
      <c r="R228" s="116"/>
      <c r="S228" s="117"/>
      <c r="U228" s="105">
        <f t="shared" si="36"/>
        <v>0</v>
      </c>
      <c r="V228" s="105">
        <f t="shared" si="37"/>
        <v>0</v>
      </c>
      <c r="W228" s="105" t="str">
        <f t="shared" si="43"/>
        <v/>
      </c>
      <c r="X228" s="106">
        <f t="shared" si="38"/>
        <v>0</v>
      </c>
      <c r="Y228" s="106" t="str">
        <f t="shared" si="39"/>
        <v/>
      </c>
    </row>
    <row r="229" spans="1:25" ht="25" customHeight="1">
      <c r="A229" s="29">
        <f t="shared" si="33"/>
        <v>218</v>
      </c>
      <c r="B229" s="51" t="str">
        <f t="shared" si="40"/>
        <v/>
      </c>
      <c r="C229" s="125"/>
      <c r="D229" s="22" t="str">
        <f t="shared" si="41"/>
        <v/>
      </c>
      <c r="E229" s="22" t="str">
        <f t="shared" si="42"/>
        <v/>
      </c>
      <c r="F229" s="21"/>
      <c r="G229" s="21"/>
      <c r="H229" s="21"/>
      <c r="I229" s="56" t="str">
        <f t="shared" si="34"/>
        <v xml:space="preserve"> </v>
      </c>
      <c r="J229" s="55"/>
      <c r="K229" s="23"/>
      <c r="L229" s="69"/>
      <c r="M229" s="21"/>
      <c r="N229" s="57"/>
      <c r="O229" s="61"/>
      <c r="P229" s="61" t="str">
        <f t="shared" si="35"/>
        <v/>
      </c>
      <c r="Q229" s="115"/>
      <c r="R229" s="116"/>
      <c r="S229" s="117"/>
      <c r="U229" s="105">
        <f t="shared" si="36"/>
        <v>0</v>
      </c>
      <c r="V229" s="105">
        <f t="shared" si="37"/>
        <v>0</v>
      </c>
      <c r="W229" s="105" t="str">
        <f t="shared" si="43"/>
        <v/>
      </c>
      <c r="X229" s="106">
        <f t="shared" si="38"/>
        <v>0</v>
      </c>
      <c r="Y229" s="106" t="str">
        <f t="shared" si="39"/>
        <v/>
      </c>
    </row>
    <row r="230" spans="1:25" ht="25" customHeight="1">
      <c r="A230" s="29">
        <f t="shared" si="33"/>
        <v>219</v>
      </c>
      <c r="B230" s="51" t="str">
        <f t="shared" si="40"/>
        <v/>
      </c>
      <c r="C230" s="125"/>
      <c r="D230" s="22" t="str">
        <f t="shared" si="41"/>
        <v/>
      </c>
      <c r="E230" s="22" t="str">
        <f t="shared" si="42"/>
        <v/>
      </c>
      <c r="F230" s="21"/>
      <c r="G230" s="21"/>
      <c r="H230" s="21"/>
      <c r="I230" s="56" t="str">
        <f t="shared" si="34"/>
        <v xml:space="preserve"> </v>
      </c>
      <c r="J230" s="55"/>
      <c r="K230" s="23"/>
      <c r="L230" s="69"/>
      <c r="M230" s="21"/>
      <c r="N230" s="57"/>
      <c r="O230" s="61"/>
      <c r="P230" s="61" t="str">
        <f t="shared" si="35"/>
        <v/>
      </c>
      <c r="Q230" s="115"/>
      <c r="R230" s="116"/>
      <c r="S230" s="117"/>
      <c r="U230" s="105">
        <f t="shared" si="36"/>
        <v>0</v>
      </c>
      <c r="V230" s="105">
        <f t="shared" si="37"/>
        <v>0</v>
      </c>
      <c r="W230" s="105" t="str">
        <f t="shared" si="43"/>
        <v/>
      </c>
      <c r="X230" s="106">
        <f t="shared" si="38"/>
        <v>0</v>
      </c>
      <c r="Y230" s="106" t="str">
        <f t="shared" si="39"/>
        <v/>
      </c>
    </row>
    <row r="231" spans="1:25" ht="25" customHeight="1">
      <c r="A231" s="29">
        <f t="shared" si="33"/>
        <v>220</v>
      </c>
      <c r="B231" s="51" t="str">
        <f t="shared" si="40"/>
        <v/>
      </c>
      <c r="C231" s="125"/>
      <c r="D231" s="22" t="str">
        <f t="shared" si="41"/>
        <v/>
      </c>
      <c r="E231" s="22" t="str">
        <f t="shared" si="42"/>
        <v/>
      </c>
      <c r="F231" s="21"/>
      <c r="G231" s="21"/>
      <c r="H231" s="21"/>
      <c r="I231" s="56" t="str">
        <f t="shared" si="34"/>
        <v xml:space="preserve"> </v>
      </c>
      <c r="J231" s="55"/>
      <c r="K231" s="23"/>
      <c r="L231" s="69"/>
      <c r="M231" s="21"/>
      <c r="N231" s="57"/>
      <c r="O231" s="61"/>
      <c r="P231" s="61" t="str">
        <f t="shared" si="35"/>
        <v/>
      </c>
      <c r="Q231" s="115"/>
      <c r="R231" s="116"/>
      <c r="S231" s="117"/>
      <c r="U231" s="105">
        <f t="shared" si="36"/>
        <v>0</v>
      </c>
      <c r="V231" s="105">
        <f t="shared" si="37"/>
        <v>0</v>
      </c>
      <c r="W231" s="105" t="str">
        <f t="shared" si="43"/>
        <v/>
      </c>
      <c r="X231" s="106">
        <f t="shared" si="38"/>
        <v>0</v>
      </c>
      <c r="Y231" s="106" t="str">
        <f t="shared" si="39"/>
        <v/>
      </c>
    </row>
    <row r="232" spans="1:25" ht="25" customHeight="1">
      <c r="A232" s="29">
        <f t="shared" si="33"/>
        <v>221</v>
      </c>
      <c r="B232" s="51" t="str">
        <f t="shared" si="40"/>
        <v/>
      </c>
      <c r="C232" s="125"/>
      <c r="D232" s="22" t="str">
        <f t="shared" si="41"/>
        <v/>
      </c>
      <c r="E232" s="22" t="str">
        <f t="shared" si="42"/>
        <v/>
      </c>
      <c r="F232" s="21"/>
      <c r="G232" s="21"/>
      <c r="H232" s="21"/>
      <c r="I232" s="56" t="str">
        <f t="shared" si="34"/>
        <v xml:space="preserve"> </v>
      </c>
      <c r="J232" s="55"/>
      <c r="K232" s="23"/>
      <c r="L232" s="69"/>
      <c r="M232" s="21"/>
      <c r="N232" s="57"/>
      <c r="O232" s="61"/>
      <c r="P232" s="61" t="str">
        <f t="shared" si="35"/>
        <v/>
      </c>
      <c r="Q232" s="115"/>
      <c r="R232" s="116"/>
      <c r="S232" s="117"/>
      <c r="U232" s="105">
        <f t="shared" si="36"/>
        <v>0</v>
      </c>
      <c r="V232" s="105">
        <f t="shared" si="37"/>
        <v>0</v>
      </c>
      <c r="W232" s="105" t="str">
        <f t="shared" si="43"/>
        <v/>
      </c>
      <c r="X232" s="106">
        <f t="shared" si="38"/>
        <v>0</v>
      </c>
      <c r="Y232" s="106" t="str">
        <f t="shared" si="39"/>
        <v/>
      </c>
    </row>
    <row r="233" spans="1:25" ht="25" customHeight="1">
      <c r="A233" s="29">
        <f t="shared" si="33"/>
        <v>222</v>
      </c>
      <c r="B233" s="51" t="str">
        <f t="shared" si="40"/>
        <v/>
      </c>
      <c r="C233" s="125"/>
      <c r="D233" s="22" t="str">
        <f t="shared" si="41"/>
        <v/>
      </c>
      <c r="E233" s="22" t="str">
        <f t="shared" si="42"/>
        <v/>
      </c>
      <c r="F233" s="21"/>
      <c r="G233" s="21"/>
      <c r="H233" s="21"/>
      <c r="I233" s="56" t="str">
        <f t="shared" si="34"/>
        <v xml:space="preserve"> </v>
      </c>
      <c r="J233" s="55"/>
      <c r="K233" s="23"/>
      <c r="L233" s="69"/>
      <c r="M233" s="21"/>
      <c r="N233" s="57"/>
      <c r="O233" s="61"/>
      <c r="P233" s="61" t="str">
        <f t="shared" si="35"/>
        <v/>
      </c>
      <c r="Q233" s="115"/>
      <c r="R233" s="116"/>
      <c r="S233" s="117"/>
      <c r="U233" s="105">
        <f t="shared" si="36"/>
        <v>0</v>
      </c>
      <c r="V233" s="105">
        <f t="shared" si="37"/>
        <v>0</v>
      </c>
      <c r="W233" s="105" t="str">
        <f t="shared" si="43"/>
        <v/>
      </c>
      <c r="X233" s="106">
        <f t="shared" si="38"/>
        <v>0</v>
      </c>
      <c r="Y233" s="106" t="str">
        <f t="shared" si="39"/>
        <v/>
      </c>
    </row>
    <row r="234" spans="1:25" ht="25" customHeight="1">
      <c r="A234" s="29">
        <f t="shared" si="33"/>
        <v>223</v>
      </c>
      <c r="B234" s="51" t="str">
        <f t="shared" si="40"/>
        <v/>
      </c>
      <c r="C234" s="125"/>
      <c r="D234" s="22" t="str">
        <f t="shared" si="41"/>
        <v/>
      </c>
      <c r="E234" s="22" t="str">
        <f t="shared" si="42"/>
        <v/>
      </c>
      <c r="F234" s="21"/>
      <c r="G234" s="21"/>
      <c r="H234" s="21"/>
      <c r="I234" s="56" t="str">
        <f t="shared" si="34"/>
        <v xml:space="preserve"> </v>
      </c>
      <c r="J234" s="55"/>
      <c r="K234" s="23"/>
      <c r="L234" s="69"/>
      <c r="M234" s="21"/>
      <c r="N234" s="57"/>
      <c r="O234" s="61"/>
      <c r="P234" s="61" t="str">
        <f t="shared" si="35"/>
        <v/>
      </c>
      <c r="Q234" s="115"/>
      <c r="R234" s="116"/>
      <c r="S234" s="117"/>
      <c r="U234" s="105">
        <f t="shared" si="36"/>
        <v>0</v>
      </c>
      <c r="V234" s="105">
        <f t="shared" si="37"/>
        <v>0</v>
      </c>
      <c r="W234" s="105" t="str">
        <f t="shared" si="43"/>
        <v/>
      </c>
      <c r="X234" s="106">
        <f t="shared" si="38"/>
        <v>0</v>
      </c>
      <c r="Y234" s="106" t="str">
        <f t="shared" si="39"/>
        <v/>
      </c>
    </row>
    <row r="235" spans="1:25" ht="25" customHeight="1">
      <c r="A235" s="29">
        <f t="shared" si="33"/>
        <v>224</v>
      </c>
      <c r="B235" s="51" t="str">
        <f t="shared" si="40"/>
        <v/>
      </c>
      <c r="C235" s="125"/>
      <c r="D235" s="22" t="str">
        <f t="shared" si="41"/>
        <v/>
      </c>
      <c r="E235" s="22" t="str">
        <f t="shared" si="42"/>
        <v/>
      </c>
      <c r="F235" s="21"/>
      <c r="G235" s="21"/>
      <c r="H235" s="21"/>
      <c r="I235" s="56" t="str">
        <f t="shared" si="34"/>
        <v xml:space="preserve"> </v>
      </c>
      <c r="J235" s="55"/>
      <c r="K235" s="23"/>
      <c r="L235" s="69"/>
      <c r="M235" s="21"/>
      <c r="N235" s="57"/>
      <c r="O235" s="61"/>
      <c r="P235" s="61" t="str">
        <f t="shared" si="35"/>
        <v/>
      </c>
      <c r="Q235" s="115"/>
      <c r="R235" s="116"/>
      <c r="S235" s="117"/>
      <c r="U235" s="105">
        <f t="shared" si="36"/>
        <v>0</v>
      </c>
      <c r="V235" s="105">
        <f t="shared" si="37"/>
        <v>0</v>
      </c>
      <c r="W235" s="105" t="str">
        <f t="shared" si="43"/>
        <v/>
      </c>
      <c r="X235" s="106">
        <f t="shared" si="38"/>
        <v>0</v>
      </c>
      <c r="Y235" s="106" t="str">
        <f t="shared" si="39"/>
        <v/>
      </c>
    </row>
    <row r="236" spans="1:25" ht="25" customHeight="1">
      <c r="A236" s="29">
        <f t="shared" si="33"/>
        <v>225</v>
      </c>
      <c r="B236" s="51" t="str">
        <f t="shared" si="40"/>
        <v/>
      </c>
      <c r="C236" s="125"/>
      <c r="D236" s="22" t="str">
        <f t="shared" si="41"/>
        <v/>
      </c>
      <c r="E236" s="22" t="str">
        <f t="shared" si="42"/>
        <v/>
      </c>
      <c r="F236" s="21"/>
      <c r="G236" s="21"/>
      <c r="H236" s="21"/>
      <c r="I236" s="56" t="str">
        <f t="shared" si="34"/>
        <v xml:space="preserve"> </v>
      </c>
      <c r="J236" s="55"/>
      <c r="K236" s="23"/>
      <c r="L236" s="69"/>
      <c r="M236" s="21"/>
      <c r="N236" s="57"/>
      <c r="O236" s="61"/>
      <c r="P236" s="61" t="str">
        <f t="shared" si="35"/>
        <v/>
      </c>
      <c r="Q236" s="115"/>
      <c r="R236" s="116"/>
      <c r="S236" s="117"/>
      <c r="U236" s="105">
        <f t="shared" si="36"/>
        <v>0</v>
      </c>
      <c r="V236" s="105">
        <f t="shared" si="37"/>
        <v>0</v>
      </c>
      <c r="W236" s="105" t="str">
        <f t="shared" si="43"/>
        <v/>
      </c>
      <c r="X236" s="106">
        <f t="shared" si="38"/>
        <v>0</v>
      </c>
      <c r="Y236" s="106" t="str">
        <f t="shared" si="39"/>
        <v/>
      </c>
    </row>
    <row r="237" spans="1:25" ht="25" customHeight="1">
      <c r="A237" s="29">
        <f t="shared" si="33"/>
        <v>226</v>
      </c>
      <c r="B237" s="51" t="str">
        <f t="shared" si="40"/>
        <v/>
      </c>
      <c r="C237" s="125"/>
      <c r="D237" s="22" t="str">
        <f t="shared" si="41"/>
        <v/>
      </c>
      <c r="E237" s="22" t="str">
        <f t="shared" si="42"/>
        <v/>
      </c>
      <c r="F237" s="21"/>
      <c r="G237" s="21"/>
      <c r="H237" s="21"/>
      <c r="I237" s="56" t="str">
        <f t="shared" si="34"/>
        <v xml:space="preserve"> </v>
      </c>
      <c r="J237" s="55"/>
      <c r="K237" s="23"/>
      <c r="L237" s="69"/>
      <c r="M237" s="21"/>
      <c r="N237" s="57"/>
      <c r="O237" s="61"/>
      <c r="P237" s="61" t="str">
        <f t="shared" si="35"/>
        <v/>
      </c>
      <c r="Q237" s="115"/>
      <c r="R237" s="116"/>
      <c r="S237" s="117"/>
      <c r="U237" s="105">
        <f t="shared" si="36"/>
        <v>0</v>
      </c>
      <c r="V237" s="105">
        <f t="shared" si="37"/>
        <v>0</v>
      </c>
      <c r="W237" s="105" t="str">
        <f t="shared" si="43"/>
        <v/>
      </c>
      <c r="X237" s="106">
        <f t="shared" si="38"/>
        <v>0</v>
      </c>
      <c r="Y237" s="106" t="str">
        <f t="shared" si="39"/>
        <v/>
      </c>
    </row>
    <row r="238" spans="1:25" ht="25" customHeight="1">
      <c r="A238" s="29">
        <f t="shared" si="33"/>
        <v>227</v>
      </c>
      <c r="B238" s="51" t="str">
        <f t="shared" si="40"/>
        <v/>
      </c>
      <c r="C238" s="125"/>
      <c r="D238" s="22" t="str">
        <f t="shared" si="41"/>
        <v/>
      </c>
      <c r="E238" s="22" t="str">
        <f t="shared" si="42"/>
        <v/>
      </c>
      <c r="F238" s="21"/>
      <c r="G238" s="21"/>
      <c r="H238" s="21"/>
      <c r="I238" s="56" t="str">
        <f t="shared" si="34"/>
        <v xml:space="preserve"> </v>
      </c>
      <c r="J238" s="55"/>
      <c r="K238" s="23"/>
      <c r="L238" s="69"/>
      <c r="M238" s="21"/>
      <c r="N238" s="57"/>
      <c r="O238" s="61"/>
      <c r="P238" s="61" t="str">
        <f t="shared" si="35"/>
        <v/>
      </c>
      <c r="Q238" s="115"/>
      <c r="R238" s="116"/>
      <c r="S238" s="117"/>
      <c r="U238" s="105">
        <f t="shared" si="36"/>
        <v>0</v>
      </c>
      <c r="V238" s="105">
        <f t="shared" si="37"/>
        <v>0</v>
      </c>
      <c r="W238" s="105" t="str">
        <f t="shared" si="43"/>
        <v/>
      </c>
      <c r="X238" s="106">
        <f t="shared" si="38"/>
        <v>0</v>
      </c>
      <c r="Y238" s="106" t="str">
        <f t="shared" si="39"/>
        <v/>
      </c>
    </row>
    <row r="239" spans="1:25" ht="25" customHeight="1">
      <c r="A239" s="29">
        <f t="shared" si="33"/>
        <v>228</v>
      </c>
      <c r="B239" s="51" t="str">
        <f t="shared" si="40"/>
        <v/>
      </c>
      <c r="C239" s="125"/>
      <c r="D239" s="22" t="str">
        <f t="shared" si="41"/>
        <v/>
      </c>
      <c r="E239" s="22" t="str">
        <f t="shared" si="42"/>
        <v/>
      </c>
      <c r="F239" s="21"/>
      <c r="G239" s="21"/>
      <c r="H239" s="21"/>
      <c r="I239" s="56" t="str">
        <f t="shared" si="34"/>
        <v xml:space="preserve"> </v>
      </c>
      <c r="J239" s="55"/>
      <c r="K239" s="23"/>
      <c r="L239" s="69"/>
      <c r="M239" s="21"/>
      <c r="N239" s="57"/>
      <c r="O239" s="61"/>
      <c r="P239" s="61" t="str">
        <f t="shared" si="35"/>
        <v/>
      </c>
      <c r="Q239" s="115"/>
      <c r="R239" s="116"/>
      <c r="S239" s="117"/>
      <c r="U239" s="105">
        <f t="shared" si="36"/>
        <v>0</v>
      </c>
      <c r="V239" s="105">
        <f t="shared" si="37"/>
        <v>0</v>
      </c>
      <c r="W239" s="105" t="str">
        <f t="shared" si="43"/>
        <v/>
      </c>
      <c r="X239" s="106">
        <f t="shared" si="38"/>
        <v>0</v>
      </c>
      <c r="Y239" s="106" t="str">
        <f t="shared" si="39"/>
        <v/>
      </c>
    </row>
    <row r="240" spans="1:25" ht="25" customHeight="1">
      <c r="A240" s="29">
        <f t="shared" si="33"/>
        <v>229</v>
      </c>
      <c r="B240" s="51" t="str">
        <f t="shared" si="40"/>
        <v/>
      </c>
      <c r="C240" s="125"/>
      <c r="D240" s="22" t="str">
        <f t="shared" si="41"/>
        <v/>
      </c>
      <c r="E240" s="22" t="str">
        <f t="shared" si="42"/>
        <v/>
      </c>
      <c r="F240" s="21"/>
      <c r="G240" s="21"/>
      <c r="H240" s="21"/>
      <c r="I240" s="56" t="str">
        <f t="shared" si="34"/>
        <v xml:space="preserve"> </v>
      </c>
      <c r="J240" s="55"/>
      <c r="K240" s="23"/>
      <c r="L240" s="69"/>
      <c r="M240" s="21"/>
      <c r="N240" s="57"/>
      <c r="O240" s="61"/>
      <c r="P240" s="61" t="str">
        <f t="shared" si="35"/>
        <v/>
      </c>
      <c r="Q240" s="115"/>
      <c r="R240" s="116"/>
      <c r="S240" s="117"/>
      <c r="U240" s="105">
        <f t="shared" si="36"/>
        <v>0</v>
      </c>
      <c r="V240" s="105">
        <f t="shared" si="37"/>
        <v>0</v>
      </c>
      <c r="W240" s="105" t="str">
        <f t="shared" si="43"/>
        <v/>
      </c>
      <c r="X240" s="106">
        <f t="shared" si="38"/>
        <v>0</v>
      </c>
      <c r="Y240" s="106" t="str">
        <f t="shared" si="39"/>
        <v/>
      </c>
    </row>
    <row r="241" spans="1:25" ht="25" customHeight="1">
      <c r="A241" s="29">
        <f t="shared" si="33"/>
        <v>230</v>
      </c>
      <c r="B241" s="51" t="str">
        <f t="shared" si="40"/>
        <v/>
      </c>
      <c r="C241" s="125"/>
      <c r="D241" s="22" t="str">
        <f t="shared" si="41"/>
        <v/>
      </c>
      <c r="E241" s="22" t="str">
        <f t="shared" si="42"/>
        <v/>
      </c>
      <c r="F241" s="21"/>
      <c r="G241" s="21"/>
      <c r="H241" s="21"/>
      <c r="I241" s="56" t="str">
        <f t="shared" si="34"/>
        <v xml:space="preserve"> </v>
      </c>
      <c r="J241" s="55"/>
      <c r="K241" s="23"/>
      <c r="L241" s="69"/>
      <c r="M241" s="21"/>
      <c r="N241" s="57"/>
      <c r="O241" s="61"/>
      <c r="P241" s="61" t="str">
        <f t="shared" si="35"/>
        <v/>
      </c>
      <c r="Q241" s="115"/>
      <c r="R241" s="116"/>
      <c r="S241" s="117"/>
      <c r="U241" s="105">
        <f t="shared" si="36"/>
        <v>0</v>
      </c>
      <c r="V241" s="105">
        <f t="shared" si="37"/>
        <v>0</v>
      </c>
      <c r="W241" s="105" t="str">
        <f t="shared" si="43"/>
        <v/>
      </c>
      <c r="X241" s="106">
        <f t="shared" si="38"/>
        <v>0</v>
      </c>
      <c r="Y241" s="106" t="str">
        <f t="shared" si="39"/>
        <v/>
      </c>
    </row>
    <row r="242" spans="1:25" ht="25" customHeight="1">
      <c r="A242" s="29">
        <f t="shared" si="33"/>
        <v>231</v>
      </c>
      <c r="B242" s="51" t="str">
        <f t="shared" si="40"/>
        <v/>
      </c>
      <c r="C242" s="125"/>
      <c r="D242" s="22" t="str">
        <f t="shared" si="41"/>
        <v/>
      </c>
      <c r="E242" s="22" t="str">
        <f t="shared" si="42"/>
        <v/>
      </c>
      <c r="F242" s="21"/>
      <c r="G242" s="21"/>
      <c r="H242" s="21"/>
      <c r="I242" s="56" t="str">
        <f t="shared" si="34"/>
        <v xml:space="preserve"> </v>
      </c>
      <c r="J242" s="55"/>
      <c r="K242" s="23"/>
      <c r="L242" s="69"/>
      <c r="M242" s="21"/>
      <c r="N242" s="57"/>
      <c r="O242" s="61"/>
      <c r="P242" s="61" t="str">
        <f t="shared" si="35"/>
        <v/>
      </c>
      <c r="Q242" s="115"/>
      <c r="R242" s="116"/>
      <c r="S242" s="117"/>
      <c r="U242" s="105">
        <f t="shared" si="36"/>
        <v>0</v>
      </c>
      <c r="V242" s="105">
        <f t="shared" si="37"/>
        <v>0</v>
      </c>
      <c r="W242" s="105" t="str">
        <f t="shared" si="43"/>
        <v/>
      </c>
      <c r="X242" s="106">
        <f t="shared" si="38"/>
        <v>0</v>
      </c>
      <c r="Y242" s="106" t="str">
        <f t="shared" si="39"/>
        <v/>
      </c>
    </row>
    <row r="243" spans="1:25" ht="25" customHeight="1">
      <c r="A243" s="29">
        <f t="shared" si="33"/>
        <v>232</v>
      </c>
      <c r="B243" s="51" t="str">
        <f t="shared" si="40"/>
        <v/>
      </c>
      <c r="C243" s="125"/>
      <c r="D243" s="22" t="str">
        <f t="shared" si="41"/>
        <v/>
      </c>
      <c r="E243" s="22" t="str">
        <f t="shared" si="42"/>
        <v/>
      </c>
      <c r="F243" s="21"/>
      <c r="G243" s="21"/>
      <c r="H243" s="21"/>
      <c r="I243" s="56" t="str">
        <f t="shared" si="34"/>
        <v xml:space="preserve"> </v>
      </c>
      <c r="J243" s="55"/>
      <c r="K243" s="23"/>
      <c r="L243" s="69"/>
      <c r="M243" s="21"/>
      <c r="N243" s="57"/>
      <c r="O243" s="61"/>
      <c r="P243" s="61" t="str">
        <f t="shared" si="35"/>
        <v/>
      </c>
      <c r="Q243" s="115"/>
      <c r="R243" s="116"/>
      <c r="S243" s="117"/>
      <c r="U243" s="105">
        <f t="shared" si="36"/>
        <v>0</v>
      </c>
      <c r="V243" s="105">
        <f t="shared" si="37"/>
        <v>0</v>
      </c>
      <c r="W243" s="105" t="str">
        <f t="shared" si="43"/>
        <v/>
      </c>
      <c r="X243" s="106">
        <f t="shared" si="38"/>
        <v>0</v>
      </c>
      <c r="Y243" s="106" t="str">
        <f t="shared" si="39"/>
        <v/>
      </c>
    </row>
    <row r="244" spans="1:25" ht="25" customHeight="1">
      <c r="A244" s="29">
        <f t="shared" si="33"/>
        <v>233</v>
      </c>
      <c r="B244" s="51" t="str">
        <f t="shared" si="40"/>
        <v/>
      </c>
      <c r="C244" s="125"/>
      <c r="D244" s="22" t="str">
        <f t="shared" si="41"/>
        <v/>
      </c>
      <c r="E244" s="22" t="str">
        <f t="shared" si="42"/>
        <v/>
      </c>
      <c r="F244" s="21"/>
      <c r="G244" s="21"/>
      <c r="H244" s="21"/>
      <c r="I244" s="56" t="str">
        <f t="shared" si="34"/>
        <v xml:space="preserve"> </v>
      </c>
      <c r="J244" s="55"/>
      <c r="K244" s="23"/>
      <c r="L244" s="69"/>
      <c r="M244" s="21"/>
      <c r="N244" s="57"/>
      <c r="O244" s="61"/>
      <c r="P244" s="61" t="str">
        <f t="shared" si="35"/>
        <v/>
      </c>
      <c r="Q244" s="115"/>
      <c r="R244" s="116"/>
      <c r="S244" s="117"/>
      <c r="U244" s="105">
        <f t="shared" si="36"/>
        <v>0</v>
      </c>
      <c r="V244" s="105">
        <f t="shared" si="37"/>
        <v>0</v>
      </c>
      <c r="W244" s="105" t="str">
        <f t="shared" si="43"/>
        <v/>
      </c>
      <c r="X244" s="106">
        <f t="shared" si="38"/>
        <v>0</v>
      </c>
      <c r="Y244" s="106" t="str">
        <f t="shared" si="39"/>
        <v/>
      </c>
    </row>
    <row r="245" spans="1:25" ht="25" customHeight="1">
      <c r="A245" s="29">
        <f t="shared" si="33"/>
        <v>234</v>
      </c>
      <c r="B245" s="51" t="str">
        <f t="shared" si="40"/>
        <v/>
      </c>
      <c r="C245" s="125"/>
      <c r="D245" s="22" t="str">
        <f t="shared" si="41"/>
        <v/>
      </c>
      <c r="E245" s="22" t="str">
        <f t="shared" si="42"/>
        <v/>
      </c>
      <c r="F245" s="21"/>
      <c r="G245" s="21"/>
      <c r="H245" s="21"/>
      <c r="I245" s="56" t="str">
        <f t="shared" si="34"/>
        <v xml:space="preserve"> </v>
      </c>
      <c r="J245" s="55"/>
      <c r="K245" s="23"/>
      <c r="L245" s="69"/>
      <c r="M245" s="21"/>
      <c r="N245" s="57"/>
      <c r="O245" s="61"/>
      <c r="P245" s="61" t="str">
        <f t="shared" si="35"/>
        <v/>
      </c>
      <c r="Q245" s="115"/>
      <c r="R245" s="116"/>
      <c r="S245" s="117"/>
      <c r="U245" s="105">
        <f t="shared" si="36"/>
        <v>0</v>
      </c>
      <c r="V245" s="105">
        <f t="shared" si="37"/>
        <v>0</v>
      </c>
      <c r="W245" s="105" t="str">
        <f t="shared" si="43"/>
        <v/>
      </c>
      <c r="X245" s="106">
        <f t="shared" si="38"/>
        <v>0</v>
      </c>
      <c r="Y245" s="106" t="str">
        <f t="shared" si="39"/>
        <v/>
      </c>
    </row>
    <row r="246" spans="1:25" ht="25" customHeight="1">
      <c r="A246" s="29">
        <f t="shared" si="33"/>
        <v>235</v>
      </c>
      <c r="B246" s="51" t="str">
        <f t="shared" si="40"/>
        <v/>
      </c>
      <c r="C246" s="125"/>
      <c r="D246" s="22" t="str">
        <f t="shared" si="41"/>
        <v/>
      </c>
      <c r="E246" s="22" t="str">
        <f t="shared" si="42"/>
        <v/>
      </c>
      <c r="F246" s="21"/>
      <c r="G246" s="21"/>
      <c r="H246" s="21"/>
      <c r="I246" s="56" t="str">
        <f t="shared" si="34"/>
        <v xml:space="preserve"> </v>
      </c>
      <c r="J246" s="55"/>
      <c r="K246" s="23"/>
      <c r="L246" s="69"/>
      <c r="M246" s="21"/>
      <c r="N246" s="57"/>
      <c r="O246" s="61"/>
      <c r="P246" s="61" t="str">
        <f t="shared" si="35"/>
        <v/>
      </c>
      <c r="Q246" s="115"/>
      <c r="R246" s="116"/>
      <c r="S246" s="117"/>
      <c r="U246" s="105">
        <f t="shared" si="36"/>
        <v>0</v>
      </c>
      <c r="V246" s="105">
        <f t="shared" si="37"/>
        <v>0</v>
      </c>
      <c r="W246" s="105" t="str">
        <f t="shared" si="43"/>
        <v/>
      </c>
      <c r="X246" s="106">
        <f t="shared" si="38"/>
        <v>0</v>
      </c>
      <c r="Y246" s="106" t="str">
        <f t="shared" si="39"/>
        <v/>
      </c>
    </row>
    <row r="247" spans="1:25" ht="25" customHeight="1">
      <c r="A247" s="29">
        <f t="shared" si="33"/>
        <v>236</v>
      </c>
      <c r="B247" s="51" t="str">
        <f t="shared" si="40"/>
        <v/>
      </c>
      <c r="C247" s="125"/>
      <c r="D247" s="22" t="str">
        <f t="shared" si="41"/>
        <v/>
      </c>
      <c r="E247" s="22" t="str">
        <f t="shared" si="42"/>
        <v/>
      </c>
      <c r="F247" s="21"/>
      <c r="G247" s="21"/>
      <c r="H247" s="21"/>
      <c r="I247" s="56" t="str">
        <f t="shared" si="34"/>
        <v xml:space="preserve"> </v>
      </c>
      <c r="J247" s="55"/>
      <c r="K247" s="23"/>
      <c r="L247" s="69"/>
      <c r="M247" s="21"/>
      <c r="N247" s="57"/>
      <c r="O247" s="61"/>
      <c r="P247" s="61" t="str">
        <f t="shared" si="35"/>
        <v/>
      </c>
      <c r="Q247" s="115"/>
      <c r="R247" s="116"/>
      <c r="S247" s="117"/>
      <c r="U247" s="105">
        <f t="shared" si="36"/>
        <v>0</v>
      </c>
      <c r="V247" s="105">
        <f t="shared" si="37"/>
        <v>0</v>
      </c>
      <c r="W247" s="105" t="str">
        <f t="shared" si="43"/>
        <v/>
      </c>
      <c r="X247" s="106">
        <f t="shared" si="38"/>
        <v>0</v>
      </c>
      <c r="Y247" s="106" t="str">
        <f t="shared" si="39"/>
        <v/>
      </c>
    </row>
    <row r="248" spans="1:25" ht="25" customHeight="1">
      <c r="A248" s="29">
        <f t="shared" si="33"/>
        <v>237</v>
      </c>
      <c r="B248" s="51" t="str">
        <f t="shared" si="40"/>
        <v/>
      </c>
      <c r="C248" s="125"/>
      <c r="D248" s="22" t="str">
        <f t="shared" si="41"/>
        <v/>
      </c>
      <c r="E248" s="22" t="str">
        <f t="shared" si="42"/>
        <v/>
      </c>
      <c r="F248" s="21"/>
      <c r="G248" s="21"/>
      <c r="H248" s="21"/>
      <c r="I248" s="56" t="str">
        <f t="shared" si="34"/>
        <v xml:space="preserve"> </v>
      </c>
      <c r="J248" s="55"/>
      <c r="K248" s="23"/>
      <c r="L248" s="69"/>
      <c r="M248" s="21"/>
      <c r="N248" s="57"/>
      <c r="O248" s="61"/>
      <c r="P248" s="61" t="str">
        <f t="shared" si="35"/>
        <v/>
      </c>
      <c r="Q248" s="115"/>
      <c r="R248" s="116"/>
      <c r="S248" s="117"/>
      <c r="U248" s="105">
        <f t="shared" si="36"/>
        <v>0</v>
      </c>
      <c r="V248" s="105">
        <f t="shared" si="37"/>
        <v>0</v>
      </c>
      <c r="W248" s="105" t="str">
        <f t="shared" si="43"/>
        <v/>
      </c>
      <c r="X248" s="106">
        <f t="shared" si="38"/>
        <v>0</v>
      </c>
      <c r="Y248" s="106" t="str">
        <f t="shared" si="39"/>
        <v/>
      </c>
    </row>
    <row r="249" spans="1:25" ht="25" customHeight="1">
      <c r="A249" s="29">
        <f t="shared" si="33"/>
        <v>238</v>
      </c>
      <c r="B249" s="51" t="str">
        <f t="shared" si="40"/>
        <v/>
      </c>
      <c r="C249" s="125"/>
      <c r="D249" s="22" t="str">
        <f t="shared" si="41"/>
        <v/>
      </c>
      <c r="E249" s="22" t="str">
        <f t="shared" si="42"/>
        <v/>
      </c>
      <c r="F249" s="21"/>
      <c r="G249" s="21"/>
      <c r="H249" s="21"/>
      <c r="I249" s="56" t="str">
        <f t="shared" si="34"/>
        <v xml:space="preserve"> </v>
      </c>
      <c r="J249" s="55"/>
      <c r="K249" s="23"/>
      <c r="L249" s="69"/>
      <c r="M249" s="21"/>
      <c r="N249" s="57"/>
      <c r="O249" s="61"/>
      <c r="P249" s="61" t="str">
        <f t="shared" si="35"/>
        <v/>
      </c>
      <c r="Q249" s="115"/>
      <c r="R249" s="116"/>
      <c r="S249" s="117"/>
      <c r="U249" s="105">
        <f t="shared" si="36"/>
        <v>0</v>
      </c>
      <c r="V249" s="105">
        <f t="shared" si="37"/>
        <v>0</v>
      </c>
      <c r="W249" s="105" t="str">
        <f t="shared" si="43"/>
        <v/>
      </c>
      <c r="X249" s="106">
        <f t="shared" si="38"/>
        <v>0</v>
      </c>
      <c r="Y249" s="106" t="str">
        <f t="shared" si="39"/>
        <v/>
      </c>
    </row>
    <row r="250" spans="1:25" ht="25" customHeight="1">
      <c r="A250" s="29">
        <f t="shared" si="33"/>
        <v>239</v>
      </c>
      <c r="B250" s="51" t="str">
        <f t="shared" si="40"/>
        <v/>
      </c>
      <c r="C250" s="125"/>
      <c r="D250" s="22" t="str">
        <f t="shared" si="41"/>
        <v/>
      </c>
      <c r="E250" s="22" t="str">
        <f t="shared" si="42"/>
        <v/>
      </c>
      <c r="F250" s="21"/>
      <c r="G250" s="21"/>
      <c r="H250" s="21"/>
      <c r="I250" s="56" t="str">
        <f t="shared" si="34"/>
        <v xml:space="preserve"> </v>
      </c>
      <c r="J250" s="55"/>
      <c r="K250" s="23"/>
      <c r="L250" s="69"/>
      <c r="M250" s="21"/>
      <c r="N250" s="57"/>
      <c r="O250" s="61"/>
      <c r="P250" s="61" t="str">
        <f t="shared" si="35"/>
        <v/>
      </c>
      <c r="Q250" s="115"/>
      <c r="R250" s="116"/>
      <c r="S250" s="117"/>
      <c r="U250" s="105">
        <f t="shared" si="36"/>
        <v>0</v>
      </c>
      <c r="V250" s="105">
        <f t="shared" si="37"/>
        <v>0</v>
      </c>
      <c r="W250" s="105" t="str">
        <f t="shared" si="43"/>
        <v/>
      </c>
      <c r="X250" s="106">
        <f t="shared" si="38"/>
        <v>0</v>
      </c>
      <c r="Y250" s="106" t="str">
        <f t="shared" si="39"/>
        <v/>
      </c>
    </row>
    <row r="251" spans="1:25" ht="25" customHeight="1">
      <c r="A251" s="29">
        <f t="shared" si="33"/>
        <v>240</v>
      </c>
      <c r="B251" s="51" t="str">
        <f t="shared" si="40"/>
        <v/>
      </c>
      <c r="C251" s="125"/>
      <c r="D251" s="22" t="str">
        <f t="shared" si="41"/>
        <v/>
      </c>
      <c r="E251" s="22" t="str">
        <f t="shared" si="42"/>
        <v/>
      </c>
      <c r="F251" s="21"/>
      <c r="G251" s="21"/>
      <c r="H251" s="21"/>
      <c r="I251" s="56" t="str">
        <f t="shared" si="34"/>
        <v xml:space="preserve"> </v>
      </c>
      <c r="J251" s="55"/>
      <c r="K251" s="23"/>
      <c r="L251" s="69"/>
      <c r="M251" s="21"/>
      <c r="N251" s="57"/>
      <c r="O251" s="61"/>
      <c r="P251" s="61" t="str">
        <f t="shared" si="35"/>
        <v/>
      </c>
      <c r="Q251" s="115"/>
      <c r="R251" s="116"/>
      <c r="S251" s="117"/>
      <c r="U251" s="105">
        <f t="shared" si="36"/>
        <v>0</v>
      </c>
      <c r="V251" s="105">
        <f t="shared" si="37"/>
        <v>0</v>
      </c>
      <c r="W251" s="105" t="str">
        <f t="shared" si="43"/>
        <v/>
      </c>
      <c r="X251" s="106">
        <f t="shared" si="38"/>
        <v>0</v>
      </c>
      <c r="Y251" s="106" t="str">
        <f t="shared" si="39"/>
        <v/>
      </c>
    </row>
    <row r="252" spans="1:25" ht="25" customHeight="1">
      <c r="A252" s="29">
        <f t="shared" si="33"/>
        <v>241</v>
      </c>
      <c r="B252" s="51" t="str">
        <f t="shared" si="40"/>
        <v/>
      </c>
      <c r="C252" s="125"/>
      <c r="D252" s="22" t="str">
        <f t="shared" si="41"/>
        <v/>
      </c>
      <c r="E252" s="22" t="str">
        <f t="shared" si="42"/>
        <v/>
      </c>
      <c r="F252" s="21"/>
      <c r="G252" s="21"/>
      <c r="H252" s="21"/>
      <c r="I252" s="56" t="str">
        <f t="shared" si="34"/>
        <v xml:space="preserve"> </v>
      </c>
      <c r="J252" s="55"/>
      <c r="K252" s="23"/>
      <c r="L252" s="69"/>
      <c r="M252" s="21"/>
      <c r="N252" s="57"/>
      <c r="O252" s="61"/>
      <c r="P252" s="61" t="str">
        <f t="shared" si="35"/>
        <v/>
      </c>
      <c r="Q252" s="115"/>
      <c r="R252" s="116"/>
      <c r="S252" s="117"/>
      <c r="U252" s="105">
        <f t="shared" si="36"/>
        <v>0</v>
      </c>
      <c r="V252" s="105">
        <f t="shared" si="37"/>
        <v>0</v>
      </c>
      <c r="W252" s="105" t="str">
        <f t="shared" si="43"/>
        <v/>
      </c>
      <c r="X252" s="106">
        <f t="shared" si="38"/>
        <v>0</v>
      </c>
      <c r="Y252" s="106" t="str">
        <f t="shared" si="39"/>
        <v/>
      </c>
    </row>
    <row r="253" spans="1:25" ht="25" customHeight="1">
      <c r="A253" s="29">
        <f t="shared" si="33"/>
        <v>242</v>
      </c>
      <c r="B253" s="51" t="str">
        <f t="shared" si="40"/>
        <v/>
      </c>
      <c r="C253" s="125"/>
      <c r="D253" s="22" t="str">
        <f t="shared" si="41"/>
        <v/>
      </c>
      <c r="E253" s="22" t="str">
        <f t="shared" si="42"/>
        <v/>
      </c>
      <c r="F253" s="21"/>
      <c r="G253" s="21"/>
      <c r="H253" s="21"/>
      <c r="I253" s="56" t="str">
        <f t="shared" si="34"/>
        <v xml:space="preserve"> </v>
      </c>
      <c r="J253" s="55"/>
      <c r="K253" s="23"/>
      <c r="L253" s="69"/>
      <c r="M253" s="21"/>
      <c r="N253" s="57"/>
      <c r="O253" s="61"/>
      <c r="P253" s="61" t="str">
        <f t="shared" si="35"/>
        <v/>
      </c>
      <c r="Q253" s="115"/>
      <c r="R253" s="116"/>
      <c r="S253" s="117"/>
      <c r="U253" s="105">
        <f t="shared" si="36"/>
        <v>0</v>
      </c>
      <c r="V253" s="105">
        <f t="shared" si="37"/>
        <v>0</v>
      </c>
      <c r="W253" s="105" t="str">
        <f t="shared" si="43"/>
        <v/>
      </c>
      <c r="X253" s="106">
        <f t="shared" si="38"/>
        <v>0</v>
      </c>
      <c r="Y253" s="106" t="str">
        <f t="shared" si="39"/>
        <v/>
      </c>
    </row>
    <row r="254" spans="1:25" ht="25" customHeight="1">
      <c r="A254" s="29">
        <f t="shared" si="33"/>
        <v>243</v>
      </c>
      <c r="B254" s="51" t="str">
        <f t="shared" si="40"/>
        <v/>
      </c>
      <c r="C254" s="125"/>
      <c r="D254" s="22" t="str">
        <f t="shared" si="41"/>
        <v/>
      </c>
      <c r="E254" s="22" t="str">
        <f t="shared" si="42"/>
        <v/>
      </c>
      <c r="F254" s="21"/>
      <c r="G254" s="21"/>
      <c r="H254" s="21"/>
      <c r="I254" s="56" t="str">
        <f t="shared" si="34"/>
        <v xml:space="preserve"> </v>
      </c>
      <c r="J254" s="55"/>
      <c r="K254" s="23"/>
      <c r="L254" s="69"/>
      <c r="M254" s="21"/>
      <c r="N254" s="57"/>
      <c r="O254" s="61"/>
      <c r="P254" s="61" t="str">
        <f t="shared" si="35"/>
        <v/>
      </c>
      <c r="Q254" s="115"/>
      <c r="R254" s="116"/>
      <c r="S254" s="117"/>
      <c r="U254" s="105">
        <f t="shared" si="36"/>
        <v>0</v>
      </c>
      <c r="V254" s="105">
        <f t="shared" si="37"/>
        <v>0</v>
      </c>
      <c r="W254" s="105" t="str">
        <f t="shared" si="43"/>
        <v/>
      </c>
      <c r="X254" s="106">
        <f t="shared" si="38"/>
        <v>0</v>
      </c>
      <c r="Y254" s="106" t="str">
        <f t="shared" si="39"/>
        <v/>
      </c>
    </row>
    <row r="255" spans="1:25" ht="25" customHeight="1">
      <c r="A255" s="29">
        <f t="shared" si="33"/>
        <v>244</v>
      </c>
      <c r="B255" s="51" t="str">
        <f t="shared" si="40"/>
        <v/>
      </c>
      <c r="C255" s="125"/>
      <c r="D255" s="22" t="str">
        <f t="shared" si="41"/>
        <v/>
      </c>
      <c r="E255" s="22" t="str">
        <f t="shared" si="42"/>
        <v/>
      </c>
      <c r="F255" s="21"/>
      <c r="G255" s="21"/>
      <c r="H255" s="21"/>
      <c r="I255" s="56" t="str">
        <f t="shared" si="34"/>
        <v xml:space="preserve"> </v>
      </c>
      <c r="J255" s="55"/>
      <c r="K255" s="23"/>
      <c r="L255" s="69"/>
      <c r="M255" s="21"/>
      <c r="N255" s="57"/>
      <c r="O255" s="61"/>
      <c r="P255" s="61" t="str">
        <f t="shared" si="35"/>
        <v/>
      </c>
      <c r="Q255" s="115"/>
      <c r="R255" s="116"/>
      <c r="S255" s="117"/>
      <c r="U255" s="105">
        <f t="shared" si="36"/>
        <v>0</v>
      </c>
      <c r="V255" s="105">
        <f t="shared" si="37"/>
        <v>0</v>
      </c>
      <c r="W255" s="105" t="str">
        <f t="shared" si="43"/>
        <v/>
      </c>
      <c r="X255" s="106">
        <f t="shared" si="38"/>
        <v>0</v>
      </c>
      <c r="Y255" s="106" t="str">
        <f t="shared" si="39"/>
        <v/>
      </c>
    </row>
    <row r="256" spans="1:25" ht="25" customHeight="1">
      <c r="A256" s="29">
        <f t="shared" si="33"/>
        <v>245</v>
      </c>
      <c r="B256" s="51" t="str">
        <f t="shared" si="40"/>
        <v/>
      </c>
      <c r="C256" s="125"/>
      <c r="D256" s="22" t="str">
        <f t="shared" si="41"/>
        <v/>
      </c>
      <c r="E256" s="22" t="str">
        <f t="shared" si="42"/>
        <v/>
      </c>
      <c r="F256" s="21"/>
      <c r="G256" s="21"/>
      <c r="H256" s="21"/>
      <c r="I256" s="56" t="str">
        <f t="shared" si="34"/>
        <v xml:space="preserve"> </v>
      </c>
      <c r="J256" s="55"/>
      <c r="K256" s="23"/>
      <c r="L256" s="69"/>
      <c r="M256" s="21"/>
      <c r="N256" s="57"/>
      <c r="O256" s="61"/>
      <c r="P256" s="61" t="str">
        <f t="shared" si="35"/>
        <v/>
      </c>
      <c r="Q256" s="115"/>
      <c r="R256" s="116"/>
      <c r="S256" s="117"/>
      <c r="U256" s="105">
        <f t="shared" si="36"/>
        <v>0</v>
      </c>
      <c r="V256" s="105">
        <f t="shared" si="37"/>
        <v>0</v>
      </c>
      <c r="W256" s="105" t="str">
        <f t="shared" si="43"/>
        <v/>
      </c>
      <c r="X256" s="106">
        <f t="shared" si="38"/>
        <v>0</v>
      </c>
      <c r="Y256" s="106" t="str">
        <f t="shared" si="39"/>
        <v/>
      </c>
    </row>
    <row r="257" spans="1:25" ht="25" customHeight="1">
      <c r="A257" s="29">
        <f t="shared" si="33"/>
        <v>246</v>
      </c>
      <c r="B257" s="51" t="str">
        <f t="shared" si="40"/>
        <v/>
      </c>
      <c r="C257" s="125"/>
      <c r="D257" s="22" t="str">
        <f t="shared" si="41"/>
        <v/>
      </c>
      <c r="E257" s="22" t="str">
        <f t="shared" si="42"/>
        <v/>
      </c>
      <c r="F257" s="21"/>
      <c r="G257" s="21"/>
      <c r="H257" s="21"/>
      <c r="I257" s="56" t="str">
        <f t="shared" si="34"/>
        <v xml:space="preserve"> </v>
      </c>
      <c r="J257" s="55"/>
      <c r="K257" s="23"/>
      <c r="L257" s="69"/>
      <c r="M257" s="21"/>
      <c r="N257" s="57"/>
      <c r="O257" s="61"/>
      <c r="P257" s="61" t="str">
        <f t="shared" si="35"/>
        <v/>
      </c>
      <c r="Q257" s="115"/>
      <c r="R257" s="116"/>
      <c r="S257" s="117"/>
      <c r="U257" s="105">
        <f t="shared" si="36"/>
        <v>0</v>
      </c>
      <c r="V257" s="105">
        <f t="shared" si="37"/>
        <v>0</v>
      </c>
      <c r="W257" s="105" t="str">
        <f t="shared" si="43"/>
        <v/>
      </c>
      <c r="X257" s="106">
        <f t="shared" si="38"/>
        <v>0</v>
      </c>
      <c r="Y257" s="106" t="str">
        <f t="shared" si="39"/>
        <v/>
      </c>
    </row>
    <row r="258" spans="1:25" ht="25" customHeight="1">
      <c r="A258" s="29">
        <f t="shared" si="33"/>
        <v>247</v>
      </c>
      <c r="B258" s="51" t="str">
        <f t="shared" si="40"/>
        <v/>
      </c>
      <c r="C258" s="125"/>
      <c r="D258" s="22" t="str">
        <f t="shared" si="41"/>
        <v/>
      </c>
      <c r="E258" s="22" t="str">
        <f t="shared" si="42"/>
        <v/>
      </c>
      <c r="F258" s="21"/>
      <c r="G258" s="21"/>
      <c r="H258" s="21"/>
      <c r="I258" s="56" t="str">
        <f t="shared" si="34"/>
        <v xml:space="preserve"> </v>
      </c>
      <c r="J258" s="55"/>
      <c r="K258" s="23"/>
      <c r="L258" s="69"/>
      <c r="M258" s="21"/>
      <c r="N258" s="57"/>
      <c r="O258" s="61"/>
      <c r="P258" s="61" t="str">
        <f t="shared" si="35"/>
        <v/>
      </c>
      <c r="Q258" s="115"/>
      <c r="R258" s="116"/>
      <c r="S258" s="117"/>
      <c r="U258" s="105">
        <f t="shared" si="36"/>
        <v>0</v>
      </c>
      <c r="V258" s="105">
        <f t="shared" si="37"/>
        <v>0</v>
      </c>
      <c r="W258" s="105" t="str">
        <f t="shared" si="43"/>
        <v/>
      </c>
      <c r="X258" s="106">
        <f t="shared" si="38"/>
        <v>0</v>
      </c>
      <c r="Y258" s="106" t="str">
        <f t="shared" si="39"/>
        <v/>
      </c>
    </row>
    <row r="259" spans="1:25" ht="25" customHeight="1">
      <c r="A259" s="29">
        <f t="shared" si="33"/>
        <v>248</v>
      </c>
      <c r="B259" s="51" t="str">
        <f t="shared" si="40"/>
        <v/>
      </c>
      <c r="C259" s="125"/>
      <c r="D259" s="22" t="str">
        <f t="shared" si="41"/>
        <v/>
      </c>
      <c r="E259" s="22" t="str">
        <f t="shared" si="42"/>
        <v/>
      </c>
      <c r="F259" s="21"/>
      <c r="G259" s="21"/>
      <c r="H259" s="21"/>
      <c r="I259" s="56" t="str">
        <f t="shared" si="34"/>
        <v xml:space="preserve"> </v>
      </c>
      <c r="J259" s="55"/>
      <c r="K259" s="23"/>
      <c r="L259" s="69"/>
      <c r="M259" s="21"/>
      <c r="N259" s="57"/>
      <c r="O259" s="61"/>
      <c r="P259" s="61" t="str">
        <f t="shared" si="35"/>
        <v/>
      </c>
      <c r="Q259" s="115"/>
      <c r="R259" s="116"/>
      <c r="S259" s="117"/>
      <c r="U259" s="105">
        <f t="shared" si="36"/>
        <v>0</v>
      </c>
      <c r="V259" s="105">
        <f t="shared" si="37"/>
        <v>0</v>
      </c>
      <c r="W259" s="105" t="str">
        <f t="shared" si="43"/>
        <v/>
      </c>
      <c r="X259" s="106">
        <f t="shared" si="38"/>
        <v>0</v>
      </c>
      <c r="Y259" s="106" t="str">
        <f t="shared" si="39"/>
        <v/>
      </c>
    </row>
    <row r="260" spans="1:25" ht="25" customHeight="1">
      <c r="A260" s="29">
        <f t="shared" si="33"/>
        <v>249</v>
      </c>
      <c r="B260" s="51" t="str">
        <f t="shared" si="40"/>
        <v/>
      </c>
      <c r="C260" s="125"/>
      <c r="D260" s="22" t="str">
        <f t="shared" si="41"/>
        <v/>
      </c>
      <c r="E260" s="22" t="str">
        <f t="shared" si="42"/>
        <v/>
      </c>
      <c r="F260" s="21"/>
      <c r="G260" s="21"/>
      <c r="H260" s="21"/>
      <c r="I260" s="56" t="str">
        <f t="shared" si="34"/>
        <v xml:space="preserve"> </v>
      </c>
      <c r="J260" s="55"/>
      <c r="K260" s="23"/>
      <c r="L260" s="69"/>
      <c r="M260" s="21"/>
      <c r="N260" s="57"/>
      <c r="O260" s="61"/>
      <c r="P260" s="61" t="str">
        <f t="shared" si="35"/>
        <v/>
      </c>
      <c r="Q260" s="115"/>
      <c r="R260" s="116"/>
      <c r="S260" s="117"/>
      <c r="U260" s="105">
        <f t="shared" si="36"/>
        <v>0</v>
      </c>
      <c r="V260" s="105">
        <f t="shared" si="37"/>
        <v>0</v>
      </c>
      <c r="W260" s="105" t="str">
        <f t="shared" si="43"/>
        <v/>
      </c>
      <c r="X260" s="106">
        <f t="shared" si="38"/>
        <v>0</v>
      </c>
      <c r="Y260" s="106" t="str">
        <f t="shared" si="39"/>
        <v/>
      </c>
    </row>
    <row r="261" spans="1:25" ht="25" customHeight="1">
      <c r="A261" s="29">
        <f t="shared" si="33"/>
        <v>250</v>
      </c>
      <c r="B261" s="51" t="str">
        <f t="shared" si="40"/>
        <v/>
      </c>
      <c r="C261" s="125"/>
      <c r="D261" s="22" t="str">
        <f t="shared" si="41"/>
        <v/>
      </c>
      <c r="E261" s="22" t="str">
        <f t="shared" si="42"/>
        <v/>
      </c>
      <c r="F261" s="21"/>
      <c r="G261" s="21"/>
      <c r="H261" s="21"/>
      <c r="I261" s="56" t="str">
        <f t="shared" si="34"/>
        <v xml:space="preserve"> </v>
      </c>
      <c r="J261" s="55"/>
      <c r="K261" s="23"/>
      <c r="L261" s="69"/>
      <c r="M261" s="21"/>
      <c r="N261" s="57"/>
      <c r="O261" s="61"/>
      <c r="P261" s="61" t="str">
        <f t="shared" si="35"/>
        <v/>
      </c>
      <c r="Q261" s="115"/>
      <c r="R261" s="116"/>
      <c r="S261" s="117"/>
      <c r="U261" s="105">
        <f t="shared" si="36"/>
        <v>0</v>
      </c>
      <c r="V261" s="105">
        <f t="shared" si="37"/>
        <v>0</v>
      </c>
      <c r="W261" s="105" t="str">
        <f t="shared" si="43"/>
        <v/>
      </c>
      <c r="X261" s="106">
        <f t="shared" si="38"/>
        <v>0</v>
      </c>
      <c r="Y261" s="106" t="str">
        <f t="shared" si="39"/>
        <v/>
      </c>
    </row>
    <row r="262" spans="1:25" ht="25" customHeight="1">
      <c r="A262" s="29">
        <f t="shared" si="33"/>
        <v>251</v>
      </c>
      <c r="B262" s="51" t="str">
        <f t="shared" si="40"/>
        <v/>
      </c>
      <c r="C262" s="125"/>
      <c r="D262" s="22" t="str">
        <f t="shared" si="41"/>
        <v/>
      </c>
      <c r="E262" s="22" t="str">
        <f t="shared" si="42"/>
        <v/>
      </c>
      <c r="F262" s="21"/>
      <c r="G262" s="21"/>
      <c r="H262" s="21"/>
      <c r="I262" s="56" t="str">
        <f t="shared" si="34"/>
        <v xml:space="preserve"> </v>
      </c>
      <c r="J262" s="55"/>
      <c r="K262" s="23"/>
      <c r="L262" s="69"/>
      <c r="M262" s="21"/>
      <c r="N262" s="57"/>
      <c r="O262" s="61"/>
      <c r="P262" s="61" t="str">
        <f t="shared" si="35"/>
        <v/>
      </c>
      <c r="Q262" s="115"/>
      <c r="R262" s="116"/>
      <c r="S262" s="117"/>
      <c r="U262" s="105">
        <f t="shared" si="36"/>
        <v>0</v>
      </c>
      <c r="V262" s="105">
        <f t="shared" si="37"/>
        <v>0</v>
      </c>
      <c r="W262" s="105" t="str">
        <f t="shared" si="43"/>
        <v/>
      </c>
      <c r="X262" s="106">
        <f t="shared" si="38"/>
        <v>0</v>
      </c>
      <c r="Y262" s="106" t="str">
        <f t="shared" si="39"/>
        <v/>
      </c>
    </row>
    <row r="263" spans="1:25" ht="25" customHeight="1">
      <c r="A263" s="29">
        <f t="shared" si="33"/>
        <v>252</v>
      </c>
      <c r="B263" s="51" t="str">
        <f t="shared" si="40"/>
        <v/>
      </c>
      <c r="C263" s="125"/>
      <c r="D263" s="22" t="str">
        <f t="shared" si="41"/>
        <v/>
      </c>
      <c r="E263" s="22" t="str">
        <f t="shared" si="42"/>
        <v/>
      </c>
      <c r="F263" s="21"/>
      <c r="G263" s="21"/>
      <c r="H263" s="21"/>
      <c r="I263" s="56" t="str">
        <f t="shared" si="34"/>
        <v xml:space="preserve"> </v>
      </c>
      <c r="J263" s="55"/>
      <c r="K263" s="23"/>
      <c r="L263" s="69"/>
      <c r="M263" s="21"/>
      <c r="N263" s="57"/>
      <c r="O263" s="61"/>
      <c r="P263" s="61" t="str">
        <f t="shared" si="35"/>
        <v/>
      </c>
      <c r="Q263" s="115"/>
      <c r="R263" s="116"/>
      <c r="S263" s="117"/>
      <c r="U263" s="105">
        <f t="shared" si="36"/>
        <v>0</v>
      </c>
      <c r="V263" s="105">
        <f t="shared" si="37"/>
        <v>0</v>
      </c>
      <c r="W263" s="105" t="str">
        <f t="shared" si="43"/>
        <v/>
      </c>
      <c r="X263" s="106">
        <f t="shared" si="38"/>
        <v>0</v>
      </c>
      <c r="Y263" s="106" t="str">
        <f t="shared" si="39"/>
        <v/>
      </c>
    </row>
    <row r="264" spans="1:25" ht="25" customHeight="1">
      <c r="A264" s="29">
        <f t="shared" si="33"/>
        <v>253</v>
      </c>
      <c r="B264" s="51" t="str">
        <f t="shared" si="40"/>
        <v/>
      </c>
      <c r="C264" s="125"/>
      <c r="D264" s="22" t="str">
        <f t="shared" si="41"/>
        <v/>
      </c>
      <c r="E264" s="22" t="str">
        <f t="shared" si="42"/>
        <v/>
      </c>
      <c r="F264" s="21"/>
      <c r="G264" s="21"/>
      <c r="H264" s="21"/>
      <c r="I264" s="56" t="str">
        <f t="shared" si="34"/>
        <v xml:space="preserve"> </v>
      </c>
      <c r="J264" s="55"/>
      <c r="K264" s="23"/>
      <c r="L264" s="69"/>
      <c r="M264" s="21"/>
      <c r="N264" s="57"/>
      <c r="O264" s="61"/>
      <c r="P264" s="61" t="str">
        <f t="shared" si="35"/>
        <v/>
      </c>
      <c r="Q264" s="115"/>
      <c r="R264" s="116"/>
      <c r="S264" s="117"/>
      <c r="U264" s="105">
        <f t="shared" si="36"/>
        <v>0</v>
      </c>
      <c r="V264" s="105">
        <f t="shared" si="37"/>
        <v>0</v>
      </c>
      <c r="W264" s="105" t="str">
        <f t="shared" si="43"/>
        <v/>
      </c>
      <c r="X264" s="106">
        <f t="shared" si="38"/>
        <v>0</v>
      </c>
      <c r="Y264" s="106" t="str">
        <f t="shared" si="39"/>
        <v/>
      </c>
    </row>
    <row r="265" spans="1:25" ht="25" customHeight="1">
      <c r="A265" s="29">
        <f t="shared" si="33"/>
        <v>254</v>
      </c>
      <c r="B265" s="51" t="str">
        <f t="shared" si="40"/>
        <v/>
      </c>
      <c r="C265" s="125"/>
      <c r="D265" s="22" t="str">
        <f t="shared" si="41"/>
        <v/>
      </c>
      <c r="E265" s="22" t="str">
        <f t="shared" si="42"/>
        <v/>
      </c>
      <c r="F265" s="21"/>
      <c r="G265" s="21"/>
      <c r="H265" s="21"/>
      <c r="I265" s="56" t="str">
        <f t="shared" si="34"/>
        <v xml:space="preserve"> </v>
      </c>
      <c r="J265" s="55"/>
      <c r="K265" s="23"/>
      <c r="L265" s="69"/>
      <c r="M265" s="21"/>
      <c r="N265" s="57"/>
      <c r="O265" s="61"/>
      <c r="P265" s="61" t="str">
        <f t="shared" si="35"/>
        <v/>
      </c>
      <c r="Q265" s="115"/>
      <c r="R265" s="116"/>
      <c r="S265" s="117"/>
      <c r="U265" s="105">
        <f t="shared" si="36"/>
        <v>0</v>
      </c>
      <c r="V265" s="105">
        <f t="shared" si="37"/>
        <v>0</v>
      </c>
      <c r="W265" s="105" t="str">
        <f t="shared" si="43"/>
        <v/>
      </c>
      <c r="X265" s="106">
        <f t="shared" si="38"/>
        <v>0</v>
      </c>
      <c r="Y265" s="106" t="str">
        <f t="shared" si="39"/>
        <v/>
      </c>
    </row>
    <row r="266" spans="1:25" ht="25" customHeight="1">
      <c r="A266" s="29">
        <f t="shared" si="33"/>
        <v>255</v>
      </c>
      <c r="B266" s="51" t="str">
        <f t="shared" si="40"/>
        <v/>
      </c>
      <c r="C266" s="125"/>
      <c r="D266" s="22" t="str">
        <f t="shared" si="41"/>
        <v/>
      </c>
      <c r="E266" s="22" t="str">
        <f t="shared" si="42"/>
        <v/>
      </c>
      <c r="F266" s="21"/>
      <c r="G266" s="21"/>
      <c r="H266" s="21"/>
      <c r="I266" s="56" t="str">
        <f t="shared" si="34"/>
        <v xml:space="preserve"> </v>
      </c>
      <c r="J266" s="55"/>
      <c r="K266" s="23"/>
      <c r="L266" s="69"/>
      <c r="M266" s="21"/>
      <c r="N266" s="57"/>
      <c r="O266" s="61"/>
      <c r="P266" s="61" t="str">
        <f t="shared" si="35"/>
        <v/>
      </c>
      <c r="Q266" s="115"/>
      <c r="R266" s="116"/>
      <c r="S266" s="117"/>
      <c r="U266" s="105">
        <f t="shared" si="36"/>
        <v>0</v>
      </c>
      <c r="V266" s="105">
        <f t="shared" si="37"/>
        <v>0</v>
      </c>
      <c r="W266" s="105" t="str">
        <f t="shared" si="43"/>
        <v/>
      </c>
      <c r="X266" s="106">
        <f t="shared" si="38"/>
        <v>0</v>
      </c>
      <c r="Y266" s="106" t="str">
        <f t="shared" si="39"/>
        <v/>
      </c>
    </row>
    <row r="267" spans="1:25" ht="25" customHeight="1">
      <c r="A267" s="29">
        <f t="shared" si="33"/>
        <v>256</v>
      </c>
      <c r="B267" s="51" t="str">
        <f t="shared" si="40"/>
        <v/>
      </c>
      <c r="C267" s="125"/>
      <c r="D267" s="22" t="str">
        <f t="shared" si="41"/>
        <v/>
      </c>
      <c r="E267" s="22" t="str">
        <f t="shared" si="42"/>
        <v/>
      </c>
      <c r="F267" s="21"/>
      <c r="G267" s="21"/>
      <c r="H267" s="21"/>
      <c r="I267" s="56" t="str">
        <f t="shared" si="34"/>
        <v xml:space="preserve"> </v>
      </c>
      <c r="J267" s="55"/>
      <c r="K267" s="23"/>
      <c r="L267" s="69"/>
      <c r="M267" s="21"/>
      <c r="N267" s="57"/>
      <c r="O267" s="61"/>
      <c r="P267" s="61" t="str">
        <f t="shared" si="35"/>
        <v/>
      </c>
      <c r="Q267" s="115"/>
      <c r="R267" s="116"/>
      <c r="S267" s="117"/>
      <c r="U267" s="105">
        <f t="shared" si="36"/>
        <v>0</v>
      </c>
      <c r="V267" s="105">
        <f t="shared" si="37"/>
        <v>0</v>
      </c>
      <c r="W267" s="105" t="str">
        <f t="shared" si="43"/>
        <v/>
      </c>
      <c r="X267" s="106">
        <f t="shared" si="38"/>
        <v>0</v>
      </c>
      <c r="Y267" s="106" t="str">
        <f t="shared" si="39"/>
        <v/>
      </c>
    </row>
    <row r="268" spans="1:25" ht="25" customHeight="1">
      <c r="A268" s="29">
        <f t="shared" ref="A268:A331" si="44">ROW()-11</f>
        <v>257</v>
      </c>
      <c r="B268" s="51" t="str">
        <f t="shared" si="40"/>
        <v/>
      </c>
      <c r="C268" s="125"/>
      <c r="D268" s="22" t="str">
        <f t="shared" si="41"/>
        <v/>
      </c>
      <c r="E268" s="22" t="str">
        <f t="shared" si="42"/>
        <v/>
      </c>
      <c r="F268" s="21"/>
      <c r="G268" s="21"/>
      <c r="H268" s="21"/>
      <c r="I268" s="56" t="str">
        <f t="shared" ref="I268:I331" si="45">IF(B268&lt;&gt;"",N(100)," ")</f>
        <v xml:space="preserve"> </v>
      </c>
      <c r="J268" s="55"/>
      <c r="K268" s="23"/>
      <c r="L268" s="69"/>
      <c r="M268" s="21"/>
      <c r="N268" s="57"/>
      <c r="O268" s="61"/>
      <c r="P268" s="61" t="str">
        <f t="shared" ref="P268:P331" si="46">IF(G268="","",G268)</f>
        <v/>
      </c>
      <c r="Q268" s="115"/>
      <c r="R268" s="116"/>
      <c r="S268" s="117"/>
      <c r="U268" s="105">
        <f t="shared" ref="U268:U331" si="47">IF(AND(($C268&lt;&gt;""),(OR($C$2="",$F$2="",$G$3="",C268="",F268="",G268="",H268="",J268="",K268=""))),1,0)</f>
        <v>0</v>
      </c>
      <c r="V268" s="105">
        <f t="shared" ref="V268:V331" si="48">IF(AND($G268&lt;&gt;"",COUNTIF($G268,"*■*")&gt;0,$M268=""),1,0)</f>
        <v>0</v>
      </c>
      <c r="W268" s="105" t="str">
        <f t="shared" si="43"/>
        <v/>
      </c>
      <c r="X268" s="106">
        <f t="shared" ref="X268:X331" si="49">IF(W268="",0,COUNTIF($W$12:$W$1048576,W268))</f>
        <v>0</v>
      </c>
      <c r="Y268" s="106" t="str">
        <f t="shared" ref="Y268:Y331" si="50">IF(OR(C268="",J268=""),"",IF($I268&gt;$J268,1,""))</f>
        <v/>
      </c>
    </row>
    <row r="269" spans="1:25" ht="25" customHeight="1">
      <c r="A269" s="29">
        <f t="shared" si="44"/>
        <v>258</v>
      </c>
      <c r="B269" s="51" t="str">
        <f t="shared" ref="B269:B332" si="51">IF($C269="","","冷凍冷蔵設備")</f>
        <v/>
      </c>
      <c r="C269" s="125"/>
      <c r="D269" s="22" t="str">
        <f t="shared" ref="D269:D332" si="52">IF($B269&lt;&gt;"",$C$2,"")</f>
        <v/>
      </c>
      <c r="E269" s="22" t="str">
        <f t="shared" ref="E269:E332" si="53">IF($B269&lt;&gt;"",$F$2,"")</f>
        <v/>
      </c>
      <c r="F269" s="21"/>
      <c r="G269" s="21"/>
      <c r="H269" s="21"/>
      <c r="I269" s="56" t="str">
        <f t="shared" si="45"/>
        <v xml:space="preserve"> </v>
      </c>
      <c r="J269" s="55"/>
      <c r="K269" s="23"/>
      <c r="L269" s="69"/>
      <c r="M269" s="21"/>
      <c r="N269" s="57"/>
      <c r="O269" s="61"/>
      <c r="P269" s="61" t="str">
        <f t="shared" si="46"/>
        <v/>
      </c>
      <c r="Q269" s="115"/>
      <c r="R269" s="116"/>
      <c r="S269" s="117"/>
      <c r="U269" s="105">
        <f t="shared" si="47"/>
        <v>0</v>
      </c>
      <c r="V269" s="105">
        <f t="shared" si="48"/>
        <v>0</v>
      </c>
      <c r="W269" s="105" t="str">
        <f t="shared" ref="W269:W332" si="54">TEXT(P269,"G/標準")</f>
        <v/>
      </c>
      <c r="X269" s="106">
        <f t="shared" si="49"/>
        <v>0</v>
      </c>
      <c r="Y269" s="106" t="str">
        <f t="shared" si="50"/>
        <v/>
      </c>
    </row>
    <row r="270" spans="1:25" ht="25" customHeight="1">
      <c r="A270" s="29">
        <f t="shared" si="44"/>
        <v>259</v>
      </c>
      <c r="B270" s="51" t="str">
        <f t="shared" si="51"/>
        <v/>
      </c>
      <c r="C270" s="125"/>
      <c r="D270" s="22" t="str">
        <f t="shared" si="52"/>
        <v/>
      </c>
      <c r="E270" s="22" t="str">
        <f t="shared" si="53"/>
        <v/>
      </c>
      <c r="F270" s="21"/>
      <c r="G270" s="21"/>
      <c r="H270" s="21"/>
      <c r="I270" s="56" t="str">
        <f t="shared" si="45"/>
        <v xml:space="preserve"> </v>
      </c>
      <c r="J270" s="55"/>
      <c r="K270" s="23"/>
      <c r="L270" s="69"/>
      <c r="M270" s="21"/>
      <c r="N270" s="57"/>
      <c r="O270" s="61"/>
      <c r="P270" s="61" t="str">
        <f t="shared" si="46"/>
        <v/>
      </c>
      <c r="Q270" s="115"/>
      <c r="R270" s="116"/>
      <c r="S270" s="117"/>
      <c r="U270" s="105">
        <f t="shared" si="47"/>
        <v>0</v>
      </c>
      <c r="V270" s="105">
        <f t="shared" si="48"/>
        <v>0</v>
      </c>
      <c r="W270" s="105" t="str">
        <f t="shared" si="54"/>
        <v/>
      </c>
      <c r="X270" s="106">
        <f t="shared" si="49"/>
        <v>0</v>
      </c>
      <c r="Y270" s="106" t="str">
        <f t="shared" si="50"/>
        <v/>
      </c>
    </row>
    <row r="271" spans="1:25" ht="25" customHeight="1">
      <c r="A271" s="29">
        <f t="shared" si="44"/>
        <v>260</v>
      </c>
      <c r="B271" s="51" t="str">
        <f t="shared" si="51"/>
        <v/>
      </c>
      <c r="C271" s="125"/>
      <c r="D271" s="22" t="str">
        <f t="shared" si="52"/>
        <v/>
      </c>
      <c r="E271" s="22" t="str">
        <f t="shared" si="53"/>
        <v/>
      </c>
      <c r="F271" s="21"/>
      <c r="G271" s="21"/>
      <c r="H271" s="21"/>
      <c r="I271" s="56" t="str">
        <f t="shared" si="45"/>
        <v xml:space="preserve"> </v>
      </c>
      <c r="J271" s="55"/>
      <c r="K271" s="23"/>
      <c r="L271" s="69"/>
      <c r="M271" s="21"/>
      <c r="N271" s="57"/>
      <c r="O271" s="61"/>
      <c r="P271" s="61" t="str">
        <f t="shared" si="46"/>
        <v/>
      </c>
      <c r="Q271" s="115"/>
      <c r="R271" s="116"/>
      <c r="S271" s="117"/>
      <c r="U271" s="105">
        <f t="shared" si="47"/>
        <v>0</v>
      </c>
      <c r="V271" s="105">
        <f t="shared" si="48"/>
        <v>0</v>
      </c>
      <c r="W271" s="105" t="str">
        <f t="shared" si="54"/>
        <v/>
      </c>
      <c r="X271" s="106">
        <f t="shared" si="49"/>
        <v>0</v>
      </c>
      <c r="Y271" s="106" t="str">
        <f t="shared" si="50"/>
        <v/>
      </c>
    </row>
    <row r="272" spans="1:25" ht="25" customHeight="1">
      <c r="A272" s="29">
        <f t="shared" si="44"/>
        <v>261</v>
      </c>
      <c r="B272" s="51" t="str">
        <f t="shared" si="51"/>
        <v/>
      </c>
      <c r="C272" s="125"/>
      <c r="D272" s="22" t="str">
        <f t="shared" si="52"/>
        <v/>
      </c>
      <c r="E272" s="22" t="str">
        <f t="shared" si="53"/>
        <v/>
      </c>
      <c r="F272" s="21"/>
      <c r="G272" s="21"/>
      <c r="H272" s="21"/>
      <c r="I272" s="56" t="str">
        <f t="shared" si="45"/>
        <v xml:space="preserve"> </v>
      </c>
      <c r="J272" s="55"/>
      <c r="K272" s="23"/>
      <c r="L272" s="69"/>
      <c r="M272" s="21"/>
      <c r="N272" s="57"/>
      <c r="O272" s="61"/>
      <c r="P272" s="61" t="str">
        <f t="shared" si="46"/>
        <v/>
      </c>
      <c r="Q272" s="115"/>
      <c r="R272" s="116"/>
      <c r="S272" s="117"/>
      <c r="U272" s="105">
        <f t="shared" si="47"/>
        <v>0</v>
      </c>
      <c r="V272" s="105">
        <f t="shared" si="48"/>
        <v>0</v>
      </c>
      <c r="W272" s="105" t="str">
        <f t="shared" si="54"/>
        <v/>
      </c>
      <c r="X272" s="106">
        <f t="shared" si="49"/>
        <v>0</v>
      </c>
      <c r="Y272" s="106" t="str">
        <f t="shared" si="50"/>
        <v/>
      </c>
    </row>
    <row r="273" spans="1:25" ht="25" customHeight="1">
      <c r="A273" s="29">
        <f t="shared" si="44"/>
        <v>262</v>
      </c>
      <c r="B273" s="51" t="str">
        <f t="shared" si="51"/>
        <v/>
      </c>
      <c r="C273" s="125"/>
      <c r="D273" s="22" t="str">
        <f t="shared" si="52"/>
        <v/>
      </c>
      <c r="E273" s="22" t="str">
        <f t="shared" si="53"/>
        <v/>
      </c>
      <c r="F273" s="21"/>
      <c r="G273" s="21"/>
      <c r="H273" s="21"/>
      <c r="I273" s="56" t="str">
        <f t="shared" si="45"/>
        <v xml:space="preserve"> </v>
      </c>
      <c r="J273" s="55"/>
      <c r="K273" s="23"/>
      <c r="L273" s="69"/>
      <c r="M273" s="21"/>
      <c r="N273" s="57"/>
      <c r="O273" s="61"/>
      <c r="P273" s="61" t="str">
        <f t="shared" si="46"/>
        <v/>
      </c>
      <c r="Q273" s="115"/>
      <c r="R273" s="116"/>
      <c r="S273" s="117"/>
      <c r="U273" s="105">
        <f t="shared" si="47"/>
        <v>0</v>
      </c>
      <c r="V273" s="105">
        <f t="shared" si="48"/>
        <v>0</v>
      </c>
      <c r="W273" s="105" t="str">
        <f t="shared" si="54"/>
        <v/>
      </c>
      <c r="X273" s="106">
        <f t="shared" si="49"/>
        <v>0</v>
      </c>
      <c r="Y273" s="106" t="str">
        <f t="shared" si="50"/>
        <v/>
      </c>
    </row>
    <row r="274" spans="1:25" ht="25" customHeight="1">
      <c r="A274" s="29">
        <f t="shared" si="44"/>
        <v>263</v>
      </c>
      <c r="B274" s="51" t="str">
        <f t="shared" si="51"/>
        <v/>
      </c>
      <c r="C274" s="125"/>
      <c r="D274" s="22" t="str">
        <f t="shared" si="52"/>
        <v/>
      </c>
      <c r="E274" s="22" t="str">
        <f t="shared" si="53"/>
        <v/>
      </c>
      <c r="F274" s="21"/>
      <c r="G274" s="21"/>
      <c r="H274" s="21"/>
      <c r="I274" s="56" t="str">
        <f t="shared" si="45"/>
        <v xml:space="preserve"> </v>
      </c>
      <c r="J274" s="55"/>
      <c r="K274" s="23"/>
      <c r="L274" s="69"/>
      <c r="M274" s="21"/>
      <c r="N274" s="57"/>
      <c r="O274" s="61"/>
      <c r="P274" s="61" t="str">
        <f t="shared" si="46"/>
        <v/>
      </c>
      <c r="Q274" s="115"/>
      <c r="R274" s="116"/>
      <c r="S274" s="117"/>
      <c r="U274" s="105">
        <f t="shared" si="47"/>
        <v>0</v>
      </c>
      <c r="V274" s="105">
        <f t="shared" si="48"/>
        <v>0</v>
      </c>
      <c r="W274" s="105" t="str">
        <f t="shared" si="54"/>
        <v/>
      </c>
      <c r="X274" s="106">
        <f t="shared" si="49"/>
        <v>0</v>
      </c>
      <c r="Y274" s="106" t="str">
        <f t="shared" si="50"/>
        <v/>
      </c>
    </row>
    <row r="275" spans="1:25" ht="25" customHeight="1">
      <c r="A275" s="29">
        <f t="shared" si="44"/>
        <v>264</v>
      </c>
      <c r="B275" s="51" t="str">
        <f t="shared" si="51"/>
        <v/>
      </c>
      <c r="C275" s="125"/>
      <c r="D275" s="22" t="str">
        <f t="shared" si="52"/>
        <v/>
      </c>
      <c r="E275" s="22" t="str">
        <f t="shared" si="53"/>
        <v/>
      </c>
      <c r="F275" s="21"/>
      <c r="G275" s="21"/>
      <c r="H275" s="21"/>
      <c r="I275" s="56" t="str">
        <f t="shared" si="45"/>
        <v xml:space="preserve"> </v>
      </c>
      <c r="J275" s="55"/>
      <c r="K275" s="23"/>
      <c r="L275" s="69"/>
      <c r="M275" s="21"/>
      <c r="N275" s="57"/>
      <c r="O275" s="61"/>
      <c r="P275" s="61" t="str">
        <f t="shared" si="46"/>
        <v/>
      </c>
      <c r="Q275" s="115"/>
      <c r="R275" s="116"/>
      <c r="S275" s="117"/>
      <c r="U275" s="105">
        <f t="shared" si="47"/>
        <v>0</v>
      </c>
      <c r="V275" s="105">
        <f t="shared" si="48"/>
        <v>0</v>
      </c>
      <c r="W275" s="105" t="str">
        <f t="shared" si="54"/>
        <v/>
      </c>
      <c r="X275" s="106">
        <f t="shared" si="49"/>
        <v>0</v>
      </c>
      <c r="Y275" s="106" t="str">
        <f t="shared" si="50"/>
        <v/>
      </c>
    </row>
    <row r="276" spans="1:25" ht="25" customHeight="1">
      <c r="A276" s="29">
        <f t="shared" si="44"/>
        <v>265</v>
      </c>
      <c r="B276" s="51" t="str">
        <f t="shared" si="51"/>
        <v/>
      </c>
      <c r="C276" s="125"/>
      <c r="D276" s="22" t="str">
        <f t="shared" si="52"/>
        <v/>
      </c>
      <c r="E276" s="22" t="str">
        <f t="shared" si="53"/>
        <v/>
      </c>
      <c r="F276" s="21"/>
      <c r="G276" s="21"/>
      <c r="H276" s="21"/>
      <c r="I276" s="56" t="str">
        <f t="shared" si="45"/>
        <v xml:space="preserve"> </v>
      </c>
      <c r="J276" s="55"/>
      <c r="K276" s="23"/>
      <c r="L276" s="69"/>
      <c r="M276" s="21"/>
      <c r="N276" s="57"/>
      <c r="O276" s="61"/>
      <c r="P276" s="61" t="str">
        <f t="shared" si="46"/>
        <v/>
      </c>
      <c r="Q276" s="115"/>
      <c r="R276" s="116"/>
      <c r="S276" s="117"/>
      <c r="U276" s="105">
        <f t="shared" si="47"/>
        <v>0</v>
      </c>
      <c r="V276" s="105">
        <f t="shared" si="48"/>
        <v>0</v>
      </c>
      <c r="W276" s="105" t="str">
        <f t="shared" si="54"/>
        <v/>
      </c>
      <c r="X276" s="106">
        <f t="shared" si="49"/>
        <v>0</v>
      </c>
      <c r="Y276" s="106" t="str">
        <f t="shared" si="50"/>
        <v/>
      </c>
    </row>
    <row r="277" spans="1:25" ht="25" customHeight="1">
      <c r="A277" s="29">
        <f t="shared" si="44"/>
        <v>266</v>
      </c>
      <c r="B277" s="51" t="str">
        <f t="shared" si="51"/>
        <v/>
      </c>
      <c r="C277" s="125"/>
      <c r="D277" s="22" t="str">
        <f t="shared" si="52"/>
        <v/>
      </c>
      <c r="E277" s="22" t="str">
        <f t="shared" si="53"/>
        <v/>
      </c>
      <c r="F277" s="21"/>
      <c r="G277" s="21"/>
      <c r="H277" s="21"/>
      <c r="I277" s="56" t="str">
        <f t="shared" si="45"/>
        <v xml:space="preserve"> </v>
      </c>
      <c r="J277" s="55"/>
      <c r="K277" s="23"/>
      <c r="L277" s="69"/>
      <c r="M277" s="21"/>
      <c r="N277" s="57"/>
      <c r="O277" s="61"/>
      <c r="P277" s="61" t="str">
        <f t="shared" si="46"/>
        <v/>
      </c>
      <c r="Q277" s="115"/>
      <c r="R277" s="116"/>
      <c r="S277" s="117"/>
      <c r="U277" s="105">
        <f t="shared" si="47"/>
        <v>0</v>
      </c>
      <c r="V277" s="105">
        <f t="shared" si="48"/>
        <v>0</v>
      </c>
      <c r="W277" s="105" t="str">
        <f t="shared" si="54"/>
        <v/>
      </c>
      <c r="X277" s="106">
        <f t="shared" si="49"/>
        <v>0</v>
      </c>
      <c r="Y277" s="106" t="str">
        <f t="shared" si="50"/>
        <v/>
      </c>
    </row>
    <row r="278" spans="1:25" ht="25" customHeight="1">
      <c r="A278" s="29">
        <f t="shared" si="44"/>
        <v>267</v>
      </c>
      <c r="B278" s="51" t="str">
        <f t="shared" si="51"/>
        <v/>
      </c>
      <c r="C278" s="125"/>
      <c r="D278" s="22" t="str">
        <f t="shared" si="52"/>
        <v/>
      </c>
      <c r="E278" s="22" t="str">
        <f t="shared" si="53"/>
        <v/>
      </c>
      <c r="F278" s="21"/>
      <c r="G278" s="21"/>
      <c r="H278" s="21"/>
      <c r="I278" s="56" t="str">
        <f t="shared" si="45"/>
        <v xml:space="preserve"> </v>
      </c>
      <c r="J278" s="55"/>
      <c r="K278" s="23"/>
      <c r="L278" s="69"/>
      <c r="M278" s="21"/>
      <c r="N278" s="57"/>
      <c r="O278" s="61"/>
      <c r="P278" s="61" t="str">
        <f t="shared" si="46"/>
        <v/>
      </c>
      <c r="Q278" s="115"/>
      <c r="R278" s="116"/>
      <c r="S278" s="117"/>
      <c r="U278" s="105">
        <f t="shared" si="47"/>
        <v>0</v>
      </c>
      <c r="V278" s="105">
        <f t="shared" si="48"/>
        <v>0</v>
      </c>
      <c r="W278" s="105" t="str">
        <f t="shared" si="54"/>
        <v/>
      </c>
      <c r="X278" s="106">
        <f t="shared" si="49"/>
        <v>0</v>
      </c>
      <c r="Y278" s="106" t="str">
        <f t="shared" si="50"/>
        <v/>
      </c>
    </row>
    <row r="279" spans="1:25" ht="25" customHeight="1">
      <c r="A279" s="29">
        <f t="shared" si="44"/>
        <v>268</v>
      </c>
      <c r="B279" s="51" t="str">
        <f t="shared" si="51"/>
        <v/>
      </c>
      <c r="C279" s="125"/>
      <c r="D279" s="22" t="str">
        <f t="shared" si="52"/>
        <v/>
      </c>
      <c r="E279" s="22" t="str">
        <f t="shared" si="53"/>
        <v/>
      </c>
      <c r="F279" s="21"/>
      <c r="G279" s="21"/>
      <c r="H279" s="21"/>
      <c r="I279" s="56" t="str">
        <f t="shared" si="45"/>
        <v xml:space="preserve"> </v>
      </c>
      <c r="J279" s="55"/>
      <c r="K279" s="23"/>
      <c r="L279" s="69"/>
      <c r="M279" s="21"/>
      <c r="N279" s="57"/>
      <c r="O279" s="61"/>
      <c r="P279" s="61" t="str">
        <f t="shared" si="46"/>
        <v/>
      </c>
      <c r="Q279" s="115"/>
      <c r="R279" s="116"/>
      <c r="S279" s="117"/>
      <c r="U279" s="105">
        <f t="shared" si="47"/>
        <v>0</v>
      </c>
      <c r="V279" s="105">
        <f t="shared" si="48"/>
        <v>0</v>
      </c>
      <c r="W279" s="105" t="str">
        <f t="shared" si="54"/>
        <v/>
      </c>
      <c r="X279" s="106">
        <f t="shared" si="49"/>
        <v>0</v>
      </c>
      <c r="Y279" s="106" t="str">
        <f t="shared" si="50"/>
        <v/>
      </c>
    </row>
    <row r="280" spans="1:25" ht="25" customHeight="1">
      <c r="A280" s="29">
        <f t="shared" si="44"/>
        <v>269</v>
      </c>
      <c r="B280" s="51" t="str">
        <f t="shared" si="51"/>
        <v/>
      </c>
      <c r="C280" s="125"/>
      <c r="D280" s="22" t="str">
        <f t="shared" si="52"/>
        <v/>
      </c>
      <c r="E280" s="22" t="str">
        <f t="shared" si="53"/>
        <v/>
      </c>
      <c r="F280" s="21"/>
      <c r="G280" s="21"/>
      <c r="H280" s="21"/>
      <c r="I280" s="56" t="str">
        <f t="shared" si="45"/>
        <v xml:space="preserve"> </v>
      </c>
      <c r="J280" s="55"/>
      <c r="K280" s="23"/>
      <c r="L280" s="69"/>
      <c r="M280" s="21"/>
      <c r="N280" s="57"/>
      <c r="O280" s="61"/>
      <c r="P280" s="61" t="str">
        <f t="shared" si="46"/>
        <v/>
      </c>
      <c r="Q280" s="115"/>
      <c r="R280" s="116"/>
      <c r="S280" s="117"/>
      <c r="U280" s="105">
        <f t="shared" si="47"/>
        <v>0</v>
      </c>
      <c r="V280" s="105">
        <f t="shared" si="48"/>
        <v>0</v>
      </c>
      <c r="W280" s="105" t="str">
        <f t="shared" si="54"/>
        <v/>
      </c>
      <c r="X280" s="106">
        <f t="shared" si="49"/>
        <v>0</v>
      </c>
      <c r="Y280" s="106" t="str">
        <f t="shared" si="50"/>
        <v/>
      </c>
    </row>
    <row r="281" spans="1:25" ht="25" customHeight="1">
      <c r="A281" s="29">
        <f t="shared" si="44"/>
        <v>270</v>
      </c>
      <c r="B281" s="51" t="str">
        <f t="shared" si="51"/>
        <v/>
      </c>
      <c r="C281" s="125"/>
      <c r="D281" s="22" t="str">
        <f t="shared" si="52"/>
        <v/>
      </c>
      <c r="E281" s="22" t="str">
        <f t="shared" si="53"/>
        <v/>
      </c>
      <c r="F281" s="21"/>
      <c r="G281" s="21"/>
      <c r="H281" s="21"/>
      <c r="I281" s="56" t="str">
        <f t="shared" si="45"/>
        <v xml:space="preserve"> </v>
      </c>
      <c r="J281" s="55"/>
      <c r="K281" s="23"/>
      <c r="L281" s="69"/>
      <c r="M281" s="21"/>
      <c r="N281" s="57"/>
      <c r="O281" s="61"/>
      <c r="P281" s="61" t="str">
        <f t="shared" si="46"/>
        <v/>
      </c>
      <c r="Q281" s="115"/>
      <c r="R281" s="116"/>
      <c r="S281" s="117"/>
      <c r="U281" s="105">
        <f t="shared" si="47"/>
        <v>0</v>
      </c>
      <c r="V281" s="105">
        <f t="shared" si="48"/>
        <v>0</v>
      </c>
      <c r="W281" s="105" t="str">
        <f t="shared" si="54"/>
        <v/>
      </c>
      <c r="X281" s="106">
        <f t="shared" si="49"/>
        <v>0</v>
      </c>
      <c r="Y281" s="106" t="str">
        <f t="shared" si="50"/>
        <v/>
      </c>
    </row>
    <row r="282" spans="1:25" ht="25" customHeight="1">
      <c r="A282" s="29">
        <f t="shared" si="44"/>
        <v>271</v>
      </c>
      <c r="B282" s="51" t="str">
        <f t="shared" si="51"/>
        <v/>
      </c>
      <c r="C282" s="125"/>
      <c r="D282" s="22" t="str">
        <f t="shared" si="52"/>
        <v/>
      </c>
      <c r="E282" s="22" t="str">
        <f t="shared" si="53"/>
        <v/>
      </c>
      <c r="F282" s="21"/>
      <c r="G282" s="21"/>
      <c r="H282" s="21"/>
      <c r="I282" s="56" t="str">
        <f t="shared" si="45"/>
        <v xml:space="preserve"> </v>
      </c>
      <c r="J282" s="55"/>
      <c r="K282" s="23"/>
      <c r="L282" s="69"/>
      <c r="M282" s="21"/>
      <c r="N282" s="57"/>
      <c r="O282" s="61"/>
      <c r="P282" s="61" t="str">
        <f t="shared" si="46"/>
        <v/>
      </c>
      <c r="Q282" s="115"/>
      <c r="R282" s="116"/>
      <c r="S282" s="117"/>
      <c r="U282" s="105">
        <f t="shared" si="47"/>
        <v>0</v>
      </c>
      <c r="V282" s="105">
        <f t="shared" si="48"/>
        <v>0</v>
      </c>
      <c r="W282" s="105" t="str">
        <f t="shared" si="54"/>
        <v/>
      </c>
      <c r="X282" s="106">
        <f t="shared" si="49"/>
        <v>0</v>
      </c>
      <c r="Y282" s="106" t="str">
        <f t="shared" si="50"/>
        <v/>
      </c>
    </row>
    <row r="283" spans="1:25" ht="25" customHeight="1">
      <c r="A283" s="29">
        <f t="shared" si="44"/>
        <v>272</v>
      </c>
      <c r="B283" s="51" t="str">
        <f t="shared" si="51"/>
        <v/>
      </c>
      <c r="C283" s="125"/>
      <c r="D283" s="22" t="str">
        <f t="shared" si="52"/>
        <v/>
      </c>
      <c r="E283" s="22" t="str">
        <f t="shared" si="53"/>
        <v/>
      </c>
      <c r="F283" s="21"/>
      <c r="G283" s="21"/>
      <c r="H283" s="21"/>
      <c r="I283" s="56" t="str">
        <f t="shared" si="45"/>
        <v xml:space="preserve"> </v>
      </c>
      <c r="J283" s="55"/>
      <c r="K283" s="23"/>
      <c r="L283" s="69"/>
      <c r="M283" s="21"/>
      <c r="N283" s="57"/>
      <c r="O283" s="61"/>
      <c r="P283" s="61" t="str">
        <f t="shared" si="46"/>
        <v/>
      </c>
      <c r="Q283" s="115"/>
      <c r="R283" s="116"/>
      <c r="S283" s="117"/>
      <c r="U283" s="105">
        <f t="shared" si="47"/>
        <v>0</v>
      </c>
      <c r="V283" s="105">
        <f t="shared" si="48"/>
        <v>0</v>
      </c>
      <c r="W283" s="105" t="str">
        <f t="shared" si="54"/>
        <v/>
      </c>
      <c r="X283" s="106">
        <f t="shared" si="49"/>
        <v>0</v>
      </c>
      <c r="Y283" s="106" t="str">
        <f t="shared" si="50"/>
        <v/>
      </c>
    </row>
    <row r="284" spans="1:25" ht="25" customHeight="1">
      <c r="A284" s="29">
        <f t="shared" si="44"/>
        <v>273</v>
      </c>
      <c r="B284" s="51" t="str">
        <f t="shared" si="51"/>
        <v/>
      </c>
      <c r="C284" s="125"/>
      <c r="D284" s="22" t="str">
        <f t="shared" si="52"/>
        <v/>
      </c>
      <c r="E284" s="22" t="str">
        <f t="shared" si="53"/>
        <v/>
      </c>
      <c r="F284" s="21"/>
      <c r="G284" s="21"/>
      <c r="H284" s="21"/>
      <c r="I284" s="56" t="str">
        <f t="shared" si="45"/>
        <v xml:space="preserve"> </v>
      </c>
      <c r="J284" s="55"/>
      <c r="K284" s="23"/>
      <c r="L284" s="69"/>
      <c r="M284" s="21"/>
      <c r="N284" s="57"/>
      <c r="O284" s="61"/>
      <c r="P284" s="61" t="str">
        <f t="shared" si="46"/>
        <v/>
      </c>
      <c r="Q284" s="115"/>
      <c r="R284" s="116"/>
      <c r="S284" s="117"/>
      <c r="U284" s="105">
        <f t="shared" si="47"/>
        <v>0</v>
      </c>
      <c r="V284" s="105">
        <f t="shared" si="48"/>
        <v>0</v>
      </c>
      <c r="W284" s="105" t="str">
        <f t="shared" si="54"/>
        <v/>
      </c>
      <c r="X284" s="106">
        <f t="shared" si="49"/>
        <v>0</v>
      </c>
      <c r="Y284" s="106" t="str">
        <f t="shared" si="50"/>
        <v/>
      </c>
    </row>
    <row r="285" spans="1:25" ht="25" customHeight="1">
      <c r="A285" s="29">
        <f t="shared" si="44"/>
        <v>274</v>
      </c>
      <c r="B285" s="51" t="str">
        <f t="shared" si="51"/>
        <v/>
      </c>
      <c r="C285" s="125"/>
      <c r="D285" s="22" t="str">
        <f t="shared" si="52"/>
        <v/>
      </c>
      <c r="E285" s="22" t="str">
        <f t="shared" si="53"/>
        <v/>
      </c>
      <c r="F285" s="21"/>
      <c r="G285" s="21"/>
      <c r="H285" s="21"/>
      <c r="I285" s="56" t="str">
        <f t="shared" si="45"/>
        <v xml:space="preserve"> </v>
      </c>
      <c r="J285" s="55"/>
      <c r="K285" s="23"/>
      <c r="L285" s="69"/>
      <c r="M285" s="21"/>
      <c r="N285" s="57"/>
      <c r="O285" s="61"/>
      <c r="P285" s="61" t="str">
        <f t="shared" si="46"/>
        <v/>
      </c>
      <c r="Q285" s="115"/>
      <c r="R285" s="116"/>
      <c r="S285" s="117"/>
      <c r="U285" s="105">
        <f t="shared" si="47"/>
        <v>0</v>
      </c>
      <c r="V285" s="105">
        <f t="shared" si="48"/>
        <v>0</v>
      </c>
      <c r="W285" s="105" t="str">
        <f t="shared" si="54"/>
        <v/>
      </c>
      <c r="X285" s="106">
        <f t="shared" si="49"/>
        <v>0</v>
      </c>
      <c r="Y285" s="106" t="str">
        <f t="shared" si="50"/>
        <v/>
      </c>
    </row>
    <row r="286" spans="1:25" ht="25" customHeight="1">
      <c r="A286" s="29">
        <f t="shared" si="44"/>
        <v>275</v>
      </c>
      <c r="B286" s="51" t="str">
        <f t="shared" si="51"/>
        <v/>
      </c>
      <c r="C286" s="125"/>
      <c r="D286" s="22" t="str">
        <f t="shared" si="52"/>
        <v/>
      </c>
      <c r="E286" s="22" t="str">
        <f t="shared" si="53"/>
        <v/>
      </c>
      <c r="F286" s="21"/>
      <c r="G286" s="21"/>
      <c r="H286" s="21"/>
      <c r="I286" s="56" t="str">
        <f t="shared" si="45"/>
        <v xml:space="preserve"> </v>
      </c>
      <c r="J286" s="55"/>
      <c r="K286" s="23"/>
      <c r="L286" s="69"/>
      <c r="M286" s="21"/>
      <c r="N286" s="57"/>
      <c r="O286" s="61"/>
      <c r="P286" s="61" t="str">
        <f t="shared" si="46"/>
        <v/>
      </c>
      <c r="Q286" s="115"/>
      <c r="R286" s="116"/>
      <c r="S286" s="117"/>
      <c r="U286" s="105">
        <f t="shared" si="47"/>
        <v>0</v>
      </c>
      <c r="V286" s="105">
        <f t="shared" si="48"/>
        <v>0</v>
      </c>
      <c r="W286" s="105" t="str">
        <f t="shared" si="54"/>
        <v/>
      </c>
      <c r="X286" s="106">
        <f t="shared" si="49"/>
        <v>0</v>
      </c>
      <c r="Y286" s="106" t="str">
        <f t="shared" si="50"/>
        <v/>
      </c>
    </row>
    <row r="287" spans="1:25" ht="25" customHeight="1">
      <c r="A287" s="29">
        <f t="shared" si="44"/>
        <v>276</v>
      </c>
      <c r="B287" s="51" t="str">
        <f t="shared" si="51"/>
        <v/>
      </c>
      <c r="C287" s="125"/>
      <c r="D287" s="22" t="str">
        <f t="shared" si="52"/>
        <v/>
      </c>
      <c r="E287" s="22" t="str">
        <f t="shared" si="53"/>
        <v/>
      </c>
      <c r="F287" s="21"/>
      <c r="G287" s="21"/>
      <c r="H287" s="21"/>
      <c r="I287" s="56" t="str">
        <f t="shared" si="45"/>
        <v xml:space="preserve"> </v>
      </c>
      <c r="J287" s="55"/>
      <c r="K287" s="23"/>
      <c r="L287" s="69"/>
      <c r="M287" s="21"/>
      <c r="N287" s="57"/>
      <c r="O287" s="61"/>
      <c r="P287" s="61" t="str">
        <f t="shared" si="46"/>
        <v/>
      </c>
      <c r="Q287" s="115"/>
      <c r="R287" s="116"/>
      <c r="S287" s="117"/>
      <c r="U287" s="105">
        <f t="shared" si="47"/>
        <v>0</v>
      </c>
      <c r="V287" s="105">
        <f t="shared" si="48"/>
        <v>0</v>
      </c>
      <c r="W287" s="105" t="str">
        <f t="shared" si="54"/>
        <v/>
      </c>
      <c r="X287" s="106">
        <f t="shared" si="49"/>
        <v>0</v>
      </c>
      <c r="Y287" s="106" t="str">
        <f t="shared" si="50"/>
        <v/>
      </c>
    </row>
    <row r="288" spans="1:25" ht="25" customHeight="1">
      <c r="A288" s="29">
        <f t="shared" si="44"/>
        <v>277</v>
      </c>
      <c r="B288" s="51" t="str">
        <f t="shared" si="51"/>
        <v/>
      </c>
      <c r="C288" s="125"/>
      <c r="D288" s="22" t="str">
        <f t="shared" si="52"/>
        <v/>
      </c>
      <c r="E288" s="22" t="str">
        <f t="shared" si="53"/>
        <v/>
      </c>
      <c r="F288" s="21"/>
      <c r="G288" s="21"/>
      <c r="H288" s="21"/>
      <c r="I288" s="56" t="str">
        <f t="shared" si="45"/>
        <v xml:space="preserve"> </v>
      </c>
      <c r="J288" s="55"/>
      <c r="K288" s="23"/>
      <c r="L288" s="69"/>
      <c r="M288" s="21"/>
      <c r="N288" s="57"/>
      <c r="O288" s="61"/>
      <c r="P288" s="61" t="str">
        <f t="shared" si="46"/>
        <v/>
      </c>
      <c r="Q288" s="115"/>
      <c r="R288" s="116"/>
      <c r="S288" s="117"/>
      <c r="U288" s="105">
        <f t="shared" si="47"/>
        <v>0</v>
      </c>
      <c r="V288" s="105">
        <f t="shared" si="48"/>
        <v>0</v>
      </c>
      <c r="W288" s="105" t="str">
        <f t="shared" si="54"/>
        <v/>
      </c>
      <c r="X288" s="106">
        <f t="shared" si="49"/>
        <v>0</v>
      </c>
      <c r="Y288" s="106" t="str">
        <f t="shared" si="50"/>
        <v/>
      </c>
    </row>
    <row r="289" spans="1:25" ht="25" customHeight="1">
      <c r="A289" s="29">
        <f t="shared" si="44"/>
        <v>278</v>
      </c>
      <c r="B289" s="51" t="str">
        <f t="shared" si="51"/>
        <v/>
      </c>
      <c r="C289" s="125"/>
      <c r="D289" s="22" t="str">
        <f t="shared" si="52"/>
        <v/>
      </c>
      <c r="E289" s="22" t="str">
        <f t="shared" si="53"/>
        <v/>
      </c>
      <c r="F289" s="21"/>
      <c r="G289" s="21"/>
      <c r="H289" s="21"/>
      <c r="I289" s="56" t="str">
        <f t="shared" si="45"/>
        <v xml:space="preserve"> </v>
      </c>
      <c r="J289" s="55"/>
      <c r="K289" s="23"/>
      <c r="L289" s="69"/>
      <c r="M289" s="21"/>
      <c r="N289" s="57"/>
      <c r="O289" s="61"/>
      <c r="P289" s="61" t="str">
        <f t="shared" si="46"/>
        <v/>
      </c>
      <c r="Q289" s="115"/>
      <c r="R289" s="116"/>
      <c r="S289" s="117"/>
      <c r="U289" s="105">
        <f t="shared" si="47"/>
        <v>0</v>
      </c>
      <c r="V289" s="105">
        <f t="shared" si="48"/>
        <v>0</v>
      </c>
      <c r="W289" s="105" t="str">
        <f t="shared" si="54"/>
        <v/>
      </c>
      <c r="X289" s="106">
        <f t="shared" si="49"/>
        <v>0</v>
      </c>
      <c r="Y289" s="106" t="str">
        <f t="shared" si="50"/>
        <v/>
      </c>
    </row>
    <row r="290" spans="1:25" ht="25" customHeight="1">
      <c r="A290" s="29">
        <f t="shared" si="44"/>
        <v>279</v>
      </c>
      <c r="B290" s="51" t="str">
        <f t="shared" si="51"/>
        <v/>
      </c>
      <c r="C290" s="125"/>
      <c r="D290" s="22" t="str">
        <f t="shared" si="52"/>
        <v/>
      </c>
      <c r="E290" s="22" t="str">
        <f t="shared" si="53"/>
        <v/>
      </c>
      <c r="F290" s="21"/>
      <c r="G290" s="21"/>
      <c r="H290" s="21"/>
      <c r="I290" s="56" t="str">
        <f t="shared" si="45"/>
        <v xml:space="preserve"> </v>
      </c>
      <c r="J290" s="55"/>
      <c r="K290" s="23"/>
      <c r="L290" s="69"/>
      <c r="M290" s="21"/>
      <c r="N290" s="57"/>
      <c r="O290" s="61"/>
      <c r="P290" s="61" t="str">
        <f t="shared" si="46"/>
        <v/>
      </c>
      <c r="Q290" s="115"/>
      <c r="R290" s="116"/>
      <c r="S290" s="117"/>
      <c r="U290" s="105">
        <f t="shared" si="47"/>
        <v>0</v>
      </c>
      <c r="V290" s="105">
        <f t="shared" si="48"/>
        <v>0</v>
      </c>
      <c r="W290" s="105" t="str">
        <f t="shared" si="54"/>
        <v/>
      </c>
      <c r="X290" s="106">
        <f t="shared" si="49"/>
        <v>0</v>
      </c>
      <c r="Y290" s="106" t="str">
        <f t="shared" si="50"/>
        <v/>
      </c>
    </row>
    <row r="291" spans="1:25" ht="25" customHeight="1">
      <c r="A291" s="29">
        <f t="shared" si="44"/>
        <v>280</v>
      </c>
      <c r="B291" s="51" t="str">
        <f t="shared" si="51"/>
        <v/>
      </c>
      <c r="C291" s="125"/>
      <c r="D291" s="22" t="str">
        <f t="shared" si="52"/>
        <v/>
      </c>
      <c r="E291" s="22" t="str">
        <f t="shared" si="53"/>
        <v/>
      </c>
      <c r="F291" s="21"/>
      <c r="G291" s="21"/>
      <c r="H291" s="21"/>
      <c r="I291" s="56" t="str">
        <f t="shared" si="45"/>
        <v xml:space="preserve"> </v>
      </c>
      <c r="J291" s="55"/>
      <c r="K291" s="23"/>
      <c r="L291" s="69"/>
      <c r="M291" s="21"/>
      <c r="N291" s="57"/>
      <c r="O291" s="61"/>
      <c r="P291" s="61" t="str">
        <f t="shared" si="46"/>
        <v/>
      </c>
      <c r="Q291" s="115"/>
      <c r="R291" s="116"/>
      <c r="S291" s="117"/>
      <c r="U291" s="105">
        <f t="shared" si="47"/>
        <v>0</v>
      </c>
      <c r="V291" s="105">
        <f t="shared" si="48"/>
        <v>0</v>
      </c>
      <c r="W291" s="105" t="str">
        <f t="shared" si="54"/>
        <v/>
      </c>
      <c r="X291" s="106">
        <f t="shared" si="49"/>
        <v>0</v>
      </c>
      <c r="Y291" s="106" t="str">
        <f t="shared" si="50"/>
        <v/>
      </c>
    </row>
    <row r="292" spans="1:25" ht="25" customHeight="1">
      <c r="A292" s="29">
        <f t="shared" si="44"/>
        <v>281</v>
      </c>
      <c r="B292" s="51" t="str">
        <f t="shared" si="51"/>
        <v/>
      </c>
      <c r="C292" s="125"/>
      <c r="D292" s="22" t="str">
        <f t="shared" si="52"/>
        <v/>
      </c>
      <c r="E292" s="22" t="str">
        <f t="shared" si="53"/>
        <v/>
      </c>
      <c r="F292" s="21"/>
      <c r="G292" s="21"/>
      <c r="H292" s="21"/>
      <c r="I292" s="56" t="str">
        <f t="shared" si="45"/>
        <v xml:space="preserve"> </v>
      </c>
      <c r="J292" s="55"/>
      <c r="K292" s="23"/>
      <c r="L292" s="69"/>
      <c r="M292" s="21"/>
      <c r="N292" s="57"/>
      <c r="O292" s="61"/>
      <c r="P292" s="61" t="str">
        <f t="shared" si="46"/>
        <v/>
      </c>
      <c r="Q292" s="115"/>
      <c r="R292" s="116"/>
      <c r="S292" s="117"/>
      <c r="U292" s="105">
        <f t="shared" si="47"/>
        <v>0</v>
      </c>
      <c r="V292" s="105">
        <f t="shared" si="48"/>
        <v>0</v>
      </c>
      <c r="W292" s="105" t="str">
        <f t="shared" si="54"/>
        <v/>
      </c>
      <c r="X292" s="106">
        <f t="shared" si="49"/>
        <v>0</v>
      </c>
      <c r="Y292" s="106" t="str">
        <f t="shared" si="50"/>
        <v/>
      </c>
    </row>
    <row r="293" spans="1:25" ht="25" customHeight="1">
      <c r="A293" s="29">
        <f t="shared" si="44"/>
        <v>282</v>
      </c>
      <c r="B293" s="51" t="str">
        <f t="shared" si="51"/>
        <v/>
      </c>
      <c r="C293" s="125"/>
      <c r="D293" s="22" t="str">
        <f t="shared" si="52"/>
        <v/>
      </c>
      <c r="E293" s="22" t="str">
        <f t="shared" si="53"/>
        <v/>
      </c>
      <c r="F293" s="21"/>
      <c r="G293" s="21"/>
      <c r="H293" s="21"/>
      <c r="I293" s="56" t="str">
        <f t="shared" si="45"/>
        <v xml:space="preserve"> </v>
      </c>
      <c r="J293" s="55"/>
      <c r="K293" s="23"/>
      <c r="L293" s="69"/>
      <c r="M293" s="21"/>
      <c r="N293" s="57"/>
      <c r="O293" s="61"/>
      <c r="P293" s="61" t="str">
        <f t="shared" si="46"/>
        <v/>
      </c>
      <c r="Q293" s="115"/>
      <c r="R293" s="116"/>
      <c r="S293" s="117"/>
      <c r="U293" s="105">
        <f t="shared" si="47"/>
        <v>0</v>
      </c>
      <c r="V293" s="105">
        <f t="shared" si="48"/>
        <v>0</v>
      </c>
      <c r="W293" s="105" t="str">
        <f t="shared" si="54"/>
        <v/>
      </c>
      <c r="X293" s="106">
        <f t="shared" si="49"/>
        <v>0</v>
      </c>
      <c r="Y293" s="106" t="str">
        <f t="shared" si="50"/>
        <v/>
      </c>
    </row>
    <row r="294" spans="1:25" ht="25" customHeight="1">
      <c r="A294" s="29">
        <f t="shared" si="44"/>
        <v>283</v>
      </c>
      <c r="B294" s="51" t="str">
        <f t="shared" si="51"/>
        <v/>
      </c>
      <c r="C294" s="125"/>
      <c r="D294" s="22" t="str">
        <f t="shared" si="52"/>
        <v/>
      </c>
      <c r="E294" s="22" t="str">
        <f t="shared" si="53"/>
        <v/>
      </c>
      <c r="F294" s="21"/>
      <c r="G294" s="21"/>
      <c r="H294" s="21"/>
      <c r="I294" s="56" t="str">
        <f t="shared" si="45"/>
        <v xml:space="preserve"> </v>
      </c>
      <c r="J294" s="55"/>
      <c r="K294" s="23"/>
      <c r="L294" s="69"/>
      <c r="M294" s="21"/>
      <c r="N294" s="57"/>
      <c r="O294" s="61"/>
      <c r="P294" s="61" t="str">
        <f t="shared" si="46"/>
        <v/>
      </c>
      <c r="Q294" s="115"/>
      <c r="R294" s="116"/>
      <c r="S294" s="117"/>
      <c r="U294" s="105">
        <f t="shared" si="47"/>
        <v>0</v>
      </c>
      <c r="V294" s="105">
        <f t="shared" si="48"/>
        <v>0</v>
      </c>
      <c r="W294" s="105" t="str">
        <f t="shared" si="54"/>
        <v/>
      </c>
      <c r="X294" s="106">
        <f t="shared" si="49"/>
        <v>0</v>
      </c>
      <c r="Y294" s="106" t="str">
        <f t="shared" si="50"/>
        <v/>
      </c>
    </row>
    <row r="295" spans="1:25" ht="25" customHeight="1">
      <c r="A295" s="29">
        <f t="shared" si="44"/>
        <v>284</v>
      </c>
      <c r="B295" s="51" t="str">
        <f t="shared" si="51"/>
        <v/>
      </c>
      <c r="C295" s="125"/>
      <c r="D295" s="22" t="str">
        <f t="shared" si="52"/>
        <v/>
      </c>
      <c r="E295" s="22" t="str">
        <f t="shared" si="53"/>
        <v/>
      </c>
      <c r="F295" s="21"/>
      <c r="G295" s="21"/>
      <c r="H295" s="21"/>
      <c r="I295" s="56" t="str">
        <f t="shared" si="45"/>
        <v xml:space="preserve"> </v>
      </c>
      <c r="J295" s="55"/>
      <c r="K295" s="23"/>
      <c r="L295" s="69"/>
      <c r="M295" s="21"/>
      <c r="N295" s="57"/>
      <c r="O295" s="61"/>
      <c r="P295" s="61" t="str">
        <f t="shared" si="46"/>
        <v/>
      </c>
      <c r="Q295" s="115"/>
      <c r="R295" s="116"/>
      <c r="S295" s="117"/>
      <c r="U295" s="105">
        <f t="shared" si="47"/>
        <v>0</v>
      </c>
      <c r="V295" s="105">
        <f t="shared" si="48"/>
        <v>0</v>
      </c>
      <c r="W295" s="105" t="str">
        <f t="shared" si="54"/>
        <v/>
      </c>
      <c r="X295" s="106">
        <f t="shared" si="49"/>
        <v>0</v>
      </c>
      <c r="Y295" s="106" t="str">
        <f t="shared" si="50"/>
        <v/>
      </c>
    </row>
    <row r="296" spans="1:25" ht="25" customHeight="1">
      <c r="A296" s="29">
        <f t="shared" si="44"/>
        <v>285</v>
      </c>
      <c r="B296" s="51" t="str">
        <f t="shared" si="51"/>
        <v/>
      </c>
      <c r="C296" s="125"/>
      <c r="D296" s="22" t="str">
        <f t="shared" si="52"/>
        <v/>
      </c>
      <c r="E296" s="22" t="str">
        <f t="shared" si="53"/>
        <v/>
      </c>
      <c r="F296" s="21"/>
      <c r="G296" s="21"/>
      <c r="H296" s="21"/>
      <c r="I296" s="56" t="str">
        <f t="shared" si="45"/>
        <v xml:space="preserve"> </v>
      </c>
      <c r="J296" s="55"/>
      <c r="K296" s="23"/>
      <c r="L296" s="69"/>
      <c r="M296" s="21"/>
      <c r="N296" s="57"/>
      <c r="O296" s="61"/>
      <c r="P296" s="61" t="str">
        <f t="shared" si="46"/>
        <v/>
      </c>
      <c r="Q296" s="115"/>
      <c r="R296" s="116"/>
      <c r="S296" s="117"/>
      <c r="U296" s="105">
        <f t="shared" si="47"/>
        <v>0</v>
      </c>
      <c r="V296" s="105">
        <f t="shared" si="48"/>
        <v>0</v>
      </c>
      <c r="W296" s="105" t="str">
        <f t="shared" si="54"/>
        <v/>
      </c>
      <c r="X296" s="106">
        <f t="shared" si="49"/>
        <v>0</v>
      </c>
      <c r="Y296" s="106" t="str">
        <f t="shared" si="50"/>
        <v/>
      </c>
    </row>
    <row r="297" spans="1:25" ht="25" customHeight="1">
      <c r="A297" s="29">
        <f t="shared" si="44"/>
        <v>286</v>
      </c>
      <c r="B297" s="51" t="str">
        <f t="shared" si="51"/>
        <v/>
      </c>
      <c r="C297" s="125"/>
      <c r="D297" s="22" t="str">
        <f t="shared" si="52"/>
        <v/>
      </c>
      <c r="E297" s="22" t="str">
        <f t="shared" si="53"/>
        <v/>
      </c>
      <c r="F297" s="21"/>
      <c r="G297" s="21"/>
      <c r="H297" s="21"/>
      <c r="I297" s="56" t="str">
        <f t="shared" si="45"/>
        <v xml:space="preserve"> </v>
      </c>
      <c r="J297" s="55"/>
      <c r="K297" s="23"/>
      <c r="L297" s="69"/>
      <c r="M297" s="21"/>
      <c r="N297" s="57"/>
      <c r="O297" s="61"/>
      <c r="P297" s="61" t="str">
        <f t="shared" si="46"/>
        <v/>
      </c>
      <c r="Q297" s="115"/>
      <c r="R297" s="116"/>
      <c r="S297" s="117"/>
      <c r="U297" s="105">
        <f t="shared" si="47"/>
        <v>0</v>
      </c>
      <c r="V297" s="105">
        <f t="shared" si="48"/>
        <v>0</v>
      </c>
      <c r="W297" s="105" t="str">
        <f t="shared" si="54"/>
        <v/>
      </c>
      <c r="X297" s="106">
        <f t="shared" si="49"/>
        <v>0</v>
      </c>
      <c r="Y297" s="106" t="str">
        <f t="shared" si="50"/>
        <v/>
      </c>
    </row>
    <row r="298" spans="1:25" ht="25" customHeight="1">
      <c r="A298" s="29">
        <f t="shared" si="44"/>
        <v>287</v>
      </c>
      <c r="B298" s="51" t="str">
        <f t="shared" si="51"/>
        <v/>
      </c>
      <c r="C298" s="125"/>
      <c r="D298" s="22" t="str">
        <f t="shared" si="52"/>
        <v/>
      </c>
      <c r="E298" s="22" t="str">
        <f t="shared" si="53"/>
        <v/>
      </c>
      <c r="F298" s="21"/>
      <c r="G298" s="21"/>
      <c r="H298" s="21"/>
      <c r="I298" s="56" t="str">
        <f t="shared" si="45"/>
        <v xml:space="preserve"> </v>
      </c>
      <c r="J298" s="55"/>
      <c r="K298" s="23"/>
      <c r="L298" s="69"/>
      <c r="M298" s="21"/>
      <c r="N298" s="57"/>
      <c r="O298" s="61"/>
      <c r="P298" s="61" t="str">
        <f t="shared" si="46"/>
        <v/>
      </c>
      <c r="Q298" s="115"/>
      <c r="R298" s="116"/>
      <c r="S298" s="117"/>
      <c r="U298" s="105">
        <f t="shared" si="47"/>
        <v>0</v>
      </c>
      <c r="V298" s="105">
        <f t="shared" si="48"/>
        <v>0</v>
      </c>
      <c r="W298" s="105" t="str">
        <f t="shared" si="54"/>
        <v/>
      </c>
      <c r="X298" s="106">
        <f t="shared" si="49"/>
        <v>0</v>
      </c>
      <c r="Y298" s="106" t="str">
        <f t="shared" si="50"/>
        <v/>
      </c>
    </row>
    <row r="299" spans="1:25" ht="25" customHeight="1">
      <c r="A299" s="29">
        <f t="shared" si="44"/>
        <v>288</v>
      </c>
      <c r="B299" s="51" t="str">
        <f t="shared" si="51"/>
        <v/>
      </c>
      <c r="C299" s="125"/>
      <c r="D299" s="22" t="str">
        <f t="shared" si="52"/>
        <v/>
      </c>
      <c r="E299" s="22" t="str">
        <f t="shared" si="53"/>
        <v/>
      </c>
      <c r="F299" s="21"/>
      <c r="G299" s="21"/>
      <c r="H299" s="21"/>
      <c r="I299" s="56" t="str">
        <f t="shared" si="45"/>
        <v xml:space="preserve"> </v>
      </c>
      <c r="J299" s="55"/>
      <c r="K299" s="23"/>
      <c r="L299" s="69"/>
      <c r="M299" s="21"/>
      <c r="N299" s="57"/>
      <c r="O299" s="61"/>
      <c r="P299" s="61" t="str">
        <f t="shared" si="46"/>
        <v/>
      </c>
      <c r="Q299" s="115"/>
      <c r="R299" s="116"/>
      <c r="S299" s="117"/>
      <c r="U299" s="105">
        <f t="shared" si="47"/>
        <v>0</v>
      </c>
      <c r="V299" s="105">
        <f t="shared" si="48"/>
        <v>0</v>
      </c>
      <c r="W299" s="105" t="str">
        <f t="shared" si="54"/>
        <v/>
      </c>
      <c r="X299" s="106">
        <f t="shared" si="49"/>
        <v>0</v>
      </c>
      <c r="Y299" s="106" t="str">
        <f t="shared" si="50"/>
        <v/>
      </c>
    </row>
    <row r="300" spans="1:25" ht="25" customHeight="1">
      <c r="A300" s="29">
        <f t="shared" si="44"/>
        <v>289</v>
      </c>
      <c r="B300" s="51" t="str">
        <f t="shared" si="51"/>
        <v/>
      </c>
      <c r="C300" s="125"/>
      <c r="D300" s="22" t="str">
        <f t="shared" si="52"/>
        <v/>
      </c>
      <c r="E300" s="22" t="str">
        <f t="shared" si="53"/>
        <v/>
      </c>
      <c r="F300" s="21"/>
      <c r="G300" s="21"/>
      <c r="H300" s="21"/>
      <c r="I300" s="56" t="str">
        <f t="shared" si="45"/>
        <v xml:space="preserve"> </v>
      </c>
      <c r="J300" s="55"/>
      <c r="K300" s="23"/>
      <c r="L300" s="69"/>
      <c r="M300" s="21"/>
      <c r="N300" s="57"/>
      <c r="O300" s="61"/>
      <c r="P300" s="61" t="str">
        <f t="shared" si="46"/>
        <v/>
      </c>
      <c r="Q300" s="115"/>
      <c r="R300" s="116"/>
      <c r="S300" s="117"/>
      <c r="U300" s="105">
        <f t="shared" si="47"/>
        <v>0</v>
      </c>
      <c r="V300" s="105">
        <f t="shared" si="48"/>
        <v>0</v>
      </c>
      <c r="W300" s="105" t="str">
        <f t="shared" si="54"/>
        <v/>
      </c>
      <c r="X300" s="106">
        <f t="shared" si="49"/>
        <v>0</v>
      </c>
      <c r="Y300" s="106" t="str">
        <f t="shared" si="50"/>
        <v/>
      </c>
    </row>
    <row r="301" spans="1:25" ht="25" customHeight="1">
      <c r="A301" s="29">
        <f t="shared" si="44"/>
        <v>290</v>
      </c>
      <c r="B301" s="51" t="str">
        <f t="shared" si="51"/>
        <v/>
      </c>
      <c r="C301" s="125"/>
      <c r="D301" s="22" t="str">
        <f t="shared" si="52"/>
        <v/>
      </c>
      <c r="E301" s="22" t="str">
        <f t="shared" si="53"/>
        <v/>
      </c>
      <c r="F301" s="21"/>
      <c r="G301" s="21"/>
      <c r="H301" s="21"/>
      <c r="I301" s="56" t="str">
        <f t="shared" si="45"/>
        <v xml:space="preserve"> </v>
      </c>
      <c r="J301" s="55"/>
      <c r="K301" s="23"/>
      <c r="L301" s="69"/>
      <c r="M301" s="21"/>
      <c r="N301" s="57"/>
      <c r="O301" s="61"/>
      <c r="P301" s="61" t="str">
        <f t="shared" si="46"/>
        <v/>
      </c>
      <c r="Q301" s="115"/>
      <c r="R301" s="116"/>
      <c r="S301" s="117"/>
      <c r="U301" s="105">
        <f t="shared" si="47"/>
        <v>0</v>
      </c>
      <c r="V301" s="105">
        <f t="shared" si="48"/>
        <v>0</v>
      </c>
      <c r="W301" s="105" t="str">
        <f t="shared" si="54"/>
        <v/>
      </c>
      <c r="X301" s="106">
        <f t="shared" si="49"/>
        <v>0</v>
      </c>
      <c r="Y301" s="106" t="str">
        <f t="shared" si="50"/>
        <v/>
      </c>
    </row>
    <row r="302" spans="1:25" ht="25" customHeight="1">
      <c r="A302" s="29">
        <f t="shared" si="44"/>
        <v>291</v>
      </c>
      <c r="B302" s="51" t="str">
        <f t="shared" si="51"/>
        <v/>
      </c>
      <c r="C302" s="125"/>
      <c r="D302" s="22" t="str">
        <f t="shared" si="52"/>
        <v/>
      </c>
      <c r="E302" s="22" t="str">
        <f t="shared" si="53"/>
        <v/>
      </c>
      <c r="F302" s="21"/>
      <c r="G302" s="21"/>
      <c r="H302" s="21"/>
      <c r="I302" s="56" t="str">
        <f t="shared" si="45"/>
        <v xml:space="preserve"> </v>
      </c>
      <c r="J302" s="55"/>
      <c r="K302" s="23"/>
      <c r="L302" s="69"/>
      <c r="M302" s="21"/>
      <c r="N302" s="57"/>
      <c r="O302" s="61"/>
      <c r="P302" s="61" t="str">
        <f t="shared" si="46"/>
        <v/>
      </c>
      <c r="Q302" s="115"/>
      <c r="R302" s="116"/>
      <c r="S302" s="117"/>
      <c r="U302" s="105">
        <f t="shared" si="47"/>
        <v>0</v>
      </c>
      <c r="V302" s="105">
        <f t="shared" si="48"/>
        <v>0</v>
      </c>
      <c r="W302" s="105" t="str">
        <f t="shared" si="54"/>
        <v/>
      </c>
      <c r="X302" s="106">
        <f t="shared" si="49"/>
        <v>0</v>
      </c>
      <c r="Y302" s="106" t="str">
        <f t="shared" si="50"/>
        <v/>
      </c>
    </row>
    <row r="303" spans="1:25" ht="25" customHeight="1">
      <c r="A303" s="29">
        <f t="shared" si="44"/>
        <v>292</v>
      </c>
      <c r="B303" s="51" t="str">
        <f t="shared" si="51"/>
        <v/>
      </c>
      <c r="C303" s="125"/>
      <c r="D303" s="22" t="str">
        <f t="shared" si="52"/>
        <v/>
      </c>
      <c r="E303" s="22" t="str">
        <f t="shared" si="53"/>
        <v/>
      </c>
      <c r="F303" s="21"/>
      <c r="G303" s="21"/>
      <c r="H303" s="21"/>
      <c r="I303" s="56" t="str">
        <f t="shared" si="45"/>
        <v xml:space="preserve"> </v>
      </c>
      <c r="J303" s="55"/>
      <c r="K303" s="23"/>
      <c r="L303" s="69"/>
      <c r="M303" s="21"/>
      <c r="N303" s="57"/>
      <c r="O303" s="61"/>
      <c r="P303" s="61" t="str">
        <f t="shared" si="46"/>
        <v/>
      </c>
      <c r="Q303" s="115"/>
      <c r="R303" s="116"/>
      <c r="S303" s="117"/>
      <c r="U303" s="105">
        <f t="shared" si="47"/>
        <v>0</v>
      </c>
      <c r="V303" s="105">
        <f t="shared" si="48"/>
        <v>0</v>
      </c>
      <c r="W303" s="105" t="str">
        <f t="shared" si="54"/>
        <v/>
      </c>
      <c r="X303" s="106">
        <f t="shared" si="49"/>
        <v>0</v>
      </c>
      <c r="Y303" s="106" t="str">
        <f t="shared" si="50"/>
        <v/>
      </c>
    </row>
    <row r="304" spans="1:25" ht="25" customHeight="1">
      <c r="A304" s="29">
        <f t="shared" si="44"/>
        <v>293</v>
      </c>
      <c r="B304" s="51" t="str">
        <f t="shared" si="51"/>
        <v/>
      </c>
      <c r="C304" s="125"/>
      <c r="D304" s="22" t="str">
        <f t="shared" si="52"/>
        <v/>
      </c>
      <c r="E304" s="22" t="str">
        <f t="shared" si="53"/>
        <v/>
      </c>
      <c r="F304" s="21"/>
      <c r="G304" s="21"/>
      <c r="H304" s="21"/>
      <c r="I304" s="56" t="str">
        <f t="shared" si="45"/>
        <v xml:space="preserve"> </v>
      </c>
      <c r="J304" s="55"/>
      <c r="K304" s="23"/>
      <c r="L304" s="69"/>
      <c r="M304" s="21"/>
      <c r="N304" s="57"/>
      <c r="O304" s="61"/>
      <c r="P304" s="61" t="str">
        <f t="shared" si="46"/>
        <v/>
      </c>
      <c r="Q304" s="115"/>
      <c r="R304" s="116"/>
      <c r="S304" s="117"/>
      <c r="U304" s="105">
        <f t="shared" si="47"/>
        <v>0</v>
      </c>
      <c r="V304" s="105">
        <f t="shared" si="48"/>
        <v>0</v>
      </c>
      <c r="W304" s="105" t="str">
        <f t="shared" si="54"/>
        <v/>
      </c>
      <c r="X304" s="106">
        <f t="shared" si="49"/>
        <v>0</v>
      </c>
      <c r="Y304" s="106" t="str">
        <f t="shared" si="50"/>
        <v/>
      </c>
    </row>
    <row r="305" spans="1:25" ht="25" customHeight="1">
      <c r="A305" s="29">
        <f t="shared" si="44"/>
        <v>294</v>
      </c>
      <c r="B305" s="51" t="str">
        <f t="shared" si="51"/>
        <v/>
      </c>
      <c r="C305" s="125"/>
      <c r="D305" s="22" t="str">
        <f t="shared" si="52"/>
        <v/>
      </c>
      <c r="E305" s="22" t="str">
        <f t="shared" si="53"/>
        <v/>
      </c>
      <c r="F305" s="21"/>
      <c r="G305" s="21"/>
      <c r="H305" s="21"/>
      <c r="I305" s="56" t="str">
        <f t="shared" si="45"/>
        <v xml:space="preserve"> </v>
      </c>
      <c r="J305" s="55"/>
      <c r="K305" s="23"/>
      <c r="L305" s="69"/>
      <c r="M305" s="21"/>
      <c r="N305" s="57"/>
      <c r="O305" s="61"/>
      <c r="P305" s="61" t="str">
        <f t="shared" si="46"/>
        <v/>
      </c>
      <c r="Q305" s="115"/>
      <c r="R305" s="116"/>
      <c r="S305" s="117"/>
      <c r="U305" s="105">
        <f t="shared" si="47"/>
        <v>0</v>
      </c>
      <c r="V305" s="105">
        <f t="shared" si="48"/>
        <v>0</v>
      </c>
      <c r="W305" s="105" t="str">
        <f t="shared" si="54"/>
        <v/>
      </c>
      <c r="X305" s="106">
        <f t="shared" si="49"/>
        <v>0</v>
      </c>
      <c r="Y305" s="106" t="str">
        <f t="shared" si="50"/>
        <v/>
      </c>
    </row>
    <row r="306" spans="1:25" ht="25" customHeight="1">
      <c r="A306" s="29">
        <f t="shared" si="44"/>
        <v>295</v>
      </c>
      <c r="B306" s="51" t="str">
        <f t="shared" si="51"/>
        <v/>
      </c>
      <c r="C306" s="125"/>
      <c r="D306" s="22" t="str">
        <f t="shared" si="52"/>
        <v/>
      </c>
      <c r="E306" s="22" t="str">
        <f t="shared" si="53"/>
        <v/>
      </c>
      <c r="F306" s="21"/>
      <c r="G306" s="21"/>
      <c r="H306" s="21"/>
      <c r="I306" s="56" t="str">
        <f t="shared" si="45"/>
        <v xml:space="preserve"> </v>
      </c>
      <c r="J306" s="55"/>
      <c r="K306" s="23"/>
      <c r="L306" s="69"/>
      <c r="M306" s="21"/>
      <c r="N306" s="57"/>
      <c r="O306" s="61"/>
      <c r="P306" s="61" t="str">
        <f t="shared" si="46"/>
        <v/>
      </c>
      <c r="Q306" s="115"/>
      <c r="R306" s="116"/>
      <c r="S306" s="117"/>
      <c r="U306" s="105">
        <f t="shared" si="47"/>
        <v>0</v>
      </c>
      <c r="V306" s="105">
        <f t="shared" si="48"/>
        <v>0</v>
      </c>
      <c r="W306" s="105" t="str">
        <f t="shared" si="54"/>
        <v/>
      </c>
      <c r="X306" s="106">
        <f t="shared" si="49"/>
        <v>0</v>
      </c>
      <c r="Y306" s="106" t="str">
        <f t="shared" si="50"/>
        <v/>
      </c>
    </row>
    <row r="307" spans="1:25" ht="25" customHeight="1">
      <c r="A307" s="29">
        <f t="shared" si="44"/>
        <v>296</v>
      </c>
      <c r="B307" s="51" t="str">
        <f t="shared" si="51"/>
        <v/>
      </c>
      <c r="C307" s="125"/>
      <c r="D307" s="22" t="str">
        <f t="shared" si="52"/>
        <v/>
      </c>
      <c r="E307" s="22" t="str">
        <f t="shared" si="53"/>
        <v/>
      </c>
      <c r="F307" s="21"/>
      <c r="G307" s="21"/>
      <c r="H307" s="21"/>
      <c r="I307" s="56" t="str">
        <f t="shared" si="45"/>
        <v xml:space="preserve"> </v>
      </c>
      <c r="J307" s="55"/>
      <c r="K307" s="23"/>
      <c r="L307" s="69"/>
      <c r="M307" s="21"/>
      <c r="N307" s="57"/>
      <c r="O307" s="61"/>
      <c r="P307" s="61" t="str">
        <f t="shared" si="46"/>
        <v/>
      </c>
      <c r="Q307" s="115"/>
      <c r="R307" s="116"/>
      <c r="S307" s="117"/>
      <c r="U307" s="105">
        <f t="shared" si="47"/>
        <v>0</v>
      </c>
      <c r="V307" s="105">
        <f t="shared" si="48"/>
        <v>0</v>
      </c>
      <c r="W307" s="105" t="str">
        <f t="shared" si="54"/>
        <v/>
      </c>
      <c r="X307" s="106">
        <f t="shared" si="49"/>
        <v>0</v>
      </c>
      <c r="Y307" s="106" t="str">
        <f t="shared" si="50"/>
        <v/>
      </c>
    </row>
    <row r="308" spans="1:25" ht="25" customHeight="1">
      <c r="A308" s="29">
        <f t="shared" si="44"/>
        <v>297</v>
      </c>
      <c r="B308" s="51" t="str">
        <f t="shared" si="51"/>
        <v/>
      </c>
      <c r="C308" s="125"/>
      <c r="D308" s="22" t="str">
        <f t="shared" si="52"/>
        <v/>
      </c>
      <c r="E308" s="22" t="str">
        <f t="shared" si="53"/>
        <v/>
      </c>
      <c r="F308" s="21"/>
      <c r="G308" s="21"/>
      <c r="H308" s="21"/>
      <c r="I308" s="56" t="str">
        <f t="shared" si="45"/>
        <v xml:space="preserve"> </v>
      </c>
      <c r="J308" s="55"/>
      <c r="K308" s="23"/>
      <c r="L308" s="69"/>
      <c r="M308" s="21"/>
      <c r="N308" s="57"/>
      <c r="O308" s="61"/>
      <c r="P308" s="61" t="str">
        <f t="shared" si="46"/>
        <v/>
      </c>
      <c r="Q308" s="115"/>
      <c r="R308" s="116"/>
      <c r="S308" s="117"/>
      <c r="U308" s="105">
        <f t="shared" si="47"/>
        <v>0</v>
      </c>
      <c r="V308" s="105">
        <f t="shared" si="48"/>
        <v>0</v>
      </c>
      <c r="W308" s="105" t="str">
        <f t="shared" si="54"/>
        <v/>
      </c>
      <c r="X308" s="106">
        <f t="shared" si="49"/>
        <v>0</v>
      </c>
      <c r="Y308" s="106" t="str">
        <f t="shared" si="50"/>
        <v/>
      </c>
    </row>
    <row r="309" spans="1:25" ht="25" customHeight="1">
      <c r="A309" s="29">
        <f t="shared" si="44"/>
        <v>298</v>
      </c>
      <c r="B309" s="51" t="str">
        <f t="shared" si="51"/>
        <v/>
      </c>
      <c r="C309" s="125"/>
      <c r="D309" s="22" t="str">
        <f t="shared" si="52"/>
        <v/>
      </c>
      <c r="E309" s="22" t="str">
        <f t="shared" si="53"/>
        <v/>
      </c>
      <c r="F309" s="21"/>
      <c r="G309" s="21"/>
      <c r="H309" s="21"/>
      <c r="I309" s="56" t="str">
        <f t="shared" si="45"/>
        <v xml:space="preserve"> </v>
      </c>
      <c r="J309" s="55"/>
      <c r="K309" s="23"/>
      <c r="L309" s="69"/>
      <c r="M309" s="21"/>
      <c r="N309" s="57"/>
      <c r="O309" s="61"/>
      <c r="P309" s="61" t="str">
        <f t="shared" si="46"/>
        <v/>
      </c>
      <c r="Q309" s="115"/>
      <c r="R309" s="116"/>
      <c r="S309" s="117"/>
      <c r="U309" s="105">
        <f t="shared" si="47"/>
        <v>0</v>
      </c>
      <c r="V309" s="105">
        <f t="shared" si="48"/>
        <v>0</v>
      </c>
      <c r="W309" s="105" t="str">
        <f t="shared" si="54"/>
        <v/>
      </c>
      <c r="X309" s="106">
        <f t="shared" si="49"/>
        <v>0</v>
      </c>
      <c r="Y309" s="106" t="str">
        <f t="shared" si="50"/>
        <v/>
      </c>
    </row>
    <row r="310" spans="1:25" ht="25" customHeight="1">
      <c r="A310" s="29">
        <f t="shared" si="44"/>
        <v>299</v>
      </c>
      <c r="B310" s="51" t="str">
        <f t="shared" si="51"/>
        <v/>
      </c>
      <c r="C310" s="125"/>
      <c r="D310" s="22" t="str">
        <f t="shared" si="52"/>
        <v/>
      </c>
      <c r="E310" s="22" t="str">
        <f t="shared" si="53"/>
        <v/>
      </c>
      <c r="F310" s="21"/>
      <c r="G310" s="21"/>
      <c r="H310" s="21"/>
      <c r="I310" s="56" t="str">
        <f t="shared" si="45"/>
        <v xml:space="preserve"> </v>
      </c>
      <c r="J310" s="55"/>
      <c r="K310" s="23"/>
      <c r="L310" s="69"/>
      <c r="M310" s="21"/>
      <c r="N310" s="57"/>
      <c r="O310" s="61"/>
      <c r="P310" s="61" t="str">
        <f t="shared" si="46"/>
        <v/>
      </c>
      <c r="Q310" s="115"/>
      <c r="R310" s="116"/>
      <c r="S310" s="117"/>
      <c r="U310" s="105">
        <f t="shared" si="47"/>
        <v>0</v>
      </c>
      <c r="V310" s="105">
        <f t="shared" si="48"/>
        <v>0</v>
      </c>
      <c r="W310" s="105" t="str">
        <f t="shared" si="54"/>
        <v/>
      </c>
      <c r="X310" s="106">
        <f t="shared" si="49"/>
        <v>0</v>
      </c>
      <c r="Y310" s="106" t="str">
        <f t="shared" si="50"/>
        <v/>
      </c>
    </row>
    <row r="311" spans="1:25" ht="25" customHeight="1">
      <c r="A311" s="29">
        <f t="shared" si="44"/>
        <v>300</v>
      </c>
      <c r="B311" s="51" t="str">
        <f t="shared" si="51"/>
        <v/>
      </c>
      <c r="C311" s="125"/>
      <c r="D311" s="22" t="str">
        <f t="shared" si="52"/>
        <v/>
      </c>
      <c r="E311" s="22" t="str">
        <f t="shared" si="53"/>
        <v/>
      </c>
      <c r="F311" s="21"/>
      <c r="G311" s="21"/>
      <c r="H311" s="21"/>
      <c r="I311" s="56" t="str">
        <f t="shared" si="45"/>
        <v xml:space="preserve"> </v>
      </c>
      <c r="J311" s="55"/>
      <c r="K311" s="23"/>
      <c r="L311" s="69"/>
      <c r="M311" s="21"/>
      <c r="N311" s="57"/>
      <c r="O311" s="61"/>
      <c r="P311" s="61" t="str">
        <f t="shared" si="46"/>
        <v/>
      </c>
      <c r="Q311" s="115"/>
      <c r="R311" s="116"/>
      <c r="S311" s="117"/>
      <c r="U311" s="105">
        <f t="shared" si="47"/>
        <v>0</v>
      </c>
      <c r="V311" s="105">
        <f t="shared" si="48"/>
        <v>0</v>
      </c>
      <c r="W311" s="105" t="str">
        <f t="shared" si="54"/>
        <v/>
      </c>
      <c r="X311" s="106">
        <f t="shared" si="49"/>
        <v>0</v>
      </c>
      <c r="Y311" s="106" t="str">
        <f t="shared" si="50"/>
        <v/>
      </c>
    </row>
    <row r="312" spans="1:25" ht="25" customHeight="1">
      <c r="A312" s="29">
        <f t="shared" si="44"/>
        <v>301</v>
      </c>
      <c r="B312" s="51" t="str">
        <f t="shared" si="51"/>
        <v/>
      </c>
      <c r="C312" s="125"/>
      <c r="D312" s="22" t="str">
        <f t="shared" si="52"/>
        <v/>
      </c>
      <c r="E312" s="22" t="str">
        <f t="shared" si="53"/>
        <v/>
      </c>
      <c r="F312" s="21"/>
      <c r="G312" s="21"/>
      <c r="H312" s="21"/>
      <c r="I312" s="56" t="str">
        <f t="shared" si="45"/>
        <v xml:space="preserve"> </v>
      </c>
      <c r="J312" s="55"/>
      <c r="K312" s="23"/>
      <c r="L312" s="69"/>
      <c r="M312" s="21"/>
      <c r="N312" s="57"/>
      <c r="O312" s="61"/>
      <c r="P312" s="61" t="str">
        <f t="shared" si="46"/>
        <v/>
      </c>
      <c r="Q312" s="115"/>
      <c r="R312" s="116"/>
      <c r="S312" s="117"/>
      <c r="U312" s="105">
        <f t="shared" si="47"/>
        <v>0</v>
      </c>
      <c r="V312" s="105">
        <f t="shared" si="48"/>
        <v>0</v>
      </c>
      <c r="W312" s="105" t="str">
        <f t="shared" si="54"/>
        <v/>
      </c>
      <c r="X312" s="106">
        <f t="shared" si="49"/>
        <v>0</v>
      </c>
      <c r="Y312" s="106" t="str">
        <f t="shared" si="50"/>
        <v/>
      </c>
    </row>
    <row r="313" spans="1:25" ht="25" customHeight="1">
      <c r="A313" s="29">
        <f t="shared" si="44"/>
        <v>302</v>
      </c>
      <c r="B313" s="51" t="str">
        <f t="shared" si="51"/>
        <v/>
      </c>
      <c r="C313" s="125"/>
      <c r="D313" s="22" t="str">
        <f t="shared" si="52"/>
        <v/>
      </c>
      <c r="E313" s="22" t="str">
        <f t="shared" si="53"/>
        <v/>
      </c>
      <c r="F313" s="21"/>
      <c r="G313" s="21"/>
      <c r="H313" s="21"/>
      <c r="I313" s="56" t="str">
        <f t="shared" si="45"/>
        <v xml:space="preserve"> </v>
      </c>
      <c r="J313" s="55"/>
      <c r="K313" s="23"/>
      <c r="L313" s="69"/>
      <c r="M313" s="21"/>
      <c r="N313" s="57"/>
      <c r="O313" s="61"/>
      <c r="P313" s="61" t="str">
        <f t="shared" si="46"/>
        <v/>
      </c>
      <c r="Q313" s="115"/>
      <c r="R313" s="116"/>
      <c r="S313" s="117"/>
      <c r="U313" s="105">
        <f t="shared" si="47"/>
        <v>0</v>
      </c>
      <c r="V313" s="105">
        <f t="shared" si="48"/>
        <v>0</v>
      </c>
      <c r="W313" s="105" t="str">
        <f t="shared" si="54"/>
        <v/>
      </c>
      <c r="X313" s="106">
        <f t="shared" si="49"/>
        <v>0</v>
      </c>
      <c r="Y313" s="106" t="str">
        <f t="shared" si="50"/>
        <v/>
      </c>
    </row>
    <row r="314" spans="1:25" ht="25" customHeight="1">
      <c r="A314" s="29">
        <f t="shared" si="44"/>
        <v>303</v>
      </c>
      <c r="B314" s="51" t="str">
        <f t="shared" si="51"/>
        <v/>
      </c>
      <c r="C314" s="125"/>
      <c r="D314" s="22" t="str">
        <f t="shared" si="52"/>
        <v/>
      </c>
      <c r="E314" s="22" t="str">
        <f t="shared" si="53"/>
        <v/>
      </c>
      <c r="F314" s="21"/>
      <c r="G314" s="21"/>
      <c r="H314" s="21"/>
      <c r="I314" s="56" t="str">
        <f t="shared" si="45"/>
        <v xml:space="preserve"> </v>
      </c>
      <c r="J314" s="55"/>
      <c r="K314" s="23"/>
      <c r="L314" s="69"/>
      <c r="M314" s="21"/>
      <c r="N314" s="57"/>
      <c r="O314" s="61"/>
      <c r="P314" s="61" t="str">
        <f t="shared" si="46"/>
        <v/>
      </c>
      <c r="Q314" s="115"/>
      <c r="R314" s="116"/>
      <c r="S314" s="117"/>
      <c r="U314" s="105">
        <f t="shared" si="47"/>
        <v>0</v>
      </c>
      <c r="V314" s="105">
        <f t="shared" si="48"/>
        <v>0</v>
      </c>
      <c r="W314" s="105" t="str">
        <f t="shared" si="54"/>
        <v/>
      </c>
      <c r="X314" s="106">
        <f t="shared" si="49"/>
        <v>0</v>
      </c>
      <c r="Y314" s="106" t="str">
        <f t="shared" si="50"/>
        <v/>
      </c>
    </row>
    <row r="315" spans="1:25" ht="25" customHeight="1">
      <c r="A315" s="29">
        <f t="shared" si="44"/>
        <v>304</v>
      </c>
      <c r="B315" s="51" t="str">
        <f t="shared" si="51"/>
        <v/>
      </c>
      <c r="C315" s="125"/>
      <c r="D315" s="22" t="str">
        <f t="shared" si="52"/>
        <v/>
      </c>
      <c r="E315" s="22" t="str">
        <f t="shared" si="53"/>
        <v/>
      </c>
      <c r="F315" s="21"/>
      <c r="G315" s="21"/>
      <c r="H315" s="21"/>
      <c r="I315" s="56" t="str">
        <f t="shared" si="45"/>
        <v xml:space="preserve"> </v>
      </c>
      <c r="J315" s="55"/>
      <c r="K315" s="23"/>
      <c r="L315" s="69"/>
      <c r="M315" s="21"/>
      <c r="N315" s="57"/>
      <c r="O315" s="61"/>
      <c r="P315" s="61" t="str">
        <f t="shared" si="46"/>
        <v/>
      </c>
      <c r="Q315" s="115"/>
      <c r="R315" s="116"/>
      <c r="S315" s="117"/>
      <c r="U315" s="105">
        <f t="shared" si="47"/>
        <v>0</v>
      </c>
      <c r="V315" s="105">
        <f t="shared" si="48"/>
        <v>0</v>
      </c>
      <c r="W315" s="105" t="str">
        <f t="shared" si="54"/>
        <v/>
      </c>
      <c r="X315" s="106">
        <f t="shared" si="49"/>
        <v>0</v>
      </c>
      <c r="Y315" s="106" t="str">
        <f t="shared" si="50"/>
        <v/>
      </c>
    </row>
    <row r="316" spans="1:25" ht="25" customHeight="1">
      <c r="A316" s="29">
        <f t="shared" si="44"/>
        <v>305</v>
      </c>
      <c r="B316" s="51" t="str">
        <f t="shared" si="51"/>
        <v/>
      </c>
      <c r="C316" s="125"/>
      <c r="D316" s="22" t="str">
        <f t="shared" si="52"/>
        <v/>
      </c>
      <c r="E316" s="22" t="str">
        <f t="shared" si="53"/>
        <v/>
      </c>
      <c r="F316" s="21"/>
      <c r="G316" s="21"/>
      <c r="H316" s="21"/>
      <c r="I316" s="56" t="str">
        <f t="shared" si="45"/>
        <v xml:space="preserve"> </v>
      </c>
      <c r="J316" s="55"/>
      <c r="K316" s="23"/>
      <c r="L316" s="69"/>
      <c r="M316" s="21"/>
      <c r="N316" s="57"/>
      <c r="O316" s="61"/>
      <c r="P316" s="61" t="str">
        <f t="shared" si="46"/>
        <v/>
      </c>
      <c r="Q316" s="115"/>
      <c r="R316" s="116"/>
      <c r="S316" s="117"/>
      <c r="U316" s="105">
        <f t="shared" si="47"/>
        <v>0</v>
      </c>
      <c r="V316" s="105">
        <f t="shared" si="48"/>
        <v>0</v>
      </c>
      <c r="W316" s="105" t="str">
        <f t="shared" si="54"/>
        <v/>
      </c>
      <c r="X316" s="106">
        <f t="shared" si="49"/>
        <v>0</v>
      </c>
      <c r="Y316" s="106" t="str">
        <f t="shared" si="50"/>
        <v/>
      </c>
    </row>
    <row r="317" spans="1:25" ht="25" customHeight="1">
      <c r="A317" s="29">
        <f t="shared" si="44"/>
        <v>306</v>
      </c>
      <c r="B317" s="51" t="str">
        <f t="shared" si="51"/>
        <v/>
      </c>
      <c r="C317" s="125"/>
      <c r="D317" s="22" t="str">
        <f t="shared" si="52"/>
        <v/>
      </c>
      <c r="E317" s="22" t="str">
        <f t="shared" si="53"/>
        <v/>
      </c>
      <c r="F317" s="21"/>
      <c r="G317" s="21"/>
      <c r="H317" s="21"/>
      <c r="I317" s="56" t="str">
        <f t="shared" si="45"/>
        <v xml:space="preserve"> </v>
      </c>
      <c r="J317" s="55"/>
      <c r="K317" s="23"/>
      <c r="L317" s="69"/>
      <c r="M317" s="21"/>
      <c r="N317" s="57"/>
      <c r="O317" s="61"/>
      <c r="P317" s="61" t="str">
        <f t="shared" si="46"/>
        <v/>
      </c>
      <c r="Q317" s="115"/>
      <c r="R317" s="116"/>
      <c r="S317" s="117"/>
      <c r="U317" s="105">
        <f t="shared" si="47"/>
        <v>0</v>
      </c>
      <c r="V317" s="105">
        <f t="shared" si="48"/>
        <v>0</v>
      </c>
      <c r="W317" s="105" t="str">
        <f t="shared" si="54"/>
        <v/>
      </c>
      <c r="X317" s="106">
        <f t="shared" si="49"/>
        <v>0</v>
      </c>
      <c r="Y317" s="106" t="str">
        <f t="shared" si="50"/>
        <v/>
      </c>
    </row>
    <row r="318" spans="1:25" ht="25" customHeight="1">
      <c r="A318" s="29">
        <f t="shared" si="44"/>
        <v>307</v>
      </c>
      <c r="B318" s="51" t="str">
        <f t="shared" si="51"/>
        <v/>
      </c>
      <c r="C318" s="125"/>
      <c r="D318" s="22" t="str">
        <f t="shared" si="52"/>
        <v/>
      </c>
      <c r="E318" s="22" t="str">
        <f t="shared" si="53"/>
        <v/>
      </c>
      <c r="F318" s="21"/>
      <c r="G318" s="21"/>
      <c r="H318" s="21"/>
      <c r="I318" s="56" t="str">
        <f t="shared" si="45"/>
        <v xml:space="preserve"> </v>
      </c>
      <c r="J318" s="55"/>
      <c r="K318" s="23"/>
      <c r="L318" s="69"/>
      <c r="M318" s="21"/>
      <c r="N318" s="57"/>
      <c r="O318" s="61"/>
      <c r="P318" s="61" t="str">
        <f t="shared" si="46"/>
        <v/>
      </c>
      <c r="Q318" s="115"/>
      <c r="R318" s="116"/>
      <c r="S318" s="117"/>
      <c r="U318" s="105">
        <f t="shared" si="47"/>
        <v>0</v>
      </c>
      <c r="V318" s="105">
        <f t="shared" si="48"/>
        <v>0</v>
      </c>
      <c r="W318" s="105" t="str">
        <f t="shared" si="54"/>
        <v/>
      </c>
      <c r="X318" s="106">
        <f t="shared" si="49"/>
        <v>0</v>
      </c>
      <c r="Y318" s="106" t="str">
        <f t="shared" si="50"/>
        <v/>
      </c>
    </row>
    <row r="319" spans="1:25" ht="25" customHeight="1">
      <c r="A319" s="29">
        <f t="shared" si="44"/>
        <v>308</v>
      </c>
      <c r="B319" s="51" t="str">
        <f t="shared" si="51"/>
        <v/>
      </c>
      <c r="C319" s="125"/>
      <c r="D319" s="22" t="str">
        <f t="shared" si="52"/>
        <v/>
      </c>
      <c r="E319" s="22" t="str">
        <f t="shared" si="53"/>
        <v/>
      </c>
      <c r="F319" s="21"/>
      <c r="G319" s="21"/>
      <c r="H319" s="21"/>
      <c r="I319" s="56" t="str">
        <f t="shared" si="45"/>
        <v xml:space="preserve"> </v>
      </c>
      <c r="J319" s="55"/>
      <c r="K319" s="23"/>
      <c r="L319" s="69"/>
      <c r="M319" s="21"/>
      <c r="N319" s="57"/>
      <c r="O319" s="61"/>
      <c r="P319" s="61" t="str">
        <f t="shared" si="46"/>
        <v/>
      </c>
      <c r="Q319" s="115"/>
      <c r="R319" s="116"/>
      <c r="S319" s="117"/>
      <c r="U319" s="105">
        <f t="shared" si="47"/>
        <v>0</v>
      </c>
      <c r="V319" s="105">
        <f t="shared" si="48"/>
        <v>0</v>
      </c>
      <c r="W319" s="105" t="str">
        <f t="shared" si="54"/>
        <v/>
      </c>
      <c r="X319" s="106">
        <f t="shared" si="49"/>
        <v>0</v>
      </c>
      <c r="Y319" s="106" t="str">
        <f t="shared" si="50"/>
        <v/>
      </c>
    </row>
    <row r="320" spans="1:25" ht="25" customHeight="1">
      <c r="A320" s="29">
        <f t="shared" si="44"/>
        <v>309</v>
      </c>
      <c r="B320" s="51" t="str">
        <f t="shared" si="51"/>
        <v/>
      </c>
      <c r="C320" s="125"/>
      <c r="D320" s="22" t="str">
        <f t="shared" si="52"/>
        <v/>
      </c>
      <c r="E320" s="22" t="str">
        <f t="shared" si="53"/>
        <v/>
      </c>
      <c r="F320" s="21"/>
      <c r="G320" s="21"/>
      <c r="H320" s="21"/>
      <c r="I320" s="56" t="str">
        <f t="shared" si="45"/>
        <v xml:space="preserve"> </v>
      </c>
      <c r="J320" s="55"/>
      <c r="K320" s="23"/>
      <c r="L320" s="69"/>
      <c r="M320" s="21"/>
      <c r="N320" s="57"/>
      <c r="O320" s="61"/>
      <c r="P320" s="61" t="str">
        <f t="shared" si="46"/>
        <v/>
      </c>
      <c r="Q320" s="115"/>
      <c r="R320" s="116"/>
      <c r="S320" s="117"/>
      <c r="U320" s="105">
        <f t="shared" si="47"/>
        <v>0</v>
      </c>
      <c r="V320" s="105">
        <f t="shared" si="48"/>
        <v>0</v>
      </c>
      <c r="W320" s="105" t="str">
        <f t="shared" si="54"/>
        <v/>
      </c>
      <c r="X320" s="106">
        <f t="shared" si="49"/>
        <v>0</v>
      </c>
      <c r="Y320" s="106" t="str">
        <f t="shared" si="50"/>
        <v/>
      </c>
    </row>
    <row r="321" spans="1:25" ht="25" customHeight="1">
      <c r="A321" s="29">
        <f t="shared" si="44"/>
        <v>310</v>
      </c>
      <c r="B321" s="51" t="str">
        <f t="shared" si="51"/>
        <v/>
      </c>
      <c r="C321" s="125"/>
      <c r="D321" s="22" t="str">
        <f t="shared" si="52"/>
        <v/>
      </c>
      <c r="E321" s="22" t="str">
        <f t="shared" si="53"/>
        <v/>
      </c>
      <c r="F321" s="21"/>
      <c r="G321" s="21"/>
      <c r="H321" s="21"/>
      <c r="I321" s="56" t="str">
        <f t="shared" si="45"/>
        <v xml:space="preserve"> </v>
      </c>
      <c r="J321" s="55"/>
      <c r="K321" s="23"/>
      <c r="L321" s="69"/>
      <c r="M321" s="21"/>
      <c r="N321" s="57"/>
      <c r="O321" s="61"/>
      <c r="P321" s="61" t="str">
        <f t="shared" si="46"/>
        <v/>
      </c>
      <c r="Q321" s="115"/>
      <c r="R321" s="116"/>
      <c r="S321" s="117"/>
      <c r="U321" s="105">
        <f t="shared" si="47"/>
        <v>0</v>
      </c>
      <c r="V321" s="105">
        <f t="shared" si="48"/>
        <v>0</v>
      </c>
      <c r="W321" s="105" t="str">
        <f t="shared" si="54"/>
        <v/>
      </c>
      <c r="X321" s="106">
        <f t="shared" si="49"/>
        <v>0</v>
      </c>
      <c r="Y321" s="106" t="str">
        <f t="shared" si="50"/>
        <v/>
      </c>
    </row>
    <row r="322" spans="1:25" ht="25" customHeight="1">
      <c r="A322" s="29">
        <f t="shared" si="44"/>
        <v>311</v>
      </c>
      <c r="B322" s="51" t="str">
        <f t="shared" si="51"/>
        <v/>
      </c>
      <c r="C322" s="125"/>
      <c r="D322" s="22" t="str">
        <f t="shared" si="52"/>
        <v/>
      </c>
      <c r="E322" s="22" t="str">
        <f t="shared" si="53"/>
        <v/>
      </c>
      <c r="F322" s="21"/>
      <c r="G322" s="21"/>
      <c r="H322" s="21"/>
      <c r="I322" s="56" t="str">
        <f t="shared" si="45"/>
        <v xml:space="preserve"> </v>
      </c>
      <c r="J322" s="55"/>
      <c r="K322" s="23"/>
      <c r="L322" s="69"/>
      <c r="M322" s="21"/>
      <c r="N322" s="57"/>
      <c r="O322" s="61"/>
      <c r="P322" s="61" t="str">
        <f t="shared" si="46"/>
        <v/>
      </c>
      <c r="Q322" s="115"/>
      <c r="R322" s="116"/>
      <c r="S322" s="117"/>
      <c r="U322" s="105">
        <f t="shared" si="47"/>
        <v>0</v>
      </c>
      <c r="V322" s="105">
        <f t="shared" si="48"/>
        <v>0</v>
      </c>
      <c r="W322" s="105" t="str">
        <f t="shared" si="54"/>
        <v/>
      </c>
      <c r="X322" s="106">
        <f t="shared" si="49"/>
        <v>0</v>
      </c>
      <c r="Y322" s="106" t="str">
        <f t="shared" si="50"/>
        <v/>
      </c>
    </row>
    <row r="323" spans="1:25" ht="25" customHeight="1">
      <c r="A323" s="29">
        <f t="shared" si="44"/>
        <v>312</v>
      </c>
      <c r="B323" s="51" t="str">
        <f t="shared" si="51"/>
        <v/>
      </c>
      <c r="C323" s="125"/>
      <c r="D323" s="22" t="str">
        <f t="shared" si="52"/>
        <v/>
      </c>
      <c r="E323" s="22" t="str">
        <f t="shared" si="53"/>
        <v/>
      </c>
      <c r="F323" s="21"/>
      <c r="G323" s="21"/>
      <c r="H323" s="21"/>
      <c r="I323" s="56" t="str">
        <f t="shared" si="45"/>
        <v xml:space="preserve"> </v>
      </c>
      <c r="J323" s="55"/>
      <c r="K323" s="23"/>
      <c r="L323" s="69"/>
      <c r="M323" s="21"/>
      <c r="N323" s="57"/>
      <c r="O323" s="61"/>
      <c r="P323" s="61" t="str">
        <f t="shared" si="46"/>
        <v/>
      </c>
      <c r="Q323" s="115"/>
      <c r="R323" s="116"/>
      <c r="S323" s="117"/>
      <c r="U323" s="105">
        <f t="shared" si="47"/>
        <v>0</v>
      </c>
      <c r="V323" s="105">
        <f t="shared" si="48"/>
        <v>0</v>
      </c>
      <c r="W323" s="105" t="str">
        <f t="shared" si="54"/>
        <v/>
      </c>
      <c r="X323" s="106">
        <f t="shared" si="49"/>
        <v>0</v>
      </c>
      <c r="Y323" s="106" t="str">
        <f t="shared" si="50"/>
        <v/>
      </c>
    </row>
    <row r="324" spans="1:25" ht="25" customHeight="1">
      <c r="A324" s="29">
        <f t="shared" si="44"/>
        <v>313</v>
      </c>
      <c r="B324" s="51" t="str">
        <f t="shared" si="51"/>
        <v/>
      </c>
      <c r="C324" s="125"/>
      <c r="D324" s="22" t="str">
        <f t="shared" si="52"/>
        <v/>
      </c>
      <c r="E324" s="22" t="str">
        <f t="shared" si="53"/>
        <v/>
      </c>
      <c r="F324" s="21"/>
      <c r="G324" s="21"/>
      <c r="H324" s="21"/>
      <c r="I324" s="56" t="str">
        <f t="shared" si="45"/>
        <v xml:space="preserve"> </v>
      </c>
      <c r="J324" s="55"/>
      <c r="K324" s="23"/>
      <c r="L324" s="69"/>
      <c r="M324" s="21"/>
      <c r="N324" s="57"/>
      <c r="O324" s="61"/>
      <c r="P324" s="61" t="str">
        <f t="shared" si="46"/>
        <v/>
      </c>
      <c r="Q324" s="115"/>
      <c r="R324" s="116"/>
      <c r="S324" s="117"/>
      <c r="U324" s="105">
        <f t="shared" si="47"/>
        <v>0</v>
      </c>
      <c r="V324" s="105">
        <f t="shared" si="48"/>
        <v>0</v>
      </c>
      <c r="W324" s="105" t="str">
        <f t="shared" si="54"/>
        <v/>
      </c>
      <c r="X324" s="106">
        <f t="shared" si="49"/>
        <v>0</v>
      </c>
      <c r="Y324" s="106" t="str">
        <f t="shared" si="50"/>
        <v/>
      </c>
    </row>
    <row r="325" spans="1:25" ht="25" customHeight="1">
      <c r="A325" s="29">
        <f t="shared" si="44"/>
        <v>314</v>
      </c>
      <c r="B325" s="51" t="str">
        <f t="shared" si="51"/>
        <v/>
      </c>
      <c r="C325" s="125"/>
      <c r="D325" s="22" t="str">
        <f t="shared" si="52"/>
        <v/>
      </c>
      <c r="E325" s="22" t="str">
        <f t="shared" si="53"/>
        <v/>
      </c>
      <c r="F325" s="21"/>
      <c r="G325" s="21"/>
      <c r="H325" s="21"/>
      <c r="I325" s="56" t="str">
        <f t="shared" si="45"/>
        <v xml:space="preserve"> </v>
      </c>
      <c r="J325" s="55"/>
      <c r="K325" s="23"/>
      <c r="L325" s="69"/>
      <c r="M325" s="21"/>
      <c r="N325" s="57"/>
      <c r="O325" s="61"/>
      <c r="P325" s="61" t="str">
        <f t="shared" si="46"/>
        <v/>
      </c>
      <c r="Q325" s="115"/>
      <c r="R325" s="116"/>
      <c r="S325" s="117"/>
      <c r="U325" s="105">
        <f t="shared" si="47"/>
        <v>0</v>
      </c>
      <c r="V325" s="105">
        <f t="shared" si="48"/>
        <v>0</v>
      </c>
      <c r="W325" s="105" t="str">
        <f t="shared" si="54"/>
        <v/>
      </c>
      <c r="X325" s="106">
        <f t="shared" si="49"/>
        <v>0</v>
      </c>
      <c r="Y325" s="106" t="str">
        <f t="shared" si="50"/>
        <v/>
      </c>
    </row>
    <row r="326" spans="1:25" ht="25" customHeight="1">
      <c r="A326" s="29">
        <f t="shared" si="44"/>
        <v>315</v>
      </c>
      <c r="B326" s="51" t="str">
        <f t="shared" si="51"/>
        <v/>
      </c>
      <c r="C326" s="125"/>
      <c r="D326" s="22" t="str">
        <f t="shared" si="52"/>
        <v/>
      </c>
      <c r="E326" s="22" t="str">
        <f t="shared" si="53"/>
        <v/>
      </c>
      <c r="F326" s="21"/>
      <c r="G326" s="21"/>
      <c r="H326" s="21"/>
      <c r="I326" s="56" t="str">
        <f t="shared" si="45"/>
        <v xml:space="preserve"> </v>
      </c>
      <c r="J326" s="55"/>
      <c r="K326" s="23"/>
      <c r="L326" s="69"/>
      <c r="M326" s="21"/>
      <c r="N326" s="57"/>
      <c r="O326" s="61"/>
      <c r="P326" s="61" t="str">
        <f t="shared" si="46"/>
        <v/>
      </c>
      <c r="Q326" s="115"/>
      <c r="R326" s="116"/>
      <c r="S326" s="117"/>
      <c r="U326" s="105">
        <f t="shared" si="47"/>
        <v>0</v>
      </c>
      <c r="V326" s="105">
        <f t="shared" si="48"/>
        <v>0</v>
      </c>
      <c r="W326" s="105" t="str">
        <f t="shared" si="54"/>
        <v/>
      </c>
      <c r="X326" s="106">
        <f t="shared" si="49"/>
        <v>0</v>
      </c>
      <c r="Y326" s="106" t="str">
        <f t="shared" si="50"/>
        <v/>
      </c>
    </row>
    <row r="327" spans="1:25" ht="25" customHeight="1">
      <c r="A327" s="29">
        <f t="shared" si="44"/>
        <v>316</v>
      </c>
      <c r="B327" s="51" t="str">
        <f t="shared" si="51"/>
        <v/>
      </c>
      <c r="C327" s="125"/>
      <c r="D327" s="22" t="str">
        <f t="shared" si="52"/>
        <v/>
      </c>
      <c r="E327" s="22" t="str">
        <f t="shared" si="53"/>
        <v/>
      </c>
      <c r="F327" s="21"/>
      <c r="G327" s="21"/>
      <c r="H327" s="21"/>
      <c r="I327" s="56" t="str">
        <f t="shared" si="45"/>
        <v xml:space="preserve"> </v>
      </c>
      <c r="J327" s="55"/>
      <c r="K327" s="23"/>
      <c r="L327" s="69"/>
      <c r="M327" s="21"/>
      <c r="N327" s="57"/>
      <c r="O327" s="61"/>
      <c r="P327" s="61" t="str">
        <f t="shared" si="46"/>
        <v/>
      </c>
      <c r="Q327" s="115"/>
      <c r="R327" s="116"/>
      <c r="S327" s="117"/>
      <c r="U327" s="105">
        <f t="shared" si="47"/>
        <v>0</v>
      </c>
      <c r="V327" s="105">
        <f t="shared" si="48"/>
        <v>0</v>
      </c>
      <c r="W327" s="105" t="str">
        <f t="shared" si="54"/>
        <v/>
      </c>
      <c r="X327" s="106">
        <f t="shared" si="49"/>
        <v>0</v>
      </c>
      <c r="Y327" s="106" t="str">
        <f t="shared" si="50"/>
        <v/>
      </c>
    </row>
    <row r="328" spans="1:25" ht="25" customHeight="1">
      <c r="A328" s="29">
        <f t="shared" si="44"/>
        <v>317</v>
      </c>
      <c r="B328" s="51" t="str">
        <f t="shared" si="51"/>
        <v/>
      </c>
      <c r="C328" s="125"/>
      <c r="D328" s="22" t="str">
        <f t="shared" si="52"/>
        <v/>
      </c>
      <c r="E328" s="22" t="str">
        <f t="shared" si="53"/>
        <v/>
      </c>
      <c r="F328" s="21"/>
      <c r="G328" s="21"/>
      <c r="H328" s="21"/>
      <c r="I328" s="56" t="str">
        <f t="shared" si="45"/>
        <v xml:space="preserve"> </v>
      </c>
      <c r="J328" s="55"/>
      <c r="K328" s="23"/>
      <c r="L328" s="69"/>
      <c r="M328" s="21"/>
      <c r="N328" s="57"/>
      <c r="O328" s="61"/>
      <c r="P328" s="61" t="str">
        <f t="shared" si="46"/>
        <v/>
      </c>
      <c r="Q328" s="115"/>
      <c r="R328" s="116"/>
      <c r="S328" s="117"/>
      <c r="U328" s="105">
        <f t="shared" si="47"/>
        <v>0</v>
      </c>
      <c r="V328" s="105">
        <f t="shared" si="48"/>
        <v>0</v>
      </c>
      <c r="W328" s="105" t="str">
        <f t="shared" si="54"/>
        <v/>
      </c>
      <c r="X328" s="106">
        <f t="shared" si="49"/>
        <v>0</v>
      </c>
      <c r="Y328" s="106" t="str">
        <f t="shared" si="50"/>
        <v/>
      </c>
    </row>
    <row r="329" spans="1:25" ht="25" customHeight="1">
      <c r="A329" s="29">
        <f t="shared" si="44"/>
        <v>318</v>
      </c>
      <c r="B329" s="51" t="str">
        <f t="shared" si="51"/>
        <v/>
      </c>
      <c r="C329" s="125"/>
      <c r="D329" s="22" t="str">
        <f t="shared" si="52"/>
        <v/>
      </c>
      <c r="E329" s="22" t="str">
        <f t="shared" si="53"/>
        <v/>
      </c>
      <c r="F329" s="21"/>
      <c r="G329" s="21"/>
      <c r="H329" s="21"/>
      <c r="I329" s="56" t="str">
        <f t="shared" si="45"/>
        <v xml:space="preserve"> </v>
      </c>
      <c r="J329" s="55"/>
      <c r="K329" s="23"/>
      <c r="L329" s="69"/>
      <c r="M329" s="21"/>
      <c r="N329" s="57"/>
      <c r="O329" s="61"/>
      <c r="P329" s="61" t="str">
        <f t="shared" si="46"/>
        <v/>
      </c>
      <c r="Q329" s="115"/>
      <c r="R329" s="116"/>
      <c r="S329" s="117"/>
      <c r="U329" s="105">
        <f t="shared" si="47"/>
        <v>0</v>
      </c>
      <c r="V329" s="105">
        <f t="shared" si="48"/>
        <v>0</v>
      </c>
      <c r="W329" s="105" t="str">
        <f t="shared" si="54"/>
        <v/>
      </c>
      <c r="X329" s="106">
        <f t="shared" si="49"/>
        <v>0</v>
      </c>
      <c r="Y329" s="106" t="str">
        <f t="shared" si="50"/>
        <v/>
      </c>
    </row>
    <row r="330" spans="1:25" ht="25" customHeight="1">
      <c r="A330" s="29">
        <f t="shared" si="44"/>
        <v>319</v>
      </c>
      <c r="B330" s="51" t="str">
        <f t="shared" si="51"/>
        <v/>
      </c>
      <c r="C330" s="125"/>
      <c r="D330" s="22" t="str">
        <f t="shared" si="52"/>
        <v/>
      </c>
      <c r="E330" s="22" t="str">
        <f t="shared" si="53"/>
        <v/>
      </c>
      <c r="F330" s="21"/>
      <c r="G330" s="21"/>
      <c r="H330" s="21"/>
      <c r="I330" s="56" t="str">
        <f t="shared" si="45"/>
        <v xml:space="preserve"> </v>
      </c>
      <c r="J330" s="55"/>
      <c r="K330" s="23"/>
      <c r="L330" s="69"/>
      <c r="M330" s="21"/>
      <c r="N330" s="57"/>
      <c r="O330" s="61"/>
      <c r="P330" s="61" t="str">
        <f t="shared" si="46"/>
        <v/>
      </c>
      <c r="Q330" s="115"/>
      <c r="R330" s="116"/>
      <c r="S330" s="117"/>
      <c r="U330" s="105">
        <f t="shared" si="47"/>
        <v>0</v>
      </c>
      <c r="V330" s="105">
        <f t="shared" si="48"/>
        <v>0</v>
      </c>
      <c r="W330" s="105" t="str">
        <f t="shared" si="54"/>
        <v/>
      </c>
      <c r="X330" s="106">
        <f t="shared" si="49"/>
        <v>0</v>
      </c>
      <c r="Y330" s="106" t="str">
        <f t="shared" si="50"/>
        <v/>
      </c>
    </row>
    <row r="331" spans="1:25" ht="25" customHeight="1">
      <c r="A331" s="29">
        <f t="shared" si="44"/>
        <v>320</v>
      </c>
      <c r="B331" s="51" t="str">
        <f t="shared" si="51"/>
        <v/>
      </c>
      <c r="C331" s="125"/>
      <c r="D331" s="22" t="str">
        <f t="shared" si="52"/>
        <v/>
      </c>
      <c r="E331" s="22" t="str">
        <f t="shared" si="53"/>
        <v/>
      </c>
      <c r="F331" s="21"/>
      <c r="G331" s="21"/>
      <c r="H331" s="21"/>
      <c r="I331" s="56" t="str">
        <f t="shared" si="45"/>
        <v xml:space="preserve"> </v>
      </c>
      <c r="J331" s="55"/>
      <c r="K331" s="23"/>
      <c r="L331" s="69"/>
      <c r="M331" s="21"/>
      <c r="N331" s="57"/>
      <c r="O331" s="61"/>
      <c r="P331" s="61" t="str">
        <f t="shared" si="46"/>
        <v/>
      </c>
      <c r="Q331" s="115"/>
      <c r="R331" s="116"/>
      <c r="S331" s="117"/>
      <c r="U331" s="105">
        <f t="shared" si="47"/>
        <v>0</v>
      </c>
      <c r="V331" s="105">
        <f t="shared" si="48"/>
        <v>0</v>
      </c>
      <c r="W331" s="105" t="str">
        <f t="shared" si="54"/>
        <v/>
      </c>
      <c r="X331" s="106">
        <f t="shared" si="49"/>
        <v>0</v>
      </c>
      <c r="Y331" s="106" t="str">
        <f t="shared" si="50"/>
        <v/>
      </c>
    </row>
    <row r="332" spans="1:25" ht="25" customHeight="1">
      <c r="A332" s="29">
        <f t="shared" ref="A332:A395" si="55">ROW()-11</f>
        <v>321</v>
      </c>
      <c r="B332" s="51" t="str">
        <f t="shared" si="51"/>
        <v/>
      </c>
      <c r="C332" s="125"/>
      <c r="D332" s="22" t="str">
        <f t="shared" si="52"/>
        <v/>
      </c>
      <c r="E332" s="22" t="str">
        <f t="shared" si="53"/>
        <v/>
      </c>
      <c r="F332" s="21"/>
      <c r="G332" s="21"/>
      <c r="H332" s="21"/>
      <c r="I332" s="56" t="str">
        <f t="shared" ref="I332:I395" si="56">IF(B332&lt;&gt;"",N(100)," ")</f>
        <v xml:space="preserve"> </v>
      </c>
      <c r="J332" s="55"/>
      <c r="K332" s="23"/>
      <c r="L332" s="69"/>
      <c r="M332" s="21"/>
      <c r="N332" s="57"/>
      <c r="O332" s="61"/>
      <c r="P332" s="61" t="str">
        <f t="shared" ref="P332:P395" si="57">IF(G332="","",G332)</f>
        <v/>
      </c>
      <c r="Q332" s="115"/>
      <c r="R332" s="116"/>
      <c r="S332" s="117"/>
      <c r="U332" s="105">
        <f t="shared" ref="U332:U395" si="58">IF(AND(($C332&lt;&gt;""),(OR($C$2="",$F$2="",$G$3="",C332="",F332="",G332="",H332="",J332="",K332=""))),1,0)</f>
        <v>0</v>
      </c>
      <c r="V332" s="105">
        <f t="shared" ref="V332:V395" si="59">IF(AND($G332&lt;&gt;"",COUNTIF($G332,"*■*")&gt;0,$M332=""),1,0)</f>
        <v>0</v>
      </c>
      <c r="W332" s="105" t="str">
        <f t="shared" si="54"/>
        <v/>
      </c>
      <c r="X332" s="106">
        <f t="shared" ref="X332:X395" si="60">IF(W332="",0,COUNTIF($W$12:$W$1048576,W332))</f>
        <v>0</v>
      </c>
      <c r="Y332" s="106" t="str">
        <f t="shared" ref="Y332:Y395" si="61">IF(OR(C332="",J332=""),"",IF($I332&gt;$J332,1,""))</f>
        <v/>
      </c>
    </row>
    <row r="333" spans="1:25" ht="25" customHeight="1">
      <c r="A333" s="29">
        <f t="shared" si="55"/>
        <v>322</v>
      </c>
      <c r="B333" s="51" t="str">
        <f t="shared" ref="B333:B396" si="62">IF($C333="","","冷凍冷蔵設備")</f>
        <v/>
      </c>
      <c r="C333" s="125"/>
      <c r="D333" s="22" t="str">
        <f t="shared" ref="D333:D396" si="63">IF($B333&lt;&gt;"",$C$2,"")</f>
        <v/>
      </c>
      <c r="E333" s="22" t="str">
        <f t="shared" ref="E333:E396" si="64">IF($B333&lt;&gt;"",$F$2,"")</f>
        <v/>
      </c>
      <c r="F333" s="21"/>
      <c r="G333" s="21"/>
      <c r="H333" s="21"/>
      <c r="I333" s="56" t="str">
        <f t="shared" si="56"/>
        <v xml:space="preserve"> </v>
      </c>
      <c r="J333" s="55"/>
      <c r="K333" s="23"/>
      <c r="L333" s="69"/>
      <c r="M333" s="21"/>
      <c r="N333" s="57"/>
      <c r="O333" s="61"/>
      <c r="P333" s="61" t="str">
        <f t="shared" si="57"/>
        <v/>
      </c>
      <c r="Q333" s="115"/>
      <c r="R333" s="116"/>
      <c r="S333" s="117"/>
      <c r="U333" s="105">
        <f t="shared" si="58"/>
        <v>0</v>
      </c>
      <c r="V333" s="105">
        <f t="shared" si="59"/>
        <v>0</v>
      </c>
      <c r="W333" s="105" t="str">
        <f t="shared" ref="W333:W396" si="65">TEXT(P333,"G/標準")</f>
        <v/>
      </c>
      <c r="X333" s="106">
        <f t="shared" si="60"/>
        <v>0</v>
      </c>
      <c r="Y333" s="106" t="str">
        <f t="shared" si="61"/>
        <v/>
      </c>
    </row>
    <row r="334" spans="1:25" ht="25" customHeight="1">
      <c r="A334" s="29">
        <f t="shared" si="55"/>
        <v>323</v>
      </c>
      <c r="B334" s="51" t="str">
        <f t="shared" si="62"/>
        <v/>
      </c>
      <c r="C334" s="125"/>
      <c r="D334" s="22" t="str">
        <f t="shared" si="63"/>
        <v/>
      </c>
      <c r="E334" s="22" t="str">
        <f t="shared" si="64"/>
        <v/>
      </c>
      <c r="F334" s="21"/>
      <c r="G334" s="21"/>
      <c r="H334" s="21"/>
      <c r="I334" s="56" t="str">
        <f t="shared" si="56"/>
        <v xml:space="preserve"> </v>
      </c>
      <c r="J334" s="55"/>
      <c r="K334" s="23"/>
      <c r="L334" s="69"/>
      <c r="M334" s="21"/>
      <c r="N334" s="57"/>
      <c r="O334" s="61"/>
      <c r="P334" s="61" t="str">
        <f t="shared" si="57"/>
        <v/>
      </c>
      <c r="Q334" s="115"/>
      <c r="R334" s="116"/>
      <c r="S334" s="117"/>
      <c r="U334" s="105">
        <f t="shared" si="58"/>
        <v>0</v>
      </c>
      <c r="V334" s="105">
        <f t="shared" si="59"/>
        <v>0</v>
      </c>
      <c r="W334" s="105" t="str">
        <f t="shared" si="65"/>
        <v/>
      </c>
      <c r="X334" s="106">
        <f t="shared" si="60"/>
        <v>0</v>
      </c>
      <c r="Y334" s="106" t="str">
        <f t="shared" si="61"/>
        <v/>
      </c>
    </row>
    <row r="335" spans="1:25" ht="25" customHeight="1">
      <c r="A335" s="29">
        <f t="shared" si="55"/>
        <v>324</v>
      </c>
      <c r="B335" s="51" t="str">
        <f t="shared" si="62"/>
        <v/>
      </c>
      <c r="C335" s="125"/>
      <c r="D335" s="22" t="str">
        <f t="shared" si="63"/>
        <v/>
      </c>
      <c r="E335" s="22" t="str">
        <f t="shared" si="64"/>
        <v/>
      </c>
      <c r="F335" s="21"/>
      <c r="G335" s="21"/>
      <c r="H335" s="21"/>
      <c r="I335" s="56" t="str">
        <f t="shared" si="56"/>
        <v xml:space="preserve"> </v>
      </c>
      <c r="J335" s="55"/>
      <c r="K335" s="23"/>
      <c r="L335" s="69"/>
      <c r="M335" s="21"/>
      <c r="N335" s="57"/>
      <c r="O335" s="61"/>
      <c r="P335" s="61" t="str">
        <f t="shared" si="57"/>
        <v/>
      </c>
      <c r="Q335" s="115"/>
      <c r="R335" s="116"/>
      <c r="S335" s="117"/>
      <c r="U335" s="105">
        <f t="shared" si="58"/>
        <v>0</v>
      </c>
      <c r="V335" s="105">
        <f t="shared" si="59"/>
        <v>0</v>
      </c>
      <c r="W335" s="105" t="str">
        <f t="shared" si="65"/>
        <v/>
      </c>
      <c r="X335" s="106">
        <f t="shared" si="60"/>
        <v>0</v>
      </c>
      <c r="Y335" s="106" t="str">
        <f t="shared" si="61"/>
        <v/>
      </c>
    </row>
    <row r="336" spans="1:25" ht="25" customHeight="1">
      <c r="A336" s="29">
        <f t="shared" si="55"/>
        <v>325</v>
      </c>
      <c r="B336" s="51" t="str">
        <f t="shared" si="62"/>
        <v/>
      </c>
      <c r="C336" s="125"/>
      <c r="D336" s="22" t="str">
        <f t="shared" si="63"/>
        <v/>
      </c>
      <c r="E336" s="22" t="str">
        <f t="shared" si="64"/>
        <v/>
      </c>
      <c r="F336" s="21"/>
      <c r="G336" s="21"/>
      <c r="H336" s="21"/>
      <c r="I336" s="56" t="str">
        <f t="shared" si="56"/>
        <v xml:space="preserve"> </v>
      </c>
      <c r="J336" s="55"/>
      <c r="K336" s="23"/>
      <c r="L336" s="69"/>
      <c r="M336" s="21"/>
      <c r="N336" s="57"/>
      <c r="O336" s="61"/>
      <c r="P336" s="61" t="str">
        <f t="shared" si="57"/>
        <v/>
      </c>
      <c r="Q336" s="115"/>
      <c r="R336" s="116"/>
      <c r="S336" s="117"/>
      <c r="U336" s="105">
        <f t="shared" si="58"/>
        <v>0</v>
      </c>
      <c r="V336" s="105">
        <f t="shared" si="59"/>
        <v>0</v>
      </c>
      <c r="W336" s="105" t="str">
        <f t="shared" si="65"/>
        <v/>
      </c>
      <c r="X336" s="106">
        <f t="shared" si="60"/>
        <v>0</v>
      </c>
      <c r="Y336" s="106" t="str">
        <f t="shared" si="61"/>
        <v/>
      </c>
    </row>
    <row r="337" spans="1:25" ht="25" customHeight="1">
      <c r="A337" s="29">
        <f t="shared" si="55"/>
        <v>326</v>
      </c>
      <c r="B337" s="51" t="str">
        <f t="shared" si="62"/>
        <v/>
      </c>
      <c r="C337" s="125"/>
      <c r="D337" s="22" t="str">
        <f t="shared" si="63"/>
        <v/>
      </c>
      <c r="E337" s="22" t="str">
        <f t="shared" si="64"/>
        <v/>
      </c>
      <c r="F337" s="21"/>
      <c r="G337" s="21"/>
      <c r="H337" s="21"/>
      <c r="I337" s="56" t="str">
        <f t="shared" si="56"/>
        <v xml:space="preserve"> </v>
      </c>
      <c r="J337" s="55"/>
      <c r="K337" s="23"/>
      <c r="L337" s="69"/>
      <c r="M337" s="21"/>
      <c r="N337" s="57"/>
      <c r="O337" s="61"/>
      <c r="P337" s="61" t="str">
        <f t="shared" si="57"/>
        <v/>
      </c>
      <c r="Q337" s="115"/>
      <c r="R337" s="116"/>
      <c r="S337" s="117"/>
      <c r="U337" s="105">
        <f t="shared" si="58"/>
        <v>0</v>
      </c>
      <c r="V337" s="105">
        <f t="shared" si="59"/>
        <v>0</v>
      </c>
      <c r="W337" s="105" t="str">
        <f t="shared" si="65"/>
        <v/>
      </c>
      <c r="X337" s="106">
        <f t="shared" si="60"/>
        <v>0</v>
      </c>
      <c r="Y337" s="106" t="str">
        <f t="shared" si="61"/>
        <v/>
      </c>
    </row>
    <row r="338" spans="1:25" ht="25" customHeight="1">
      <c r="A338" s="29">
        <f t="shared" si="55"/>
        <v>327</v>
      </c>
      <c r="B338" s="51" t="str">
        <f t="shared" si="62"/>
        <v/>
      </c>
      <c r="C338" s="125"/>
      <c r="D338" s="22" t="str">
        <f t="shared" si="63"/>
        <v/>
      </c>
      <c r="E338" s="22" t="str">
        <f t="shared" si="64"/>
        <v/>
      </c>
      <c r="F338" s="21"/>
      <c r="G338" s="21"/>
      <c r="H338" s="21"/>
      <c r="I338" s="56" t="str">
        <f t="shared" si="56"/>
        <v xml:space="preserve"> </v>
      </c>
      <c r="J338" s="55"/>
      <c r="K338" s="23"/>
      <c r="L338" s="69"/>
      <c r="M338" s="21"/>
      <c r="N338" s="57"/>
      <c r="O338" s="61"/>
      <c r="P338" s="61" t="str">
        <f t="shared" si="57"/>
        <v/>
      </c>
      <c r="Q338" s="115"/>
      <c r="R338" s="116"/>
      <c r="S338" s="117"/>
      <c r="U338" s="105">
        <f t="shared" si="58"/>
        <v>0</v>
      </c>
      <c r="V338" s="105">
        <f t="shared" si="59"/>
        <v>0</v>
      </c>
      <c r="W338" s="105" t="str">
        <f t="shared" si="65"/>
        <v/>
      </c>
      <c r="X338" s="106">
        <f t="shared" si="60"/>
        <v>0</v>
      </c>
      <c r="Y338" s="106" t="str">
        <f t="shared" si="61"/>
        <v/>
      </c>
    </row>
    <row r="339" spans="1:25" ht="25" customHeight="1">
      <c r="A339" s="29">
        <f t="shared" si="55"/>
        <v>328</v>
      </c>
      <c r="B339" s="51" t="str">
        <f t="shared" si="62"/>
        <v/>
      </c>
      <c r="C339" s="125"/>
      <c r="D339" s="22" t="str">
        <f t="shared" si="63"/>
        <v/>
      </c>
      <c r="E339" s="22" t="str">
        <f t="shared" si="64"/>
        <v/>
      </c>
      <c r="F339" s="21"/>
      <c r="G339" s="21"/>
      <c r="H339" s="21"/>
      <c r="I339" s="56" t="str">
        <f t="shared" si="56"/>
        <v xml:space="preserve"> </v>
      </c>
      <c r="J339" s="55"/>
      <c r="K339" s="23"/>
      <c r="L339" s="69"/>
      <c r="M339" s="21"/>
      <c r="N339" s="57"/>
      <c r="O339" s="61"/>
      <c r="P339" s="61" t="str">
        <f t="shared" si="57"/>
        <v/>
      </c>
      <c r="Q339" s="115"/>
      <c r="R339" s="116"/>
      <c r="S339" s="117"/>
      <c r="U339" s="105">
        <f t="shared" si="58"/>
        <v>0</v>
      </c>
      <c r="V339" s="105">
        <f t="shared" si="59"/>
        <v>0</v>
      </c>
      <c r="W339" s="105" t="str">
        <f t="shared" si="65"/>
        <v/>
      </c>
      <c r="X339" s="106">
        <f t="shared" si="60"/>
        <v>0</v>
      </c>
      <c r="Y339" s="106" t="str">
        <f t="shared" si="61"/>
        <v/>
      </c>
    </row>
    <row r="340" spans="1:25" ht="25" customHeight="1">
      <c r="A340" s="29">
        <f t="shared" si="55"/>
        <v>329</v>
      </c>
      <c r="B340" s="51" t="str">
        <f t="shared" si="62"/>
        <v/>
      </c>
      <c r="C340" s="125"/>
      <c r="D340" s="22" t="str">
        <f t="shared" si="63"/>
        <v/>
      </c>
      <c r="E340" s="22" t="str">
        <f t="shared" si="64"/>
        <v/>
      </c>
      <c r="F340" s="21"/>
      <c r="G340" s="21"/>
      <c r="H340" s="21"/>
      <c r="I340" s="56" t="str">
        <f t="shared" si="56"/>
        <v xml:space="preserve"> </v>
      </c>
      <c r="J340" s="55"/>
      <c r="K340" s="23"/>
      <c r="L340" s="69"/>
      <c r="M340" s="21"/>
      <c r="N340" s="57"/>
      <c r="O340" s="61"/>
      <c r="P340" s="61" t="str">
        <f t="shared" si="57"/>
        <v/>
      </c>
      <c r="Q340" s="115"/>
      <c r="R340" s="116"/>
      <c r="S340" s="117"/>
      <c r="U340" s="105">
        <f t="shared" si="58"/>
        <v>0</v>
      </c>
      <c r="V340" s="105">
        <f t="shared" si="59"/>
        <v>0</v>
      </c>
      <c r="W340" s="105" t="str">
        <f t="shared" si="65"/>
        <v/>
      </c>
      <c r="X340" s="106">
        <f t="shared" si="60"/>
        <v>0</v>
      </c>
      <c r="Y340" s="106" t="str">
        <f t="shared" si="61"/>
        <v/>
      </c>
    </row>
    <row r="341" spans="1:25" ht="25" customHeight="1">
      <c r="A341" s="29">
        <f t="shared" si="55"/>
        <v>330</v>
      </c>
      <c r="B341" s="51" t="str">
        <f t="shared" si="62"/>
        <v/>
      </c>
      <c r="C341" s="125"/>
      <c r="D341" s="22" t="str">
        <f t="shared" si="63"/>
        <v/>
      </c>
      <c r="E341" s="22" t="str">
        <f t="shared" si="64"/>
        <v/>
      </c>
      <c r="F341" s="21"/>
      <c r="G341" s="21"/>
      <c r="H341" s="21"/>
      <c r="I341" s="56" t="str">
        <f t="shared" si="56"/>
        <v xml:space="preserve"> </v>
      </c>
      <c r="J341" s="55"/>
      <c r="K341" s="23"/>
      <c r="L341" s="69"/>
      <c r="M341" s="21"/>
      <c r="N341" s="57"/>
      <c r="O341" s="61"/>
      <c r="P341" s="61" t="str">
        <f t="shared" si="57"/>
        <v/>
      </c>
      <c r="Q341" s="115"/>
      <c r="R341" s="116"/>
      <c r="S341" s="117"/>
      <c r="U341" s="105">
        <f t="shared" si="58"/>
        <v>0</v>
      </c>
      <c r="V341" s="105">
        <f t="shared" si="59"/>
        <v>0</v>
      </c>
      <c r="W341" s="105" t="str">
        <f t="shared" si="65"/>
        <v/>
      </c>
      <c r="X341" s="106">
        <f t="shared" si="60"/>
        <v>0</v>
      </c>
      <c r="Y341" s="106" t="str">
        <f t="shared" si="61"/>
        <v/>
      </c>
    </row>
    <row r="342" spans="1:25" ht="25" customHeight="1">
      <c r="A342" s="29">
        <f t="shared" si="55"/>
        <v>331</v>
      </c>
      <c r="B342" s="51" t="str">
        <f t="shared" si="62"/>
        <v/>
      </c>
      <c r="C342" s="125"/>
      <c r="D342" s="22" t="str">
        <f t="shared" si="63"/>
        <v/>
      </c>
      <c r="E342" s="22" t="str">
        <f t="shared" si="64"/>
        <v/>
      </c>
      <c r="F342" s="21"/>
      <c r="G342" s="21"/>
      <c r="H342" s="21"/>
      <c r="I342" s="56" t="str">
        <f t="shared" si="56"/>
        <v xml:space="preserve"> </v>
      </c>
      <c r="J342" s="55"/>
      <c r="K342" s="23"/>
      <c r="L342" s="69"/>
      <c r="M342" s="21"/>
      <c r="N342" s="57"/>
      <c r="O342" s="61"/>
      <c r="P342" s="61" t="str">
        <f t="shared" si="57"/>
        <v/>
      </c>
      <c r="Q342" s="115"/>
      <c r="R342" s="116"/>
      <c r="S342" s="117"/>
      <c r="U342" s="105">
        <f t="shared" si="58"/>
        <v>0</v>
      </c>
      <c r="V342" s="105">
        <f t="shared" si="59"/>
        <v>0</v>
      </c>
      <c r="W342" s="105" t="str">
        <f t="shared" si="65"/>
        <v/>
      </c>
      <c r="X342" s="106">
        <f t="shared" si="60"/>
        <v>0</v>
      </c>
      <c r="Y342" s="106" t="str">
        <f t="shared" si="61"/>
        <v/>
      </c>
    </row>
    <row r="343" spans="1:25" ht="25" customHeight="1">
      <c r="A343" s="29">
        <f t="shared" si="55"/>
        <v>332</v>
      </c>
      <c r="B343" s="51" t="str">
        <f t="shared" si="62"/>
        <v/>
      </c>
      <c r="C343" s="125"/>
      <c r="D343" s="22" t="str">
        <f t="shared" si="63"/>
        <v/>
      </c>
      <c r="E343" s="22" t="str">
        <f t="shared" si="64"/>
        <v/>
      </c>
      <c r="F343" s="21"/>
      <c r="G343" s="21"/>
      <c r="H343" s="21"/>
      <c r="I343" s="56" t="str">
        <f t="shared" si="56"/>
        <v xml:space="preserve"> </v>
      </c>
      <c r="J343" s="55"/>
      <c r="K343" s="23"/>
      <c r="L343" s="69"/>
      <c r="M343" s="21"/>
      <c r="N343" s="57"/>
      <c r="O343" s="61"/>
      <c r="P343" s="61" t="str">
        <f t="shared" si="57"/>
        <v/>
      </c>
      <c r="Q343" s="115"/>
      <c r="R343" s="116"/>
      <c r="S343" s="117"/>
      <c r="U343" s="105">
        <f t="shared" si="58"/>
        <v>0</v>
      </c>
      <c r="V343" s="105">
        <f t="shared" si="59"/>
        <v>0</v>
      </c>
      <c r="W343" s="105" t="str">
        <f t="shared" si="65"/>
        <v/>
      </c>
      <c r="X343" s="106">
        <f t="shared" si="60"/>
        <v>0</v>
      </c>
      <c r="Y343" s="106" t="str">
        <f t="shared" si="61"/>
        <v/>
      </c>
    </row>
    <row r="344" spans="1:25" ht="25" customHeight="1">
      <c r="A344" s="29">
        <f t="shared" si="55"/>
        <v>333</v>
      </c>
      <c r="B344" s="51" t="str">
        <f t="shared" si="62"/>
        <v/>
      </c>
      <c r="C344" s="125"/>
      <c r="D344" s="22" t="str">
        <f t="shared" si="63"/>
        <v/>
      </c>
      <c r="E344" s="22" t="str">
        <f t="shared" si="64"/>
        <v/>
      </c>
      <c r="F344" s="21"/>
      <c r="G344" s="21"/>
      <c r="H344" s="21"/>
      <c r="I344" s="56" t="str">
        <f t="shared" si="56"/>
        <v xml:space="preserve"> </v>
      </c>
      <c r="J344" s="55"/>
      <c r="K344" s="23"/>
      <c r="L344" s="69"/>
      <c r="M344" s="21"/>
      <c r="N344" s="57"/>
      <c r="O344" s="61"/>
      <c r="P344" s="61" t="str">
        <f t="shared" si="57"/>
        <v/>
      </c>
      <c r="Q344" s="115"/>
      <c r="R344" s="116"/>
      <c r="S344" s="117"/>
      <c r="U344" s="105">
        <f t="shared" si="58"/>
        <v>0</v>
      </c>
      <c r="V344" s="105">
        <f t="shared" si="59"/>
        <v>0</v>
      </c>
      <c r="W344" s="105" t="str">
        <f t="shared" si="65"/>
        <v/>
      </c>
      <c r="X344" s="106">
        <f t="shared" si="60"/>
        <v>0</v>
      </c>
      <c r="Y344" s="106" t="str">
        <f t="shared" si="61"/>
        <v/>
      </c>
    </row>
    <row r="345" spans="1:25" ht="25" customHeight="1">
      <c r="A345" s="29">
        <f t="shared" si="55"/>
        <v>334</v>
      </c>
      <c r="B345" s="51" t="str">
        <f t="shared" si="62"/>
        <v/>
      </c>
      <c r="C345" s="125"/>
      <c r="D345" s="22" t="str">
        <f t="shared" si="63"/>
        <v/>
      </c>
      <c r="E345" s="22" t="str">
        <f t="shared" si="64"/>
        <v/>
      </c>
      <c r="F345" s="21"/>
      <c r="G345" s="21"/>
      <c r="H345" s="21"/>
      <c r="I345" s="56" t="str">
        <f t="shared" si="56"/>
        <v xml:space="preserve"> </v>
      </c>
      <c r="J345" s="55"/>
      <c r="K345" s="23"/>
      <c r="L345" s="69"/>
      <c r="M345" s="21"/>
      <c r="N345" s="57"/>
      <c r="O345" s="61"/>
      <c r="P345" s="61" t="str">
        <f t="shared" si="57"/>
        <v/>
      </c>
      <c r="Q345" s="115"/>
      <c r="R345" s="116"/>
      <c r="S345" s="117"/>
      <c r="U345" s="105">
        <f t="shared" si="58"/>
        <v>0</v>
      </c>
      <c r="V345" s="105">
        <f t="shared" si="59"/>
        <v>0</v>
      </c>
      <c r="W345" s="105" t="str">
        <f t="shared" si="65"/>
        <v/>
      </c>
      <c r="X345" s="106">
        <f t="shared" si="60"/>
        <v>0</v>
      </c>
      <c r="Y345" s="106" t="str">
        <f t="shared" si="61"/>
        <v/>
      </c>
    </row>
    <row r="346" spans="1:25" ht="25" customHeight="1">
      <c r="A346" s="29">
        <f t="shared" si="55"/>
        <v>335</v>
      </c>
      <c r="B346" s="51" t="str">
        <f t="shared" si="62"/>
        <v/>
      </c>
      <c r="C346" s="125"/>
      <c r="D346" s="22" t="str">
        <f t="shared" si="63"/>
        <v/>
      </c>
      <c r="E346" s="22" t="str">
        <f t="shared" si="64"/>
        <v/>
      </c>
      <c r="F346" s="21"/>
      <c r="G346" s="21"/>
      <c r="H346" s="21"/>
      <c r="I346" s="56" t="str">
        <f t="shared" si="56"/>
        <v xml:space="preserve"> </v>
      </c>
      <c r="J346" s="55"/>
      <c r="K346" s="23"/>
      <c r="L346" s="69"/>
      <c r="M346" s="21"/>
      <c r="N346" s="57"/>
      <c r="O346" s="61"/>
      <c r="P346" s="61" t="str">
        <f t="shared" si="57"/>
        <v/>
      </c>
      <c r="Q346" s="115"/>
      <c r="R346" s="116"/>
      <c r="S346" s="117"/>
      <c r="U346" s="105">
        <f t="shared" si="58"/>
        <v>0</v>
      </c>
      <c r="V346" s="105">
        <f t="shared" si="59"/>
        <v>0</v>
      </c>
      <c r="W346" s="105" t="str">
        <f t="shared" si="65"/>
        <v/>
      </c>
      <c r="X346" s="106">
        <f t="shared" si="60"/>
        <v>0</v>
      </c>
      <c r="Y346" s="106" t="str">
        <f t="shared" si="61"/>
        <v/>
      </c>
    </row>
    <row r="347" spans="1:25" ht="25" customHeight="1">
      <c r="A347" s="29">
        <f t="shared" si="55"/>
        <v>336</v>
      </c>
      <c r="B347" s="51" t="str">
        <f t="shared" si="62"/>
        <v/>
      </c>
      <c r="C347" s="125"/>
      <c r="D347" s="22" t="str">
        <f t="shared" si="63"/>
        <v/>
      </c>
      <c r="E347" s="22" t="str">
        <f t="shared" si="64"/>
        <v/>
      </c>
      <c r="F347" s="21"/>
      <c r="G347" s="21"/>
      <c r="H347" s="21"/>
      <c r="I347" s="56" t="str">
        <f t="shared" si="56"/>
        <v xml:space="preserve"> </v>
      </c>
      <c r="J347" s="55"/>
      <c r="K347" s="23"/>
      <c r="L347" s="69"/>
      <c r="M347" s="21"/>
      <c r="N347" s="57"/>
      <c r="O347" s="61"/>
      <c r="P347" s="61" t="str">
        <f t="shared" si="57"/>
        <v/>
      </c>
      <c r="Q347" s="115"/>
      <c r="R347" s="116"/>
      <c r="S347" s="117"/>
      <c r="U347" s="105">
        <f t="shared" si="58"/>
        <v>0</v>
      </c>
      <c r="V347" s="105">
        <f t="shared" si="59"/>
        <v>0</v>
      </c>
      <c r="W347" s="105" t="str">
        <f t="shared" si="65"/>
        <v/>
      </c>
      <c r="X347" s="106">
        <f t="shared" si="60"/>
        <v>0</v>
      </c>
      <c r="Y347" s="106" t="str">
        <f t="shared" si="61"/>
        <v/>
      </c>
    </row>
    <row r="348" spans="1:25" ht="25" customHeight="1">
      <c r="A348" s="29">
        <f t="shared" si="55"/>
        <v>337</v>
      </c>
      <c r="B348" s="51" t="str">
        <f t="shared" si="62"/>
        <v/>
      </c>
      <c r="C348" s="125"/>
      <c r="D348" s="22" t="str">
        <f t="shared" si="63"/>
        <v/>
      </c>
      <c r="E348" s="22" t="str">
        <f t="shared" si="64"/>
        <v/>
      </c>
      <c r="F348" s="21"/>
      <c r="G348" s="21"/>
      <c r="H348" s="21"/>
      <c r="I348" s="56" t="str">
        <f t="shared" si="56"/>
        <v xml:space="preserve"> </v>
      </c>
      <c r="J348" s="55"/>
      <c r="K348" s="23"/>
      <c r="L348" s="69"/>
      <c r="M348" s="21"/>
      <c r="N348" s="57"/>
      <c r="O348" s="61"/>
      <c r="P348" s="61" t="str">
        <f t="shared" si="57"/>
        <v/>
      </c>
      <c r="Q348" s="115"/>
      <c r="R348" s="116"/>
      <c r="S348" s="117"/>
      <c r="U348" s="105">
        <f t="shared" si="58"/>
        <v>0</v>
      </c>
      <c r="V348" s="105">
        <f t="shared" si="59"/>
        <v>0</v>
      </c>
      <c r="W348" s="105" t="str">
        <f t="shared" si="65"/>
        <v/>
      </c>
      <c r="X348" s="106">
        <f t="shared" si="60"/>
        <v>0</v>
      </c>
      <c r="Y348" s="106" t="str">
        <f t="shared" si="61"/>
        <v/>
      </c>
    </row>
    <row r="349" spans="1:25" ht="25" customHeight="1">
      <c r="A349" s="29">
        <f t="shared" si="55"/>
        <v>338</v>
      </c>
      <c r="B349" s="51" t="str">
        <f t="shared" si="62"/>
        <v/>
      </c>
      <c r="C349" s="125"/>
      <c r="D349" s="22" t="str">
        <f t="shared" si="63"/>
        <v/>
      </c>
      <c r="E349" s="22" t="str">
        <f t="shared" si="64"/>
        <v/>
      </c>
      <c r="F349" s="21"/>
      <c r="G349" s="21"/>
      <c r="H349" s="21"/>
      <c r="I349" s="56" t="str">
        <f t="shared" si="56"/>
        <v xml:space="preserve"> </v>
      </c>
      <c r="J349" s="55"/>
      <c r="K349" s="23"/>
      <c r="L349" s="69"/>
      <c r="M349" s="21"/>
      <c r="N349" s="57"/>
      <c r="O349" s="61"/>
      <c r="P349" s="61" t="str">
        <f t="shared" si="57"/>
        <v/>
      </c>
      <c r="Q349" s="115"/>
      <c r="R349" s="116"/>
      <c r="S349" s="117"/>
      <c r="U349" s="105">
        <f t="shared" si="58"/>
        <v>0</v>
      </c>
      <c r="V349" s="105">
        <f t="shared" si="59"/>
        <v>0</v>
      </c>
      <c r="W349" s="105" t="str">
        <f t="shared" si="65"/>
        <v/>
      </c>
      <c r="X349" s="106">
        <f t="shared" si="60"/>
        <v>0</v>
      </c>
      <c r="Y349" s="106" t="str">
        <f t="shared" si="61"/>
        <v/>
      </c>
    </row>
    <row r="350" spans="1:25" ht="25" customHeight="1">
      <c r="A350" s="29">
        <f t="shared" si="55"/>
        <v>339</v>
      </c>
      <c r="B350" s="51" t="str">
        <f t="shared" si="62"/>
        <v/>
      </c>
      <c r="C350" s="125"/>
      <c r="D350" s="22" t="str">
        <f t="shared" si="63"/>
        <v/>
      </c>
      <c r="E350" s="22" t="str">
        <f t="shared" si="64"/>
        <v/>
      </c>
      <c r="F350" s="21"/>
      <c r="G350" s="21"/>
      <c r="H350" s="21"/>
      <c r="I350" s="56" t="str">
        <f t="shared" si="56"/>
        <v xml:space="preserve"> </v>
      </c>
      <c r="J350" s="55"/>
      <c r="K350" s="23"/>
      <c r="L350" s="69"/>
      <c r="M350" s="21"/>
      <c r="N350" s="57"/>
      <c r="O350" s="61"/>
      <c r="P350" s="61" t="str">
        <f t="shared" si="57"/>
        <v/>
      </c>
      <c r="Q350" s="115"/>
      <c r="R350" s="116"/>
      <c r="S350" s="117"/>
      <c r="U350" s="105">
        <f t="shared" si="58"/>
        <v>0</v>
      </c>
      <c r="V350" s="105">
        <f t="shared" si="59"/>
        <v>0</v>
      </c>
      <c r="W350" s="105" t="str">
        <f t="shared" si="65"/>
        <v/>
      </c>
      <c r="X350" s="106">
        <f t="shared" si="60"/>
        <v>0</v>
      </c>
      <c r="Y350" s="106" t="str">
        <f t="shared" si="61"/>
        <v/>
      </c>
    </row>
    <row r="351" spans="1:25" ht="25" customHeight="1">
      <c r="A351" s="29">
        <f t="shared" si="55"/>
        <v>340</v>
      </c>
      <c r="B351" s="51" t="str">
        <f t="shared" si="62"/>
        <v/>
      </c>
      <c r="C351" s="125"/>
      <c r="D351" s="22" t="str">
        <f t="shared" si="63"/>
        <v/>
      </c>
      <c r="E351" s="22" t="str">
        <f t="shared" si="64"/>
        <v/>
      </c>
      <c r="F351" s="21"/>
      <c r="G351" s="21"/>
      <c r="H351" s="21"/>
      <c r="I351" s="56" t="str">
        <f t="shared" si="56"/>
        <v xml:space="preserve"> </v>
      </c>
      <c r="J351" s="55"/>
      <c r="K351" s="23"/>
      <c r="L351" s="69"/>
      <c r="M351" s="21"/>
      <c r="N351" s="57"/>
      <c r="O351" s="61"/>
      <c r="P351" s="61" t="str">
        <f t="shared" si="57"/>
        <v/>
      </c>
      <c r="Q351" s="115"/>
      <c r="R351" s="116"/>
      <c r="S351" s="117"/>
      <c r="U351" s="105">
        <f t="shared" si="58"/>
        <v>0</v>
      </c>
      <c r="V351" s="105">
        <f t="shared" si="59"/>
        <v>0</v>
      </c>
      <c r="W351" s="105" t="str">
        <f t="shared" si="65"/>
        <v/>
      </c>
      <c r="X351" s="106">
        <f t="shared" si="60"/>
        <v>0</v>
      </c>
      <c r="Y351" s="106" t="str">
        <f t="shared" si="61"/>
        <v/>
      </c>
    </row>
    <row r="352" spans="1:25" ht="25" customHeight="1">
      <c r="A352" s="29">
        <f t="shared" si="55"/>
        <v>341</v>
      </c>
      <c r="B352" s="51" t="str">
        <f t="shared" si="62"/>
        <v/>
      </c>
      <c r="C352" s="125"/>
      <c r="D352" s="22" t="str">
        <f t="shared" si="63"/>
        <v/>
      </c>
      <c r="E352" s="22" t="str">
        <f t="shared" si="64"/>
        <v/>
      </c>
      <c r="F352" s="21"/>
      <c r="G352" s="21"/>
      <c r="H352" s="21"/>
      <c r="I352" s="56" t="str">
        <f t="shared" si="56"/>
        <v xml:space="preserve"> </v>
      </c>
      <c r="J352" s="55"/>
      <c r="K352" s="23"/>
      <c r="L352" s="69"/>
      <c r="M352" s="21"/>
      <c r="N352" s="57"/>
      <c r="O352" s="61"/>
      <c r="P352" s="61" t="str">
        <f t="shared" si="57"/>
        <v/>
      </c>
      <c r="Q352" s="115"/>
      <c r="R352" s="116"/>
      <c r="S352" s="117"/>
      <c r="U352" s="105">
        <f t="shared" si="58"/>
        <v>0</v>
      </c>
      <c r="V352" s="105">
        <f t="shared" si="59"/>
        <v>0</v>
      </c>
      <c r="W352" s="105" t="str">
        <f t="shared" si="65"/>
        <v/>
      </c>
      <c r="X352" s="106">
        <f t="shared" si="60"/>
        <v>0</v>
      </c>
      <c r="Y352" s="106" t="str">
        <f t="shared" si="61"/>
        <v/>
      </c>
    </row>
    <row r="353" spans="1:25" ht="25" customHeight="1">
      <c r="A353" s="29">
        <f t="shared" si="55"/>
        <v>342</v>
      </c>
      <c r="B353" s="51" t="str">
        <f t="shared" si="62"/>
        <v/>
      </c>
      <c r="C353" s="125"/>
      <c r="D353" s="22" t="str">
        <f t="shared" si="63"/>
        <v/>
      </c>
      <c r="E353" s="22" t="str">
        <f t="shared" si="64"/>
        <v/>
      </c>
      <c r="F353" s="21"/>
      <c r="G353" s="21"/>
      <c r="H353" s="21"/>
      <c r="I353" s="56" t="str">
        <f t="shared" si="56"/>
        <v xml:space="preserve"> </v>
      </c>
      <c r="J353" s="55"/>
      <c r="K353" s="23"/>
      <c r="L353" s="69"/>
      <c r="M353" s="21"/>
      <c r="N353" s="57"/>
      <c r="O353" s="61"/>
      <c r="P353" s="61" t="str">
        <f t="shared" si="57"/>
        <v/>
      </c>
      <c r="Q353" s="115"/>
      <c r="R353" s="116"/>
      <c r="S353" s="117"/>
      <c r="U353" s="105">
        <f t="shared" si="58"/>
        <v>0</v>
      </c>
      <c r="V353" s="105">
        <f t="shared" si="59"/>
        <v>0</v>
      </c>
      <c r="W353" s="105" t="str">
        <f t="shared" si="65"/>
        <v/>
      </c>
      <c r="X353" s="106">
        <f t="shared" si="60"/>
        <v>0</v>
      </c>
      <c r="Y353" s="106" t="str">
        <f t="shared" si="61"/>
        <v/>
      </c>
    </row>
    <row r="354" spans="1:25" ht="25" customHeight="1">
      <c r="A354" s="29">
        <f t="shared" si="55"/>
        <v>343</v>
      </c>
      <c r="B354" s="51" t="str">
        <f t="shared" si="62"/>
        <v/>
      </c>
      <c r="C354" s="125"/>
      <c r="D354" s="22" t="str">
        <f t="shared" si="63"/>
        <v/>
      </c>
      <c r="E354" s="22" t="str">
        <f t="shared" si="64"/>
        <v/>
      </c>
      <c r="F354" s="21"/>
      <c r="G354" s="21"/>
      <c r="H354" s="21"/>
      <c r="I354" s="56" t="str">
        <f t="shared" si="56"/>
        <v xml:space="preserve"> </v>
      </c>
      <c r="J354" s="55"/>
      <c r="K354" s="23"/>
      <c r="L354" s="69"/>
      <c r="M354" s="21"/>
      <c r="N354" s="57"/>
      <c r="O354" s="61"/>
      <c r="P354" s="61" t="str">
        <f t="shared" si="57"/>
        <v/>
      </c>
      <c r="Q354" s="115"/>
      <c r="R354" s="116"/>
      <c r="S354" s="117"/>
      <c r="U354" s="105">
        <f t="shared" si="58"/>
        <v>0</v>
      </c>
      <c r="V354" s="105">
        <f t="shared" si="59"/>
        <v>0</v>
      </c>
      <c r="W354" s="105" t="str">
        <f t="shared" si="65"/>
        <v/>
      </c>
      <c r="X354" s="106">
        <f t="shared" si="60"/>
        <v>0</v>
      </c>
      <c r="Y354" s="106" t="str">
        <f t="shared" si="61"/>
        <v/>
      </c>
    </row>
    <row r="355" spans="1:25" ht="25" customHeight="1">
      <c r="A355" s="29">
        <f t="shared" si="55"/>
        <v>344</v>
      </c>
      <c r="B355" s="51" t="str">
        <f t="shared" si="62"/>
        <v/>
      </c>
      <c r="C355" s="125"/>
      <c r="D355" s="22" t="str">
        <f t="shared" si="63"/>
        <v/>
      </c>
      <c r="E355" s="22" t="str">
        <f t="shared" si="64"/>
        <v/>
      </c>
      <c r="F355" s="21"/>
      <c r="G355" s="21"/>
      <c r="H355" s="21"/>
      <c r="I355" s="56" t="str">
        <f t="shared" si="56"/>
        <v xml:space="preserve"> </v>
      </c>
      <c r="J355" s="55"/>
      <c r="K355" s="23"/>
      <c r="L355" s="69"/>
      <c r="M355" s="21"/>
      <c r="N355" s="57"/>
      <c r="O355" s="61"/>
      <c r="P355" s="61" t="str">
        <f t="shared" si="57"/>
        <v/>
      </c>
      <c r="Q355" s="115"/>
      <c r="R355" s="116"/>
      <c r="S355" s="117"/>
      <c r="U355" s="105">
        <f t="shared" si="58"/>
        <v>0</v>
      </c>
      <c r="V355" s="105">
        <f t="shared" si="59"/>
        <v>0</v>
      </c>
      <c r="W355" s="105" t="str">
        <f t="shared" si="65"/>
        <v/>
      </c>
      <c r="X355" s="106">
        <f t="shared" si="60"/>
        <v>0</v>
      </c>
      <c r="Y355" s="106" t="str">
        <f t="shared" si="61"/>
        <v/>
      </c>
    </row>
    <row r="356" spans="1:25" ht="25" customHeight="1">
      <c r="A356" s="29">
        <f t="shared" si="55"/>
        <v>345</v>
      </c>
      <c r="B356" s="51" t="str">
        <f t="shared" si="62"/>
        <v/>
      </c>
      <c r="C356" s="125"/>
      <c r="D356" s="22" t="str">
        <f t="shared" si="63"/>
        <v/>
      </c>
      <c r="E356" s="22" t="str">
        <f t="shared" si="64"/>
        <v/>
      </c>
      <c r="F356" s="21"/>
      <c r="G356" s="21"/>
      <c r="H356" s="21"/>
      <c r="I356" s="56" t="str">
        <f t="shared" si="56"/>
        <v xml:space="preserve"> </v>
      </c>
      <c r="J356" s="55"/>
      <c r="K356" s="23"/>
      <c r="L356" s="69"/>
      <c r="M356" s="21"/>
      <c r="N356" s="57"/>
      <c r="O356" s="61"/>
      <c r="P356" s="61" t="str">
        <f t="shared" si="57"/>
        <v/>
      </c>
      <c r="Q356" s="115"/>
      <c r="R356" s="116"/>
      <c r="S356" s="117"/>
      <c r="U356" s="105">
        <f t="shared" si="58"/>
        <v>0</v>
      </c>
      <c r="V356" s="105">
        <f t="shared" si="59"/>
        <v>0</v>
      </c>
      <c r="W356" s="105" t="str">
        <f t="shared" si="65"/>
        <v/>
      </c>
      <c r="X356" s="106">
        <f t="shared" si="60"/>
        <v>0</v>
      </c>
      <c r="Y356" s="106" t="str">
        <f t="shared" si="61"/>
        <v/>
      </c>
    </row>
    <row r="357" spans="1:25" ht="25" customHeight="1">
      <c r="A357" s="29">
        <f t="shared" si="55"/>
        <v>346</v>
      </c>
      <c r="B357" s="51" t="str">
        <f t="shared" si="62"/>
        <v/>
      </c>
      <c r="C357" s="125"/>
      <c r="D357" s="22" t="str">
        <f t="shared" si="63"/>
        <v/>
      </c>
      <c r="E357" s="22" t="str">
        <f t="shared" si="64"/>
        <v/>
      </c>
      <c r="F357" s="21"/>
      <c r="G357" s="21"/>
      <c r="H357" s="21"/>
      <c r="I357" s="56" t="str">
        <f t="shared" si="56"/>
        <v xml:space="preserve"> </v>
      </c>
      <c r="J357" s="55"/>
      <c r="K357" s="23"/>
      <c r="L357" s="69"/>
      <c r="M357" s="21"/>
      <c r="N357" s="57"/>
      <c r="O357" s="61"/>
      <c r="P357" s="61" t="str">
        <f t="shared" si="57"/>
        <v/>
      </c>
      <c r="Q357" s="115"/>
      <c r="R357" s="116"/>
      <c r="S357" s="117"/>
      <c r="U357" s="105">
        <f t="shared" si="58"/>
        <v>0</v>
      </c>
      <c r="V357" s="105">
        <f t="shared" si="59"/>
        <v>0</v>
      </c>
      <c r="W357" s="105" t="str">
        <f t="shared" si="65"/>
        <v/>
      </c>
      <c r="X357" s="106">
        <f t="shared" si="60"/>
        <v>0</v>
      </c>
      <c r="Y357" s="106" t="str">
        <f t="shared" si="61"/>
        <v/>
      </c>
    </row>
    <row r="358" spans="1:25" ht="25" customHeight="1">
      <c r="A358" s="29">
        <f t="shared" si="55"/>
        <v>347</v>
      </c>
      <c r="B358" s="51" t="str">
        <f t="shared" si="62"/>
        <v/>
      </c>
      <c r="C358" s="125"/>
      <c r="D358" s="22" t="str">
        <f t="shared" si="63"/>
        <v/>
      </c>
      <c r="E358" s="22" t="str">
        <f t="shared" si="64"/>
        <v/>
      </c>
      <c r="F358" s="21"/>
      <c r="G358" s="21"/>
      <c r="H358" s="21"/>
      <c r="I358" s="56" t="str">
        <f t="shared" si="56"/>
        <v xml:space="preserve"> </v>
      </c>
      <c r="J358" s="55"/>
      <c r="K358" s="23"/>
      <c r="L358" s="69"/>
      <c r="M358" s="21"/>
      <c r="N358" s="57"/>
      <c r="O358" s="61"/>
      <c r="P358" s="61" t="str">
        <f t="shared" si="57"/>
        <v/>
      </c>
      <c r="Q358" s="115"/>
      <c r="R358" s="116"/>
      <c r="S358" s="117"/>
      <c r="U358" s="105">
        <f t="shared" si="58"/>
        <v>0</v>
      </c>
      <c r="V358" s="105">
        <f t="shared" si="59"/>
        <v>0</v>
      </c>
      <c r="W358" s="105" t="str">
        <f t="shared" si="65"/>
        <v/>
      </c>
      <c r="X358" s="106">
        <f t="shared" si="60"/>
        <v>0</v>
      </c>
      <c r="Y358" s="106" t="str">
        <f t="shared" si="61"/>
        <v/>
      </c>
    </row>
    <row r="359" spans="1:25" ht="25" customHeight="1">
      <c r="A359" s="29">
        <f t="shared" si="55"/>
        <v>348</v>
      </c>
      <c r="B359" s="51" t="str">
        <f t="shared" si="62"/>
        <v/>
      </c>
      <c r="C359" s="125"/>
      <c r="D359" s="22" t="str">
        <f t="shared" si="63"/>
        <v/>
      </c>
      <c r="E359" s="22" t="str">
        <f t="shared" si="64"/>
        <v/>
      </c>
      <c r="F359" s="21"/>
      <c r="G359" s="21"/>
      <c r="H359" s="21"/>
      <c r="I359" s="56" t="str">
        <f t="shared" si="56"/>
        <v xml:space="preserve"> </v>
      </c>
      <c r="J359" s="55"/>
      <c r="K359" s="23"/>
      <c r="L359" s="69"/>
      <c r="M359" s="21"/>
      <c r="N359" s="57"/>
      <c r="O359" s="61"/>
      <c r="P359" s="61" t="str">
        <f t="shared" si="57"/>
        <v/>
      </c>
      <c r="Q359" s="115"/>
      <c r="R359" s="116"/>
      <c r="S359" s="117"/>
      <c r="U359" s="105">
        <f t="shared" si="58"/>
        <v>0</v>
      </c>
      <c r="V359" s="105">
        <f t="shared" si="59"/>
        <v>0</v>
      </c>
      <c r="W359" s="105" t="str">
        <f t="shared" si="65"/>
        <v/>
      </c>
      <c r="X359" s="106">
        <f t="shared" si="60"/>
        <v>0</v>
      </c>
      <c r="Y359" s="106" t="str">
        <f t="shared" si="61"/>
        <v/>
      </c>
    </row>
    <row r="360" spans="1:25" ht="25" customHeight="1">
      <c r="A360" s="29">
        <f t="shared" si="55"/>
        <v>349</v>
      </c>
      <c r="B360" s="51" t="str">
        <f t="shared" si="62"/>
        <v/>
      </c>
      <c r="C360" s="125"/>
      <c r="D360" s="22" t="str">
        <f t="shared" si="63"/>
        <v/>
      </c>
      <c r="E360" s="22" t="str">
        <f t="shared" si="64"/>
        <v/>
      </c>
      <c r="F360" s="21"/>
      <c r="G360" s="21"/>
      <c r="H360" s="21"/>
      <c r="I360" s="56" t="str">
        <f t="shared" si="56"/>
        <v xml:space="preserve"> </v>
      </c>
      <c r="J360" s="55"/>
      <c r="K360" s="23"/>
      <c r="L360" s="69"/>
      <c r="M360" s="21"/>
      <c r="N360" s="57"/>
      <c r="O360" s="61"/>
      <c r="P360" s="61" t="str">
        <f t="shared" si="57"/>
        <v/>
      </c>
      <c r="Q360" s="115"/>
      <c r="R360" s="116"/>
      <c r="S360" s="117"/>
      <c r="U360" s="105">
        <f t="shared" si="58"/>
        <v>0</v>
      </c>
      <c r="V360" s="105">
        <f t="shared" si="59"/>
        <v>0</v>
      </c>
      <c r="W360" s="105" t="str">
        <f t="shared" si="65"/>
        <v/>
      </c>
      <c r="X360" s="106">
        <f t="shared" si="60"/>
        <v>0</v>
      </c>
      <c r="Y360" s="106" t="str">
        <f t="shared" si="61"/>
        <v/>
      </c>
    </row>
    <row r="361" spans="1:25" ht="25" customHeight="1">
      <c r="A361" s="29">
        <f t="shared" si="55"/>
        <v>350</v>
      </c>
      <c r="B361" s="51" t="str">
        <f t="shared" si="62"/>
        <v/>
      </c>
      <c r="C361" s="125"/>
      <c r="D361" s="22" t="str">
        <f t="shared" si="63"/>
        <v/>
      </c>
      <c r="E361" s="22" t="str">
        <f t="shared" si="64"/>
        <v/>
      </c>
      <c r="F361" s="21"/>
      <c r="G361" s="21"/>
      <c r="H361" s="21"/>
      <c r="I361" s="56" t="str">
        <f t="shared" si="56"/>
        <v xml:space="preserve"> </v>
      </c>
      <c r="J361" s="55"/>
      <c r="K361" s="23"/>
      <c r="L361" s="69"/>
      <c r="M361" s="21"/>
      <c r="N361" s="57"/>
      <c r="O361" s="61"/>
      <c r="P361" s="61" t="str">
        <f t="shared" si="57"/>
        <v/>
      </c>
      <c r="Q361" s="115"/>
      <c r="R361" s="116"/>
      <c r="S361" s="117"/>
      <c r="U361" s="105">
        <f t="shared" si="58"/>
        <v>0</v>
      </c>
      <c r="V361" s="105">
        <f t="shared" si="59"/>
        <v>0</v>
      </c>
      <c r="W361" s="105" t="str">
        <f t="shared" si="65"/>
        <v/>
      </c>
      <c r="X361" s="106">
        <f t="shared" si="60"/>
        <v>0</v>
      </c>
      <c r="Y361" s="106" t="str">
        <f t="shared" si="61"/>
        <v/>
      </c>
    </row>
    <row r="362" spans="1:25" ht="25" customHeight="1">
      <c r="A362" s="29">
        <f t="shared" si="55"/>
        <v>351</v>
      </c>
      <c r="B362" s="51" t="str">
        <f t="shared" si="62"/>
        <v/>
      </c>
      <c r="C362" s="125"/>
      <c r="D362" s="22" t="str">
        <f t="shared" si="63"/>
        <v/>
      </c>
      <c r="E362" s="22" t="str">
        <f t="shared" si="64"/>
        <v/>
      </c>
      <c r="F362" s="21"/>
      <c r="G362" s="21"/>
      <c r="H362" s="21"/>
      <c r="I362" s="56" t="str">
        <f t="shared" si="56"/>
        <v xml:space="preserve"> </v>
      </c>
      <c r="J362" s="55"/>
      <c r="K362" s="23"/>
      <c r="L362" s="69"/>
      <c r="M362" s="21"/>
      <c r="N362" s="57"/>
      <c r="O362" s="61"/>
      <c r="P362" s="61" t="str">
        <f t="shared" si="57"/>
        <v/>
      </c>
      <c r="Q362" s="115"/>
      <c r="R362" s="116"/>
      <c r="S362" s="117"/>
      <c r="U362" s="105">
        <f t="shared" si="58"/>
        <v>0</v>
      </c>
      <c r="V362" s="105">
        <f t="shared" si="59"/>
        <v>0</v>
      </c>
      <c r="W362" s="105" t="str">
        <f t="shared" si="65"/>
        <v/>
      </c>
      <c r="X362" s="106">
        <f t="shared" si="60"/>
        <v>0</v>
      </c>
      <c r="Y362" s="106" t="str">
        <f t="shared" si="61"/>
        <v/>
      </c>
    </row>
    <row r="363" spans="1:25" ht="25" customHeight="1">
      <c r="A363" s="29">
        <f t="shared" si="55"/>
        <v>352</v>
      </c>
      <c r="B363" s="51" t="str">
        <f t="shared" si="62"/>
        <v/>
      </c>
      <c r="C363" s="125"/>
      <c r="D363" s="22" t="str">
        <f t="shared" si="63"/>
        <v/>
      </c>
      <c r="E363" s="22" t="str">
        <f t="shared" si="64"/>
        <v/>
      </c>
      <c r="F363" s="21"/>
      <c r="G363" s="21"/>
      <c r="H363" s="21"/>
      <c r="I363" s="56" t="str">
        <f t="shared" si="56"/>
        <v xml:space="preserve"> </v>
      </c>
      <c r="J363" s="55"/>
      <c r="K363" s="23"/>
      <c r="L363" s="69"/>
      <c r="M363" s="21"/>
      <c r="N363" s="57"/>
      <c r="O363" s="61"/>
      <c r="P363" s="61" t="str">
        <f t="shared" si="57"/>
        <v/>
      </c>
      <c r="Q363" s="115"/>
      <c r="R363" s="116"/>
      <c r="S363" s="117"/>
      <c r="U363" s="105">
        <f t="shared" si="58"/>
        <v>0</v>
      </c>
      <c r="V363" s="105">
        <f t="shared" si="59"/>
        <v>0</v>
      </c>
      <c r="W363" s="105" t="str">
        <f t="shared" si="65"/>
        <v/>
      </c>
      <c r="X363" s="106">
        <f t="shared" si="60"/>
        <v>0</v>
      </c>
      <c r="Y363" s="106" t="str">
        <f t="shared" si="61"/>
        <v/>
      </c>
    </row>
    <row r="364" spans="1:25" ht="25" customHeight="1">
      <c r="A364" s="29">
        <f t="shared" si="55"/>
        <v>353</v>
      </c>
      <c r="B364" s="51" t="str">
        <f t="shared" si="62"/>
        <v/>
      </c>
      <c r="C364" s="125"/>
      <c r="D364" s="22" t="str">
        <f t="shared" si="63"/>
        <v/>
      </c>
      <c r="E364" s="22" t="str">
        <f t="shared" si="64"/>
        <v/>
      </c>
      <c r="F364" s="21"/>
      <c r="G364" s="21"/>
      <c r="H364" s="21"/>
      <c r="I364" s="56" t="str">
        <f t="shared" si="56"/>
        <v xml:space="preserve"> </v>
      </c>
      <c r="J364" s="55"/>
      <c r="K364" s="23"/>
      <c r="L364" s="69"/>
      <c r="M364" s="21"/>
      <c r="N364" s="57"/>
      <c r="O364" s="61"/>
      <c r="P364" s="61" t="str">
        <f t="shared" si="57"/>
        <v/>
      </c>
      <c r="Q364" s="115"/>
      <c r="R364" s="116"/>
      <c r="S364" s="117"/>
      <c r="U364" s="105">
        <f t="shared" si="58"/>
        <v>0</v>
      </c>
      <c r="V364" s="105">
        <f t="shared" si="59"/>
        <v>0</v>
      </c>
      <c r="W364" s="105" t="str">
        <f t="shared" si="65"/>
        <v/>
      </c>
      <c r="X364" s="106">
        <f t="shared" si="60"/>
        <v>0</v>
      </c>
      <c r="Y364" s="106" t="str">
        <f t="shared" si="61"/>
        <v/>
      </c>
    </row>
    <row r="365" spans="1:25" ht="25" customHeight="1">
      <c r="A365" s="29">
        <f t="shared" si="55"/>
        <v>354</v>
      </c>
      <c r="B365" s="51" t="str">
        <f t="shared" si="62"/>
        <v/>
      </c>
      <c r="C365" s="125"/>
      <c r="D365" s="22" t="str">
        <f t="shared" si="63"/>
        <v/>
      </c>
      <c r="E365" s="22" t="str">
        <f t="shared" si="64"/>
        <v/>
      </c>
      <c r="F365" s="21"/>
      <c r="G365" s="21"/>
      <c r="H365" s="21"/>
      <c r="I365" s="56" t="str">
        <f t="shared" si="56"/>
        <v xml:space="preserve"> </v>
      </c>
      <c r="J365" s="55"/>
      <c r="K365" s="23"/>
      <c r="L365" s="69"/>
      <c r="M365" s="21"/>
      <c r="N365" s="57"/>
      <c r="O365" s="61"/>
      <c r="P365" s="61" t="str">
        <f t="shared" si="57"/>
        <v/>
      </c>
      <c r="Q365" s="115"/>
      <c r="R365" s="116"/>
      <c r="S365" s="117"/>
      <c r="U365" s="105">
        <f t="shared" si="58"/>
        <v>0</v>
      </c>
      <c r="V365" s="105">
        <f t="shared" si="59"/>
        <v>0</v>
      </c>
      <c r="W365" s="105" t="str">
        <f t="shared" si="65"/>
        <v/>
      </c>
      <c r="X365" s="106">
        <f t="shared" si="60"/>
        <v>0</v>
      </c>
      <c r="Y365" s="106" t="str">
        <f t="shared" si="61"/>
        <v/>
      </c>
    </row>
    <row r="366" spans="1:25" ht="25" customHeight="1">
      <c r="A366" s="29">
        <f t="shared" si="55"/>
        <v>355</v>
      </c>
      <c r="B366" s="51" t="str">
        <f t="shared" si="62"/>
        <v/>
      </c>
      <c r="C366" s="125"/>
      <c r="D366" s="22" t="str">
        <f t="shared" si="63"/>
        <v/>
      </c>
      <c r="E366" s="22" t="str">
        <f t="shared" si="64"/>
        <v/>
      </c>
      <c r="F366" s="21"/>
      <c r="G366" s="21"/>
      <c r="H366" s="21"/>
      <c r="I366" s="56" t="str">
        <f t="shared" si="56"/>
        <v xml:space="preserve"> </v>
      </c>
      <c r="J366" s="55"/>
      <c r="K366" s="23"/>
      <c r="L366" s="69"/>
      <c r="M366" s="21"/>
      <c r="N366" s="57"/>
      <c r="O366" s="61"/>
      <c r="P366" s="61" t="str">
        <f t="shared" si="57"/>
        <v/>
      </c>
      <c r="Q366" s="115"/>
      <c r="R366" s="116"/>
      <c r="S366" s="117"/>
      <c r="U366" s="105">
        <f t="shared" si="58"/>
        <v>0</v>
      </c>
      <c r="V366" s="105">
        <f t="shared" si="59"/>
        <v>0</v>
      </c>
      <c r="W366" s="105" t="str">
        <f t="shared" si="65"/>
        <v/>
      </c>
      <c r="X366" s="106">
        <f t="shared" si="60"/>
        <v>0</v>
      </c>
      <c r="Y366" s="106" t="str">
        <f t="shared" si="61"/>
        <v/>
      </c>
    </row>
    <row r="367" spans="1:25" ht="25" customHeight="1">
      <c r="A367" s="29">
        <f t="shared" si="55"/>
        <v>356</v>
      </c>
      <c r="B367" s="51" t="str">
        <f t="shared" si="62"/>
        <v/>
      </c>
      <c r="C367" s="125"/>
      <c r="D367" s="22" t="str">
        <f t="shared" si="63"/>
        <v/>
      </c>
      <c r="E367" s="22" t="str">
        <f t="shared" si="64"/>
        <v/>
      </c>
      <c r="F367" s="21"/>
      <c r="G367" s="21"/>
      <c r="H367" s="21"/>
      <c r="I367" s="56" t="str">
        <f t="shared" si="56"/>
        <v xml:space="preserve"> </v>
      </c>
      <c r="J367" s="55"/>
      <c r="K367" s="23"/>
      <c r="L367" s="69"/>
      <c r="M367" s="21"/>
      <c r="N367" s="57"/>
      <c r="O367" s="61"/>
      <c r="P367" s="61" t="str">
        <f t="shared" si="57"/>
        <v/>
      </c>
      <c r="Q367" s="115"/>
      <c r="R367" s="116"/>
      <c r="S367" s="117"/>
      <c r="U367" s="105">
        <f t="shared" si="58"/>
        <v>0</v>
      </c>
      <c r="V367" s="105">
        <f t="shared" si="59"/>
        <v>0</v>
      </c>
      <c r="W367" s="105" t="str">
        <f t="shared" si="65"/>
        <v/>
      </c>
      <c r="X367" s="106">
        <f t="shared" si="60"/>
        <v>0</v>
      </c>
      <c r="Y367" s="106" t="str">
        <f t="shared" si="61"/>
        <v/>
      </c>
    </row>
    <row r="368" spans="1:25" ht="25" customHeight="1">
      <c r="A368" s="29">
        <f t="shared" si="55"/>
        <v>357</v>
      </c>
      <c r="B368" s="51" t="str">
        <f t="shared" si="62"/>
        <v/>
      </c>
      <c r="C368" s="125"/>
      <c r="D368" s="22" t="str">
        <f t="shared" si="63"/>
        <v/>
      </c>
      <c r="E368" s="22" t="str">
        <f t="shared" si="64"/>
        <v/>
      </c>
      <c r="F368" s="21"/>
      <c r="G368" s="21"/>
      <c r="H368" s="21"/>
      <c r="I368" s="56" t="str">
        <f t="shared" si="56"/>
        <v xml:space="preserve"> </v>
      </c>
      <c r="J368" s="55"/>
      <c r="K368" s="23"/>
      <c r="L368" s="69"/>
      <c r="M368" s="21"/>
      <c r="N368" s="57"/>
      <c r="O368" s="61"/>
      <c r="P368" s="61" t="str">
        <f t="shared" si="57"/>
        <v/>
      </c>
      <c r="Q368" s="115"/>
      <c r="R368" s="116"/>
      <c r="S368" s="117"/>
      <c r="U368" s="105">
        <f t="shared" si="58"/>
        <v>0</v>
      </c>
      <c r="V368" s="105">
        <f t="shared" si="59"/>
        <v>0</v>
      </c>
      <c r="W368" s="105" t="str">
        <f t="shared" si="65"/>
        <v/>
      </c>
      <c r="X368" s="106">
        <f t="shared" si="60"/>
        <v>0</v>
      </c>
      <c r="Y368" s="106" t="str">
        <f t="shared" si="61"/>
        <v/>
      </c>
    </row>
    <row r="369" spans="1:25" ht="25" customHeight="1">
      <c r="A369" s="29">
        <f t="shared" si="55"/>
        <v>358</v>
      </c>
      <c r="B369" s="51" t="str">
        <f t="shared" si="62"/>
        <v/>
      </c>
      <c r="C369" s="125"/>
      <c r="D369" s="22" t="str">
        <f t="shared" si="63"/>
        <v/>
      </c>
      <c r="E369" s="22" t="str">
        <f t="shared" si="64"/>
        <v/>
      </c>
      <c r="F369" s="21"/>
      <c r="G369" s="21"/>
      <c r="H369" s="21"/>
      <c r="I369" s="56" t="str">
        <f t="shared" si="56"/>
        <v xml:space="preserve"> </v>
      </c>
      <c r="J369" s="55"/>
      <c r="K369" s="23"/>
      <c r="L369" s="69"/>
      <c r="M369" s="21"/>
      <c r="N369" s="57"/>
      <c r="O369" s="61"/>
      <c r="P369" s="61" t="str">
        <f t="shared" si="57"/>
        <v/>
      </c>
      <c r="Q369" s="115"/>
      <c r="R369" s="116"/>
      <c r="S369" s="117"/>
      <c r="U369" s="105">
        <f t="shared" si="58"/>
        <v>0</v>
      </c>
      <c r="V369" s="105">
        <f t="shared" si="59"/>
        <v>0</v>
      </c>
      <c r="W369" s="105" t="str">
        <f t="shared" si="65"/>
        <v/>
      </c>
      <c r="X369" s="106">
        <f t="shared" si="60"/>
        <v>0</v>
      </c>
      <c r="Y369" s="106" t="str">
        <f t="shared" si="61"/>
        <v/>
      </c>
    </row>
    <row r="370" spans="1:25" ht="25" customHeight="1">
      <c r="A370" s="29">
        <f t="shared" si="55"/>
        <v>359</v>
      </c>
      <c r="B370" s="51" t="str">
        <f t="shared" si="62"/>
        <v/>
      </c>
      <c r="C370" s="125"/>
      <c r="D370" s="22" t="str">
        <f t="shared" si="63"/>
        <v/>
      </c>
      <c r="E370" s="22" t="str">
        <f t="shared" si="64"/>
        <v/>
      </c>
      <c r="F370" s="21"/>
      <c r="G370" s="21"/>
      <c r="H370" s="21"/>
      <c r="I370" s="56" t="str">
        <f t="shared" si="56"/>
        <v xml:space="preserve"> </v>
      </c>
      <c r="J370" s="55"/>
      <c r="K370" s="23"/>
      <c r="L370" s="69"/>
      <c r="M370" s="21"/>
      <c r="N370" s="57"/>
      <c r="O370" s="61"/>
      <c r="P370" s="61" t="str">
        <f t="shared" si="57"/>
        <v/>
      </c>
      <c r="Q370" s="115"/>
      <c r="R370" s="116"/>
      <c r="S370" s="117"/>
      <c r="U370" s="105">
        <f t="shared" si="58"/>
        <v>0</v>
      </c>
      <c r="V370" s="105">
        <f t="shared" si="59"/>
        <v>0</v>
      </c>
      <c r="W370" s="105" t="str">
        <f t="shared" si="65"/>
        <v/>
      </c>
      <c r="X370" s="106">
        <f t="shared" si="60"/>
        <v>0</v>
      </c>
      <c r="Y370" s="106" t="str">
        <f t="shared" si="61"/>
        <v/>
      </c>
    </row>
    <row r="371" spans="1:25" ht="25" customHeight="1">
      <c r="A371" s="29">
        <f t="shared" si="55"/>
        <v>360</v>
      </c>
      <c r="B371" s="51" t="str">
        <f t="shared" si="62"/>
        <v/>
      </c>
      <c r="C371" s="125"/>
      <c r="D371" s="22" t="str">
        <f t="shared" si="63"/>
        <v/>
      </c>
      <c r="E371" s="22" t="str">
        <f t="shared" si="64"/>
        <v/>
      </c>
      <c r="F371" s="21"/>
      <c r="G371" s="21"/>
      <c r="H371" s="21"/>
      <c r="I371" s="56" t="str">
        <f t="shared" si="56"/>
        <v xml:space="preserve"> </v>
      </c>
      <c r="J371" s="55"/>
      <c r="K371" s="23"/>
      <c r="L371" s="69"/>
      <c r="M371" s="21"/>
      <c r="N371" s="57"/>
      <c r="O371" s="61"/>
      <c r="P371" s="61" t="str">
        <f t="shared" si="57"/>
        <v/>
      </c>
      <c r="Q371" s="115"/>
      <c r="R371" s="116"/>
      <c r="S371" s="117"/>
      <c r="U371" s="105">
        <f t="shared" si="58"/>
        <v>0</v>
      </c>
      <c r="V371" s="105">
        <f t="shared" si="59"/>
        <v>0</v>
      </c>
      <c r="W371" s="105" t="str">
        <f t="shared" si="65"/>
        <v/>
      </c>
      <c r="X371" s="106">
        <f t="shared" si="60"/>
        <v>0</v>
      </c>
      <c r="Y371" s="106" t="str">
        <f t="shared" si="61"/>
        <v/>
      </c>
    </row>
    <row r="372" spans="1:25" ht="25" customHeight="1">
      <c r="A372" s="29">
        <f t="shared" si="55"/>
        <v>361</v>
      </c>
      <c r="B372" s="51" t="str">
        <f t="shared" si="62"/>
        <v/>
      </c>
      <c r="C372" s="125"/>
      <c r="D372" s="22" t="str">
        <f t="shared" si="63"/>
        <v/>
      </c>
      <c r="E372" s="22" t="str">
        <f t="shared" si="64"/>
        <v/>
      </c>
      <c r="F372" s="21"/>
      <c r="G372" s="21"/>
      <c r="H372" s="21"/>
      <c r="I372" s="56" t="str">
        <f t="shared" si="56"/>
        <v xml:space="preserve"> </v>
      </c>
      <c r="J372" s="55"/>
      <c r="K372" s="23"/>
      <c r="L372" s="69"/>
      <c r="M372" s="21"/>
      <c r="N372" s="57"/>
      <c r="O372" s="61"/>
      <c r="P372" s="61" t="str">
        <f t="shared" si="57"/>
        <v/>
      </c>
      <c r="Q372" s="115"/>
      <c r="R372" s="116"/>
      <c r="S372" s="117"/>
      <c r="U372" s="105">
        <f t="shared" si="58"/>
        <v>0</v>
      </c>
      <c r="V372" s="105">
        <f t="shared" si="59"/>
        <v>0</v>
      </c>
      <c r="W372" s="105" t="str">
        <f t="shared" si="65"/>
        <v/>
      </c>
      <c r="X372" s="106">
        <f t="shared" si="60"/>
        <v>0</v>
      </c>
      <c r="Y372" s="106" t="str">
        <f t="shared" si="61"/>
        <v/>
      </c>
    </row>
    <row r="373" spans="1:25" ht="25" customHeight="1">
      <c r="A373" s="29">
        <f t="shared" si="55"/>
        <v>362</v>
      </c>
      <c r="B373" s="51" t="str">
        <f t="shared" si="62"/>
        <v/>
      </c>
      <c r="C373" s="125"/>
      <c r="D373" s="22" t="str">
        <f t="shared" si="63"/>
        <v/>
      </c>
      <c r="E373" s="22" t="str">
        <f t="shared" si="64"/>
        <v/>
      </c>
      <c r="F373" s="21"/>
      <c r="G373" s="21"/>
      <c r="H373" s="21"/>
      <c r="I373" s="56" t="str">
        <f t="shared" si="56"/>
        <v xml:space="preserve"> </v>
      </c>
      <c r="J373" s="55"/>
      <c r="K373" s="23"/>
      <c r="L373" s="69"/>
      <c r="M373" s="21"/>
      <c r="N373" s="57"/>
      <c r="O373" s="61"/>
      <c r="P373" s="61" t="str">
        <f t="shared" si="57"/>
        <v/>
      </c>
      <c r="Q373" s="115"/>
      <c r="R373" s="116"/>
      <c r="S373" s="117"/>
      <c r="U373" s="105">
        <f t="shared" si="58"/>
        <v>0</v>
      </c>
      <c r="V373" s="105">
        <f t="shared" si="59"/>
        <v>0</v>
      </c>
      <c r="W373" s="105" t="str">
        <f t="shared" si="65"/>
        <v/>
      </c>
      <c r="X373" s="106">
        <f t="shared" si="60"/>
        <v>0</v>
      </c>
      <c r="Y373" s="106" t="str">
        <f t="shared" si="61"/>
        <v/>
      </c>
    </row>
    <row r="374" spans="1:25" ht="25" customHeight="1">
      <c r="A374" s="29">
        <f t="shared" si="55"/>
        <v>363</v>
      </c>
      <c r="B374" s="51" t="str">
        <f t="shared" si="62"/>
        <v/>
      </c>
      <c r="C374" s="125"/>
      <c r="D374" s="22" t="str">
        <f t="shared" si="63"/>
        <v/>
      </c>
      <c r="E374" s="22" t="str">
        <f t="shared" si="64"/>
        <v/>
      </c>
      <c r="F374" s="21"/>
      <c r="G374" s="21"/>
      <c r="H374" s="21"/>
      <c r="I374" s="56" t="str">
        <f t="shared" si="56"/>
        <v xml:space="preserve"> </v>
      </c>
      <c r="J374" s="55"/>
      <c r="K374" s="23"/>
      <c r="L374" s="69"/>
      <c r="M374" s="21"/>
      <c r="N374" s="57"/>
      <c r="O374" s="61"/>
      <c r="P374" s="61" t="str">
        <f t="shared" si="57"/>
        <v/>
      </c>
      <c r="Q374" s="115"/>
      <c r="R374" s="116"/>
      <c r="S374" s="117"/>
      <c r="U374" s="105">
        <f t="shared" si="58"/>
        <v>0</v>
      </c>
      <c r="V374" s="105">
        <f t="shared" si="59"/>
        <v>0</v>
      </c>
      <c r="W374" s="105" t="str">
        <f t="shared" si="65"/>
        <v/>
      </c>
      <c r="X374" s="106">
        <f t="shared" si="60"/>
        <v>0</v>
      </c>
      <c r="Y374" s="106" t="str">
        <f t="shared" si="61"/>
        <v/>
      </c>
    </row>
    <row r="375" spans="1:25" ht="25" customHeight="1">
      <c r="A375" s="29">
        <f t="shared" si="55"/>
        <v>364</v>
      </c>
      <c r="B375" s="51" t="str">
        <f t="shared" si="62"/>
        <v/>
      </c>
      <c r="C375" s="125"/>
      <c r="D375" s="22" t="str">
        <f t="shared" si="63"/>
        <v/>
      </c>
      <c r="E375" s="22" t="str">
        <f t="shared" si="64"/>
        <v/>
      </c>
      <c r="F375" s="21"/>
      <c r="G375" s="21"/>
      <c r="H375" s="21"/>
      <c r="I375" s="56" t="str">
        <f t="shared" si="56"/>
        <v xml:space="preserve"> </v>
      </c>
      <c r="J375" s="55"/>
      <c r="K375" s="23"/>
      <c r="L375" s="69"/>
      <c r="M375" s="21"/>
      <c r="N375" s="57"/>
      <c r="O375" s="61"/>
      <c r="P375" s="61" t="str">
        <f t="shared" si="57"/>
        <v/>
      </c>
      <c r="Q375" s="115"/>
      <c r="R375" s="116"/>
      <c r="S375" s="117"/>
      <c r="U375" s="105">
        <f t="shared" si="58"/>
        <v>0</v>
      </c>
      <c r="V375" s="105">
        <f t="shared" si="59"/>
        <v>0</v>
      </c>
      <c r="W375" s="105" t="str">
        <f t="shared" si="65"/>
        <v/>
      </c>
      <c r="X375" s="106">
        <f t="shared" si="60"/>
        <v>0</v>
      </c>
      <c r="Y375" s="106" t="str">
        <f t="shared" si="61"/>
        <v/>
      </c>
    </row>
    <row r="376" spans="1:25" ht="25" customHeight="1">
      <c r="A376" s="29">
        <f t="shared" si="55"/>
        <v>365</v>
      </c>
      <c r="B376" s="51" t="str">
        <f t="shared" si="62"/>
        <v/>
      </c>
      <c r="C376" s="125"/>
      <c r="D376" s="22" t="str">
        <f t="shared" si="63"/>
        <v/>
      </c>
      <c r="E376" s="22" t="str">
        <f t="shared" si="64"/>
        <v/>
      </c>
      <c r="F376" s="21"/>
      <c r="G376" s="21"/>
      <c r="H376" s="21"/>
      <c r="I376" s="56" t="str">
        <f t="shared" si="56"/>
        <v xml:space="preserve"> </v>
      </c>
      <c r="J376" s="55"/>
      <c r="K376" s="23"/>
      <c r="L376" s="69"/>
      <c r="M376" s="21"/>
      <c r="N376" s="57"/>
      <c r="O376" s="61"/>
      <c r="P376" s="61" t="str">
        <f t="shared" si="57"/>
        <v/>
      </c>
      <c r="Q376" s="115"/>
      <c r="R376" s="116"/>
      <c r="S376" s="117"/>
      <c r="U376" s="105">
        <f t="shared" si="58"/>
        <v>0</v>
      </c>
      <c r="V376" s="105">
        <f t="shared" si="59"/>
        <v>0</v>
      </c>
      <c r="W376" s="105" t="str">
        <f t="shared" si="65"/>
        <v/>
      </c>
      <c r="X376" s="106">
        <f t="shared" si="60"/>
        <v>0</v>
      </c>
      <c r="Y376" s="106" t="str">
        <f t="shared" si="61"/>
        <v/>
      </c>
    </row>
    <row r="377" spans="1:25" ht="25" customHeight="1">
      <c r="A377" s="29">
        <f t="shared" si="55"/>
        <v>366</v>
      </c>
      <c r="B377" s="51" t="str">
        <f t="shared" si="62"/>
        <v/>
      </c>
      <c r="C377" s="125"/>
      <c r="D377" s="22" t="str">
        <f t="shared" si="63"/>
        <v/>
      </c>
      <c r="E377" s="22" t="str">
        <f t="shared" si="64"/>
        <v/>
      </c>
      <c r="F377" s="21"/>
      <c r="G377" s="21"/>
      <c r="H377" s="21"/>
      <c r="I377" s="56" t="str">
        <f t="shared" si="56"/>
        <v xml:space="preserve"> </v>
      </c>
      <c r="J377" s="55"/>
      <c r="K377" s="23"/>
      <c r="L377" s="69"/>
      <c r="M377" s="21"/>
      <c r="N377" s="57"/>
      <c r="O377" s="61"/>
      <c r="P377" s="61" t="str">
        <f t="shared" si="57"/>
        <v/>
      </c>
      <c r="Q377" s="115"/>
      <c r="R377" s="116"/>
      <c r="S377" s="117"/>
      <c r="U377" s="105">
        <f t="shared" si="58"/>
        <v>0</v>
      </c>
      <c r="V377" s="105">
        <f t="shared" si="59"/>
        <v>0</v>
      </c>
      <c r="W377" s="105" t="str">
        <f t="shared" si="65"/>
        <v/>
      </c>
      <c r="X377" s="106">
        <f t="shared" si="60"/>
        <v>0</v>
      </c>
      <c r="Y377" s="106" t="str">
        <f t="shared" si="61"/>
        <v/>
      </c>
    </row>
    <row r="378" spans="1:25" ht="25" customHeight="1">
      <c r="A378" s="29">
        <f t="shared" si="55"/>
        <v>367</v>
      </c>
      <c r="B378" s="51" t="str">
        <f t="shared" si="62"/>
        <v/>
      </c>
      <c r="C378" s="125"/>
      <c r="D378" s="22" t="str">
        <f t="shared" si="63"/>
        <v/>
      </c>
      <c r="E378" s="22" t="str">
        <f t="shared" si="64"/>
        <v/>
      </c>
      <c r="F378" s="21"/>
      <c r="G378" s="21"/>
      <c r="H378" s="21"/>
      <c r="I378" s="56" t="str">
        <f t="shared" si="56"/>
        <v xml:space="preserve"> </v>
      </c>
      <c r="J378" s="55"/>
      <c r="K378" s="23"/>
      <c r="L378" s="69"/>
      <c r="M378" s="21"/>
      <c r="N378" s="57"/>
      <c r="O378" s="61"/>
      <c r="P378" s="61" t="str">
        <f t="shared" si="57"/>
        <v/>
      </c>
      <c r="Q378" s="115"/>
      <c r="R378" s="116"/>
      <c r="S378" s="117"/>
      <c r="U378" s="105">
        <f t="shared" si="58"/>
        <v>0</v>
      </c>
      <c r="V378" s="105">
        <f t="shared" si="59"/>
        <v>0</v>
      </c>
      <c r="W378" s="105" t="str">
        <f t="shared" si="65"/>
        <v/>
      </c>
      <c r="X378" s="106">
        <f t="shared" si="60"/>
        <v>0</v>
      </c>
      <c r="Y378" s="106" t="str">
        <f t="shared" si="61"/>
        <v/>
      </c>
    </row>
    <row r="379" spans="1:25" ht="25" customHeight="1">
      <c r="A379" s="29">
        <f t="shared" si="55"/>
        <v>368</v>
      </c>
      <c r="B379" s="51" t="str">
        <f t="shared" si="62"/>
        <v/>
      </c>
      <c r="C379" s="125"/>
      <c r="D379" s="22" t="str">
        <f t="shared" si="63"/>
        <v/>
      </c>
      <c r="E379" s="22" t="str">
        <f t="shared" si="64"/>
        <v/>
      </c>
      <c r="F379" s="21"/>
      <c r="G379" s="21"/>
      <c r="H379" s="21"/>
      <c r="I379" s="56" t="str">
        <f t="shared" si="56"/>
        <v xml:space="preserve"> </v>
      </c>
      <c r="J379" s="55"/>
      <c r="K379" s="23"/>
      <c r="L379" s="69"/>
      <c r="M379" s="21"/>
      <c r="N379" s="57"/>
      <c r="O379" s="61"/>
      <c r="P379" s="61" t="str">
        <f t="shared" si="57"/>
        <v/>
      </c>
      <c r="Q379" s="115"/>
      <c r="R379" s="116"/>
      <c r="S379" s="117"/>
      <c r="U379" s="105">
        <f t="shared" si="58"/>
        <v>0</v>
      </c>
      <c r="V379" s="105">
        <f t="shared" si="59"/>
        <v>0</v>
      </c>
      <c r="W379" s="105" t="str">
        <f t="shared" si="65"/>
        <v/>
      </c>
      <c r="X379" s="106">
        <f t="shared" si="60"/>
        <v>0</v>
      </c>
      <c r="Y379" s="106" t="str">
        <f t="shared" si="61"/>
        <v/>
      </c>
    </row>
    <row r="380" spans="1:25" ht="25" customHeight="1">
      <c r="A380" s="29">
        <f t="shared" si="55"/>
        <v>369</v>
      </c>
      <c r="B380" s="51" t="str">
        <f t="shared" si="62"/>
        <v/>
      </c>
      <c r="C380" s="125"/>
      <c r="D380" s="22" t="str">
        <f t="shared" si="63"/>
        <v/>
      </c>
      <c r="E380" s="22" t="str">
        <f t="shared" si="64"/>
        <v/>
      </c>
      <c r="F380" s="21"/>
      <c r="G380" s="21"/>
      <c r="H380" s="21"/>
      <c r="I380" s="56" t="str">
        <f t="shared" si="56"/>
        <v xml:space="preserve"> </v>
      </c>
      <c r="J380" s="55"/>
      <c r="K380" s="23"/>
      <c r="L380" s="69"/>
      <c r="M380" s="21"/>
      <c r="N380" s="57"/>
      <c r="O380" s="61"/>
      <c r="P380" s="61" t="str">
        <f t="shared" si="57"/>
        <v/>
      </c>
      <c r="Q380" s="115"/>
      <c r="R380" s="116"/>
      <c r="S380" s="117"/>
      <c r="U380" s="105">
        <f t="shared" si="58"/>
        <v>0</v>
      </c>
      <c r="V380" s="105">
        <f t="shared" si="59"/>
        <v>0</v>
      </c>
      <c r="W380" s="105" t="str">
        <f t="shared" si="65"/>
        <v/>
      </c>
      <c r="X380" s="106">
        <f t="shared" si="60"/>
        <v>0</v>
      </c>
      <c r="Y380" s="106" t="str">
        <f t="shared" si="61"/>
        <v/>
      </c>
    </row>
    <row r="381" spans="1:25" ht="25" customHeight="1">
      <c r="A381" s="29">
        <f t="shared" si="55"/>
        <v>370</v>
      </c>
      <c r="B381" s="51" t="str">
        <f t="shared" si="62"/>
        <v/>
      </c>
      <c r="C381" s="125"/>
      <c r="D381" s="22" t="str">
        <f t="shared" si="63"/>
        <v/>
      </c>
      <c r="E381" s="22" t="str">
        <f t="shared" si="64"/>
        <v/>
      </c>
      <c r="F381" s="21"/>
      <c r="G381" s="21"/>
      <c r="H381" s="21"/>
      <c r="I381" s="56" t="str">
        <f t="shared" si="56"/>
        <v xml:space="preserve"> </v>
      </c>
      <c r="J381" s="55"/>
      <c r="K381" s="23"/>
      <c r="L381" s="69"/>
      <c r="M381" s="21"/>
      <c r="N381" s="57"/>
      <c r="O381" s="61"/>
      <c r="P381" s="61" t="str">
        <f t="shared" si="57"/>
        <v/>
      </c>
      <c r="Q381" s="115"/>
      <c r="R381" s="116"/>
      <c r="S381" s="117"/>
      <c r="U381" s="105">
        <f t="shared" si="58"/>
        <v>0</v>
      </c>
      <c r="V381" s="105">
        <f t="shared" si="59"/>
        <v>0</v>
      </c>
      <c r="W381" s="105" t="str">
        <f t="shared" si="65"/>
        <v/>
      </c>
      <c r="X381" s="106">
        <f t="shared" si="60"/>
        <v>0</v>
      </c>
      <c r="Y381" s="106" t="str">
        <f t="shared" si="61"/>
        <v/>
      </c>
    </row>
    <row r="382" spans="1:25" ht="25" customHeight="1">
      <c r="A382" s="29">
        <f t="shared" si="55"/>
        <v>371</v>
      </c>
      <c r="B382" s="51" t="str">
        <f t="shared" si="62"/>
        <v/>
      </c>
      <c r="C382" s="125"/>
      <c r="D382" s="22" t="str">
        <f t="shared" si="63"/>
        <v/>
      </c>
      <c r="E382" s="22" t="str">
        <f t="shared" si="64"/>
        <v/>
      </c>
      <c r="F382" s="21"/>
      <c r="G382" s="21"/>
      <c r="H382" s="21"/>
      <c r="I382" s="56" t="str">
        <f t="shared" si="56"/>
        <v xml:space="preserve"> </v>
      </c>
      <c r="J382" s="55"/>
      <c r="K382" s="23"/>
      <c r="L382" s="69"/>
      <c r="M382" s="21"/>
      <c r="N382" s="57"/>
      <c r="O382" s="61"/>
      <c r="P382" s="61" t="str">
        <f t="shared" si="57"/>
        <v/>
      </c>
      <c r="Q382" s="115"/>
      <c r="R382" s="116"/>
      <c r="S382" s="117"/>
      <c r="U382" s="105">
        <f t="shared" si="58"/>
        <v>0</v>
      </c>
      <c r="V382" s="105">
        <f t="shared" si="59"/>
        <v>0</v>
      </c>
      <c r="W382" s="105" t="str">
        <f t="shared" si="65"/>
        <v/>
      </c>
      <c r="X382" s="106">
        <f t="shared" si="60"/>
        <v>0</v>
      </c>
      <c r="Y382" s="106" t="str">
        <f t="shared" si="61"/>
        <v/>
      </c>
    </row>
    <row r="383" spans="1:25" ht="25" customHeight="1">
      <c r="A383" s="29">
        <f t="shared" si="55"/>
        <v>372</v>
      </c>
      <c r="B383" s="51" t="str">
        <f t="shared" si="62"/>
        <v/>
      </c>
      <c r="C383" s="125"/>
      <c r="D383" s="22" t="str">
        <f t="shared" si="63"/>
        <v/>
      </c>
      <c r="E383" s="22" t="str">
        <f t="shared" si="64"/>
        <v/>
      </c>
      <c r="F383" s="21"/>
      <c r="G383" s="21"/>
      <c r="H383" s="21"/>
      <c r="I383" s="56" t="str">
        <f t="shared" si="56"/>
        <v xml:space="preserve"> </v>
      </c>
      <c r="J383" s="55"/>
      <c r="K383" s="23"/>
      <c r="L383" s="69"/>
      <c r="M383" s="21"/>
      <c r="N383" s="57"/>
      <c r="O383" s="61"/>
      <c r="P383" s="61" t="str">
        <f t="shared" si="57"/>
        <v/>
      </c>
      <c r="Q383" s="115"/>
      <c r="R383" s="116"/>
      <c r="S383" s="117"/>
      <c r="U383" s="105">
        <f t="shared" si="58"/>
        <v>0</v>
      </c>
      <c r="V383" s="105">
        <f t="shared" si="59"/>
        <v>0</v>
      </c>
      <c r="W383" s="105" t="str">
        <f t="shared" si="65"/>
        <v/>
      </c>
      <c r="X383" s="106">
        <f t="shared" si="60"/>
        <v>0</v>
      </c>
      <c r="Y383" s="106" t="str">
        <f t="shared" si="61"/>
        <v/>
      </c>
    </row>
    <row r="384" spans="1:25" ht="25" customHeight="1">
      <c r="A384" s="29">
        <f t="shared" si="55"/>
        <v>373</v>
      </c>
      <c r="B384" s="51" t="str">
        <f t="shared" si="62"/>
        <v/>
      </c>
      <c r="C384" s="125"/>
      <c r="D384" s="22" t="str">
        <f t="shared" si="63"/>
        <v/>
      </c>
      <c r="E384" s="22" t="str">
        <f t="shared" si="64"/>
        <v/>
      </c>
      <c r="F384" s="21"/>
      <c r="G384" s="21"/>
      <c r="H384" s="21"/>
      <c r="I384" s="56" t="str">
        <f t="shared" si="56"/>
        <v xml:space="preserve"> </v>
      </c>
      <c r="J384" s="55"/>
      <c r="K384" s="23"/>
      <c r="L384" s="69"/>
      <c r="M384" s="21"/>
      <c r="N384" s="57"/>
      <c r="O384" s="61"/>
      <c r="P384" s="61" t="str">
        <f t="shared" si="57"/>
        <v/>
      </c>
      <c r="Q384" s="115"/>
      <c r="R384" s="116"/>
      <c r="S384" s="117"/>
      <c r="U384" s="105">
        <f t="shared" si="58"/>
        <v>0</v>
      </c>
      <c r="V384" s="105">
        <f t="shared" si="59"/>
        <v>0</v>
      </c>
      <c r="W384" s="105" t="str">
        <f t="shared" si="65"/>
        <v/>
      </c>
      <c r="X384" s="106">
        <f t="shared" si="60"/>
        <v>0</v>
      </c>
      <c r="Y384" s="106" t="str">
        <f t="shared" si="61"/>
        <v/>
      </c>
    </row>
    <row r="385" spans="1:25" ht="25" customHeight="1">
      <c r="A385" s="29">
        <f t="shared" si="55"/>
        <v>374</v>
      </c>
      <c r="B385" s="51" t="str">
        <f t="shared" si="62"/>
        <v/>
      </c>
      <c r="C385" s="125"/>
      <c r="D385" s="22" t="str">
        <f t="shared" si="63"/>
        <v/>
      </c>
      <c r="E385" s="22" t="str">
        <f t="shared" si="64"/>
        <v/>
      </c>
      <c r="F385" s="21"/>
      <c r="G385" s="21"/>
      <c r="H385" s="21"/>
      <c r="I385" s="56" t="str">
        <f t="shared" si="56"/>
        <v xml:space="preserve"> </v>
      </c>
      <c r="J385" s="55"/>
      <c r="K385" s="23"/>
      <c r="L385" s="69"/>
      <c r="M385" s="21"/>
      <c r="N385" s="57"/>
      <c r="O385" s="61"/>
      <c r="P385" s="61" t="str">
        <f t="shared" si="57"/>
        <v/>
      </c>
      <c r="Q385" s="115"/>
      <c r="R385" s="116"/>
      <c r="S385" s="117"/>
      <c r="U385" s="105">
        <f t="shared" si="58"/>
        <v>0</v>
      </c>
      <c r="V385" s="105">
        <f t="shared" si="59"/>
        <v>0</v>
      </c>
      <c r="W385" s="105" t="str">
        <f t="shared" si="65"/>
        <v/>
      </c>
      <c r="X385" s="106">
        <f t="shared" si="60"/>
        <v>0</v>
      </c>
      <c r="Y385" s="106" t="str">
        <f t="shared" si="61"/>
        <v/>
      </c>
    </row>
    <row r="386" spans="1:25" ht="25" customHeight="1">
      <c r="A386" s="29">
        <f t="shared" si="55"/>
        <v>375</v>
      </c>
      <c r="B386" s="51" t="str">
        <f t="shared" si="62"/>
        <v/>
      </c>
      <c r="C386" s="125"/>
      <c r="D386" s="22" t="str">
        <f t="shared" si="63"/>
        <v/>
      </c>
      <c r="E386" s="22" t="str">
        <f t="shared" si="64"/>
        <v/>
      </c>
      <c r="F386" s="21"/>
      <c r="G386" s="21"/>
      <c r="H386" s="21"/>
      <c r="I386" s="56" t="str">
        <f t="shared" si="56"/>
        <v xml:space="preserve"> </v>
      </c>
      <c r="J386" s="55"/>
      <c r="K386" s="23"/>
      <c r="L386" s="69"/>
      <c r="M386" s="21"/>
      <c r="N386" s="57"/>
      <c r="O386" s="61"/>
      <c r="P386" s="61" t="str">
        <f t="shared" si="57"/>
        <v/>
      </c>
      <c r="Q386" s="115"/>
      <c r="R386" s="116"/>
      <c r="S386" s="117"/>
      <c r="U386" s="105">
        <f t="shared" si="58"/>
        <v>0</v>
      </c>
      <c r="V386" s="105">
        <f t="shared" si="59"/>
        <v>0</v>
      </c>
      <c r="W386" s="105" t="str">
        <f t="shared" si="65"/>
        <v/>
      </c>
      <c r="X386" s="106">
        <f t="shared" si="60"/>
        <v>0</v>
      </c>
      <c r="Y386" s="106" t="str">
        <f t="shared" si="61"/>
        <v/>
      </c>
    </row>
    <row r="387" spans="1:25" ht="25" customHeight="1">
      <c r="A387" s="29">
        <f t="shared" si="55"/>
        <v>376</v>
      </c>
      <c r="B387" s="51" t="str">
        <f t="shared" si="62"/>
        <v/>
      </c>
      <c r="C387" s="125"/>
      <c r="D387" s="22" t="str">
        <f t="shared" si="63"/>
        <v/>
      </c>
      <c r="E387" s="22" t="str">
        <f t="shared" si="64"/>
        <v/>
      </c>
      <c r="F387" s="21"/>
      <c r="G387" s="21"/>
      <c r="H387" s="21"/>
      <c r="I387" s="56" t="str">
        <f t="shared" si="56"/>
        <v xml:space="preserve"> </v>
      </c>
      <c r="J387" s="55"/>
      <c r="K387" s="23"/>
      <c r="L387" s="69"/>
      <c r="M387" s="21"/>
      <c r="N387" s="57"/>
      <c r="O387" s="61"/>
      <c r="P387" s="61" t="str">
        <f t="shared" si="57"/>
        <v/>
      </c>
      <c r="Q387" s="115"/>
      <c r="R387" s="116"/>
      <c r="S387" s="117"/>
      <c r="U387" s="105">
        <f t="shared" si="58"/>
        <v>0</v>
      </c>
      <c r="V387" s="105">
        <f t="shared" si="59"/>
        <v>0</v>
      </c>
      <c r="W387" s="105" t="str">
        <f t="shared" si="65"/>
        <v/>
      </c>
      <c r="X387" s="106">
        <f t="shared" si="60"/>
        <v>0</v>
      </c>
      <c r="Y387" s="106" t="str">
        <f t="shared" si="61"/>
        <v/>
      </c>
    </row>
    <row r="388" spans="1:25" ht="25" customHeight="1">
      <c r="A388" s="29">
        <f t="shared" si="55"/>
        <v>377</v>
      </c>
      <c r="B388" s="51" t="str">
        <f t="shared" si="62"/>
        <v/>
      </c>
      <c r="C388" s="125"/>
      <c r="D388" s="22" t="str">
        <f t="shared" si="63"/>
        <v/>
      </c>
      <c r="E388" s="22" t="str">
        <f t="shared" si="64"/>
        <v/>
      </c>
      <c r="F388" s="21"/>
      <c r="G388" s="21"/>
      <c r="H388" s="21"/>
      <c r="I388" s="56" t="str">
        <f t="shared" si="56"/>
        <v xml:space="preserve"> </v>
      </c>
      <c r="J388" s="55"/>
      <c r="K388" s="23"/>
      <c r="L388" s="69"/>
      <c r="M388" s="21"/>
      <c r="N388" s="57"/>
      <c r="O388" s="61"/>
      <c r="P388" s="61" t="str">
        <f t="shared" si="57"/>
        <v/>
      </c>
      <c r="Q388" s="115"/>
      <c r="R388" s="116"/>
      <c r="S388" s="117"/>
      <c r="U388" s="105">
        <f t="shared" si="58"/>
        <v>0</v>
      </c>
      <c r="V388" s="105">
        <f t="shared" si="59"/>
        <v>0</v>
      </c>
      <c r="W388" s="105" t="str">
        <f t="shared" si="65"/>
        <v/>
      </c>
      <c r="X388" s="106">
        <f t="shared" si="60"/>
        <v>0</v>
      </c>
      <c r="Y388" s="106" t="str">
        <f t="shared" si="61"/>
        <v/>
      </c>
    </row>
    <row r="389" spans="1:25" ht="25" customHeight="1">
      <c r="A389" s="29">
        <f t="shared" si="55"/>
        <v>378</v>
      </c>
      <c r="B389" s="51" t="str">
        <f t="shared" si="62"/>
        <v/>
      </c>
      <c r="C389" s="125"/>
      <c r="D389" s="22" t="str">
        <f t="shared" si="63"/>
        <v/>
      </c>
      <c r="E389" s="22" t="str">
        <f t="shared" si="64"/>
        <v/>
      </c>
      <c r="F389" s="21"/>
      <c r="G389" s="21"/>
      <c r="H389" s="21"/>
      <c r="I389" s="56" t="str">
        <f t="shared" si="56"/>
        <v xml:space="preserve"> </v>
      </c>
      <c r="J389" s="55"/>
      <c r="K389" s="23"/>
      <c r="L389" s="69"/>
      <c r="M389" s="21"/>
      <c r="N389" s="57"/>
      <c r="O389" s="61"/>
      <c r="P389" s="61" t="str">
        <f t="shared" si="57"/>
        <v/>
      </c>
      <c r="Q389" s="115"/>
      <c r="R389" s="116"/>
      <c r="S389" s="117"/>
      <c r="U389" s="105">
        <f t="shared" si="58"/>
        <v>0</v>
      </c>
      <c r="V389" s="105">
        <f t="shared" si="59"/>
        <v>0</v>
      </c>
      <c r="W389" s="105" t="str">
        <f t="shared" si="65"/>
        <v/>
      </c>
      <c r="X389" s="106">
        <f t="shared" si="60"/>
        <v>0</v>
      </c>
      <c r="Y389" s="106" t="str">
        <f t="shared" si="61"/>
        <v/>
      </c>
    </row>
    <row r="390" spans="1:25" ht="25" customHeight="1">
      <c r="A390" s="29">
        <f t="shared" si="55"/>
        <v>379</v>
      </c>
      <c r="B390" s="51" t="str">
        <f t="shared" si="62"/>
        <v/>
      </c>
      <c r="C390" s="125"/>
      <c r="D390" s="22" t="str">
        <f t="shared" si="63"/>
        <v/>
      </c>
      <c r="E390" s="22" t="str">
        <f t="shared" si="64"/>
        <v/>
      </c>
      <c r="F390" s="21"/>
      <c r="G390" s="21"/>
      <c r="H390" s="21"/>
      <c r="I390" s="56" t="str">
        <f t="shared" si="56"/>
        <v xml:space="preserve"> </v>
      </c>
      <c r="J390" s="55"/>
      <c r="K390" s="23"/>
      <c r="L390" s="69"/>
      <c r="M390" s="21"/>
      <c r="N390" s="57"/>
      <c r="O390" s="61"/>
      <c r="P390" s="61" t="str">
        <f t="shared" si="57"/>
        <v/>
      </c>
      <c r="Q390" s="115"/>
      <c r="R390" s="116"/>
      <c r="S390" s="117"/>
      <c r="U390" s="105">
        <f t="shared" si="58"/>
        <v>0</v>
      </c>
      <c r="V390" s="105">
        <f t="shared" si="59"/>
        <v>0</v>
      </c>
      <c r="W390" s="105" t="str">
        <f t="shared" si="65"/>
        <v/>
      </c>
      <c r="X390" s="106">
        <f t="shared" si="60"/>
        <v>0</v>
      </c>
      <c r="Y390" s="106" t="str">
        <f t="shared" si="61"/>
        <v/>
      </c>
    </row>
    <row r="391" spans="1:25" ht="25" customHeight="1">
      <c r="A391" s="29">
        <f t="shared" si="55"/>
        <v>380</v>
      </c>
      <c r="B391" s="51" t="str">
        <f t="shared" si="62"/>
        <v/>
      </c>
      <c r="C391" s="125"/>
      <c r="D391" s="22" t="str">
        <f t="shared" si="63"/>
        <v/>
      </c>
      <c r="E391" s="22" t="str">
        <f t="shared" si="64"/>
        <v/>
      </c>
      <c r="F391" s="21"/>
      <c r="G391" s="21"/>
      <c r="H391" s="21"/>
      <c r="I391" s="56" t="str">
        <f t="shared" si="56"/>
        <v xml:space="preserve"> </v>
      </c>
      <c r="J391" s="55"/>
      <c r="K391" s="23"/>
      <c r="L391" s="69"/>
      <c r="M391" s="21"/>
      <c r="N391" s="57"/>
      <c r="O391" s="61"/>
      <c r="P391" s="61" t="str">
        <f t="shared" si="57"/>
        <v/>
      </c>
      <c r="Q391" s="115"/>
      <c r="R391" s="116"/>
      <c r="S391" s="117"/>
      <c r="U391" s="105">
        <f t="shared" si="58"/>
        <v>0</v>
      </c>
      <c r="V391" s="105">
        <f t="shared" si="59"/>
        <v>0</v>
      </c>
      <c r="W391" s="105" t="str">
        <f t="shared" si="65"/>
        <v/>
      </c>
      <c r="X391" s="106">
        <f t="shared" si="60"/>
        <v>0</v>
      </c>
      <c r="Y391" s="106" t="str">
        <f t="shared" si="61"/>
        <v/>
      </c>
    </row>
    <row r="392" spans="1:25" ht="25" customHeight="1">
      <c r="A392" s="29">
        <f t="shared" si="55"/>
        <v>381</v>
      </c>
      <c r="B392" s="51" t="str">
        <f t="shared" si="62"/>
        <v/>
      </c>
      <c r="C392" s="125"/>
      <c r="D392" s="22" t="str">
        <f t="shared" si="63"/>
        <v/>
      </c>
      <c r="E392" s="22" t="str">
        <f t="shared" si="64"/>
        <v/>
      </c>
      <c r="F392" s="21"/>
      <c r="G392" s="21"/>
      <c r="H392" s="21"/>
      <c r="I392" s="56" t="str">
        <f t="shared" si="56"/>
        <v xml:space="preserve"> </v>
      </c>
      <c r="J392" s="55"/>
      <c r="K392" s="23"/>
      <c r="L392" s="69"/>
      <c r="M392" s="21"/>
      <c r="N392" s="57"/>
      <c r="O392" s="61"/>
      <c r="P392" s="61" t="str">
        <f t="shared" si="57"/>
        <v/>
      </c>
      <c r="Q392" s="115"/>
      <c r="R392" s="116"/>
      <c r="S392" s="117"/>
      <c r="U392" s="105">
        <f t="shared" si="58"/>
        <v>0</v>
      </c>
      <c r="V392" s="105">
        <f t="shared" si="59"/>
        <v>0</v>
      </c>
      <c r="W392" s="105" t="str">
        <f t="shared" si="65"/>
        <v/>
      </c>
      <c r="X392" s="106">
        <f t="shared" si="60"/>
        <v>0</v>
      </c>
      <c r="Y392" s="106" t="str">
        <f t="shared" si="61"/>
        <v/>
      </c>
    </row>
    <row r="393" spans="1:25" ht="25" customHeight="1">
      <c r="A393" s="29">
        <f t="shared" si="55"/>
        <v>382</v>
      </c>
      <c r="B393" s="51" t="str">
        <f t="shared" si="62"/>
        <v/>
      </c>
      <c r="C393" s="125"/>
      <c r="D393" s="22" t="str">
        <f t="shared" si="63"/>
        <v/>
      </c>
      <c r="E393" s="22" t="str">
        <f t="shared" si="64"/>
        <v/>
      </c>
      <c r="F393" s="21"/>
      <c r="G393" s="21"/>
      <c r="H393" s="21"/>
      <c r="I393" s="56" t="str">
        <f t="shared" si="56"/>
        <v xml:space="preserve"> </v>
      </c>
      <c r="J393" s="55"/>
      <c r="K393" s="23"/>
      <c r="L393" s="69"/>
      <c r="M393" s="21"/>
      <c r="N393" s="57"/>
      <c r="O393" s="61"/>
      <c r="P393" s="61" t="str">
        <f t="shared" si="57"/>
        <v/>
      </c>
      <c r="Q393" s="115"/>
      <c r="R393" s="116"/>
      <c r="S393" s="117"/>
      <c r="U393" s="105">
        <f t="shared" si="58"/>
        <v>0</v>
      </c>
      <c r="V393" s="105">
        <f t="shared" si="59"/>
        <v>0</v>
      </c>
      <c r="W393" s="105" t="str">
        <f t="shared" si="65"/>
        <v/>
      </c>
      <c r="X393" s="106">
        <f t="shared" si="60"/>
        <v>0</v>
      </c>
      <c r="Y393" s="106" t="str">
        <f t="shared" si="61"/>
        <v/>
      </c>
    </row>
    <row r="394" spans="1:25" ht="25" customHeight="1">
      <c r="A394" s="29">
        <f t="shared" si="55"/>
        <v>383</v>
      </c>
      <c r="B394" s="51" t="str">
        <f t="shared" si="62"/>
        <v/>
      </c>
      <c r="C394" s="125"/>
      <c r="D394" s="22" t="str">
        <f t="shared" si="63"/>
        <v/>
      </c>
      <c r="E394" s="22" t="str">
        <f t="shared" si="64"/>
        <v/>
      </c>
      <c r="F394" s="21"/>
      <c r="G394" s="21"/>
      <c r="H394" s="21"/>
      <c r="I394" s="56" t="str">
        <f t="shared" si="56"/>
        <v xml:space="preserve"> </v>
      </c>
      <c r="J394" s="55"/>
      <c r="K394" s="23"/>
      <c r="L394" s="69"/>
      <c r="M394" s="21"/>
      <c r="N394" s="57"/>
      <c r="O394" s="61"/>
      <c r="P394" s="61" t="str">
        <f t="shared" si="57"/>
        <v/>
      </c>
      <c r="Q394" s="115"/>
      <c r="R394" s="116"/>
      <c r="S394" s="117"/>
      <c r="U394" s="105">
        <f t="shared" si="58"/>
        <v>0</v>
      </c>
      <c r="V394" s="105">
        <f t="shared" si="59"/>
        <v>0</v>
      </c>
      <c r="W394" s="105" t="str">
        <f t="shared" si="65"/>
        <v/>
      </c>
      <c r="X394" s="106">
        <f t="shared" si="60"/>
        <v>0</v>
      </c>
      <c r="Y394" s="106" t="str">
        <f t="shared" si="61"/>
        <v/>
      </c>
    </row>
    <row r="395" spans="1:25" ht="25" customHeight="1">
      <c r="A395" s="29">
        <f t="shared" si="55"/>
        <v>384</v>
      </c>
      <c r="B395" s="51" t="str">
        <f t="shared" si="62"/>
        <v/>
      </c>
      <c r="C395" s="125"/>
      <c r="D395" s="22" t="str">
        <f t="shared" si="63"/>
        <v/>
      </c>
      <c r="E395" s="22" t="str">
        <f t="shared" si="64"/>
        <v/>
      </c>
      <c r="F395" s="21"/>
      <c r="G395" s="21"/>
      <c r="H395" s="21"/>
      <c r="I395" s="56" t="str">
        <f t="shared" si="56"/>
        <v xml:space="preserve"> </v>
      </c>
      <c r="J395" s="55"/>
      <c r="K395" s="23"/>
      <c r="L395" s="69"/>
      <c r="M395" s="21"/>
      <c r="N395" s="57"/>
      <c r="O395" s="61"/>
      <c r="P395" s="61" t="str">
        <f t="shared" si="57"/>
        <v/>
      </c>
      <c r="Q395" s="115"/>
      <c r="R395" s="116"/>
      <c r="S395" s="117"/>
      <c r="U395" s="105">
        <f t="shared" si="58"/>
        <v>0</v>
      </c>
      <c r="V395" s="105">
        <f t="shared" si="59"/>
        <v>0</v>
      </c>
      <c r="W395" s="105" t="str">
        <f t="shared" si="65"/>
        <v/>
      </c>
      <c r="X395" s="106">
        <f t="shared" si="60"/>
        <v>0</v>
      </c>
      <c r="Y395" s="106" t="str">
        <f t="shared" si="61"/>
        <v/>
      </c>
    </row>
    <row r="396" spans="1:25" ht="25" customHeight="1">
      <c r="A396" s="29">
        <f t="shared" ref="A396:A459" si="66">ROW()-11</f>
        <v>385</v>
      </c>
      <c r="B396" s="51" t="str">
        <f t="shared" si="62"/>
        <v/>
      </c>
      <c r="C396" s="125"/>
      <c r="D396" s="22" t="str">
        <f t="shared" si="63"/>
        <v/>
      </c>
      <c r="E396" s="22" t="str">
        <f t="shared" si="64"/>
        <v/>
      </c>
      <c r="F396" s="21"/>
      <c r="G396" s="21"/>
      <c r="H396" s="21"/>
      <c r="I396" s="56" t="str">
        <f t="shared" ref="I396:I459" si="67">IF(B396&lt;&gt;"",N(100)," ")</f>
        <v xml:space="preserve"> </v>
      </c>
      <c r="J396" s="55"/>
      <c r="K396" s="23"/>
      <c r="L396" s="69"/>
      <c r="M396" s="21"/>
      <c r="N396" s="57"/>
      <c r="O396" s="61"/>
      <c r="P396" s="61" t="str">
        <f t="shared" ref="P396:P459" si="68">IF(G396="","",G396)</f>
        <v/>
      </c>
      <c r="Q396" s="115"/>
      <c r="R396" s="116"/>
      <c r="S396" s="117"/>
      <c r="U396" s="105">
        <f t="shared" ref="U396:U459" si="69">IF(AND(($C396&lt;&gt;""),(OR($C$2="",$F$2="",$G$3="",C396="",F396="",G396="",H396="",J396="",K396=""))),1,0)</f>
        <v>0</v>
      </c>
      <c r="V396" s="105">
        <f t="shared" ref="V396:V459" si="70">IF(AND($G396&lt;&gt;"",COUNTIF($G396,"*■*")&gt;0,$M396=""),1,0)</f>
        <v>0</v>
      </c>
      <c r="W396" s="105" t="str">
        <f t="shared" si="65"/>
        <v/>
      </c>
      <c r="X396" s="106">
        <f t="shared" ref="X396:X459" si="71">IF(W396="",0,COUNTIF($W$12:$W$1048576,W396))</f>
        <v>0</v>
      </c>
      <c r="Y396" s="106" t="str">
        <f t="shared" ref="Y396:Y459" si="72">IF(OR(C396="",J396=""),"",IF($I396&gt;$J396,1,""))</f>
        <v/>
      </c>
    </row>
    <row r="397" spans="1:25" ht="25" customHeight="1">
      <c r="A397" s="29">
        <f t="shared" si="66"/>
        <v>386</v>
      </c>
      <c r="B397" s="51" t="str">
        <f t="shared" ref="B397:B460" si="73">IF($C397="","","冷凍冷蔵設備")</f>
        <v/>
      </c>
      <c r="C397" s="125"/>
      <c r="D397" s="22" t="str">
        <f t="shared" ref="D397:D460" si="74">IF($B397&lt;&gt;"",$C$2,"")</f>
        <v/>
      </c>
      <c r="E397" s="22" t="str">
        <f t="shared" ref="E397:E460" si="75">IF($B397&lt;&gt;"",$F$2,"")</f>
        <v/>
      </c>
      <c r="F397" s="21"/>
      <c r="G397" s="21"/>
      <c r="H397" s="21"/>
      <c r="I397" s="56" t="str">
        <f t="shared" si="67"/>
        <v xml:space="preserve"> </v>
      </c>
      <c r="J397" s="55"/>
      <c r="K397" s="23"/>
      <c r="L397" s="69"/>
      <c r="M397" s="21"/>
      <c r="N397" s="57"/>
      <c r="O397" s="61"/>
      <c r="P397" s="61" t="str">
        <f t="shared" si="68"/>
        <v/>
      </c>
      <c r="Q397" s="115"/>
      <c r="R397" s="116"/>
      <c r="S397" s="117"/>
      <c r="U397" s="105">
        <f t="shared" si="69"/>
        <v>0</v>
      </c>
      <c r="V397" s="105">
        <f t="shared" si="70"/>
        <v>0</v>
      </c>
      <c r="W397" s="105" t="str">
        <f t="shared" ref="W397:W460" si="76">TEXT(P397,"G/標準")</f>
        <v/>
      </c>
      <c r="X397" s="106">
        <f t="shared" si="71"/>
        <v>0</v>
      </c>
      <c r="Y397" s="106" t="str">
        <f t="shared" si="72"/>
        <v/>
      </c>
    </row>
    <row r="398" spans="1:25" ht="25" customHeight="1">
      <c r="A398" s="29">
        <f t="shared" si="66"/>
        <v>387</v>
      </c>
      <c r="B398" s="51" t="str">
        <f t="shared" si="73"/>
        <v/>
      </c>
      <c r="C398" s="125"/>
      <c r="D398" s="22" t="str">
        <f t="shared" si="74"/>
        <v/>
      </c>
      <c r="E398" s="22" t="str">
        <f t="shared" si="75"/>
        <v/>
      </c>
      <c r="F398" s="21"/>
      <c r="G398" s="21"/>
      <c r="H398" s="21"/>
      <c r="I398" s="56" t="str">
        <f t="shared" si="67"/>
        <v xml:space="preserve"> </v>
      </c>
      <c r="J398" s="55"/>
      <c r="K398" s="23"/>
      <c r="L398" s="69"/>
      <c r="M398" s="21"/>
      <c r="N398" s="57"/>
      <c r="O398" s="61"/>
      <c r="P398" s="61" t="str">
        <f t="shared" si="68"/>
        <v/>
      </c>
      <c r="Q398" s="115"/>
      <c r="R398" s="116"/>
      <c r="S398" s="117"/>
      <c r="U398" s="105">
        <f t="shared" si="69"/>
        <v>0</v>
      </c>
      <c r="V398" s="105">
        <f t="shared" si="70"/>
        <v>0</v>
      </c>
      <c r="W398" s="105" t="str">
        <f t="shared" si="76"/>
        <v/>
      </c>
      <c r="X398" s="106">
        <f t="shared" si="71"/>
        <v>0</v>
      </c>
      <c r="Y398" s="106" t="str">
        <f t="shared" si="72"/>
        <v/>
      </c>
    </row>
    <row r="399" spans="1:25" ht="25" customHeight="1">
      <c r="A399" s="29">
        <f t="shared" si="66"/>
        <v>388</v>
      </c>
      <c r="B399" s="51" t="str">
        <f t="shared" si="73"/>
        <v/>
      </c>
      <c r="C399" s="125"/>
      <c r="D399" s="22" t="str">
        <f t="shared" si="74"/>
        <v/>
      </c>
      <c r="E399" s="22" t="str">
        <f t="shared" si="75"/>
        <v/>
      </c>
      <c r="F399" s="21"/>
      <c r="G399" s="21"/>
      <c r="H399" s="21"/>
      <c r="I399" s="56" t="str">
        <f t="shared" si="67"/>
        <v xml:space="preserve"> </v>
      </c>
      <c r="J399" s="55"/>
      <c r="K399" s="23"/>
      <c r="L399" s="69"/>
      <c r="M399" s="21"/>
      <c r="N399" s="57"/>
      <c r="O399" s="61"/>
      <c r="P399" s="61" t="str">
        <f t="shared" si="68"/>
        <v/>
      </c>
      <c r="Q399" s="115"/>
      <c r="R399" s="116"/>
      <c r="S399" s="117"/>
      <c r="U399" s="105">
        <f t="shared" si="69"/>
        <v>0</v>
      </c>
      <c r="V399" s="105">
        <f t="shared" si="70"/>
        <v>0</v>
      </c>
      <c r="W399" s="105" t="str">
        <f t="shared" si="76"/>
        <v/>
      </c>
      <c r="X399" s="106">
        <f t="shared" si="71"/>
        <v>0</v>
      </c>
      <c r="Y399" s="106" t="str">
        <f t="shared" si="72"/>
        <v/>
      </c>
    </row>
    <row r="400" spans="1:25" ht="25" customHeight="1">
      <c r="A400" s="29">
        <f t="shared" si="66"/>
        <v>389</v>
      </c>
      <c r="B400" s="51" t="str">
        <f t="shared" si="73"/>
        <v/>
      </c>
      <c r="C400" s="125"/>
      <c r="D400" s="22" t="str">
        <f t="shared" si="74"/>
        <v/>
      </c>
      <c r="E400" s="22" t="str">
        <f t="shared" si="75"/>
        <v/>
      </c>
      <c r="F400" s="21"/>
      <c r="G400" s="21"/>
      <c r="H400" s="21"/>
      <c r="I400" s="56" t="str">
        <f t="shared" si="67"/>
        <v xml:space="preserve"> </v>
      </c>
      <c r="J400" s="55"/>
      <c r="K400" s="23"/>
      <c r="L400" s="69"/>
      <c r="M400" s="21"/>
      <c r="N400" s="57"/>
      <c r="O400" s="61"/>
      <c r="P400" s="61" t="str">
        <f t="shared" si="68"/>
        <v/>
      </c>
      <c r="Q400" s="115"/>
      <c r="R400" s="116"/>
      <c r="S400" s="117"/>
      <c r="U400" s="105">
        <f t="shared" si="69"/>
        <v>0</v>
      </c>
      <c r="V400" s="105">
        <f t="shared" si="70"/>
        <v>0</v>
      </c>
      <c r="W400" s="105" t="str">
        <f t="shared" si="76"/>
        <v/>
      </c>
      <c r="X400" s="106">
        <f t="shared" si="71"/>
        <v>0</v>
      </c>
      <c r="Y400" s="106" t="str">
        <f t="shared" si="72"/>
        <v/>
      </c>
    </row>
    <row r="401" spans="1:25" ht="25" customHeight="1">
      <c r="A401" s="29">
        <f t="shared" si="66"/>
        <v>390</v>
      </c>
      <c r="B401" s="51" t="str">
        <f t="shared" si="73"/>
        <v/>
      </c>
      <c r="C401" s="125"/>
      <c r="D401" s="22" t="str">
        <f t="shared" si="74"/>
        <v/>
      </c>
      <c r="E401" s="22" t="str">
        <f t="shared" si="75"/>
        <v/>
      </c>
      <c r="F401" s="21"/>
      <c r="G401" s="21"/>
      <c r="H401" s="21"/>
      <c r="I401" s="56" t="str">
        <f t="shared" si="67"/>
        <v xml:space="preserve"> </v>
      </c>
      <c r="J401" s="55"/>
      <c r="K401" s="23"/>
      <c r="L401" s="69"/>
      <c r="M401" s="21"/>
      <c r="N401" s="57"/>
      <c r="O401" s="61"/>
      <c r="P401" s="61" t="str">
        <f t="shared" si="68"/>
        <v/>
      </c>
      <c r="Q401" s="115"/>
      <c r="R401" s="116"/>
      <c r="S401" s="117"/>
      <c r="U401" s="105">
        <f t="shared" si="69"/>
        <v>0</v>
      </c>
      <c r="V401" s="105">
        <f t="shared" si="70"/>
        <v>0</v>
      </c>
      <c r="W401" s="105" t="str">
        <f t="shared" si="76"/>
        <v/>
      </c>
      <c r="X401" s="106">
        <f t="shared" si="71"/>
        <v>0</v>
      </c>
      <c r="Y401" s="106" t="str">
        <f t="shared" si="72"/>
        <v/>
      </c>
    </row>
    <row r="402" spans="1:25" ht="25" customHeight="1">
      <c r="A402" s="29">
        <f t="shared" si="66"/>
        <v>391</v>
      </c>
      <c r="B402" s="51" t="str">
        <f t="shared" si="73"/>
        <v/>
      </c>
      <c r="C402" s="125"/>
      <c r="D402" s="22" t="str">
        <f t="shared" si="74"/>
        <v/>
      </c>
      <c r="E402" s="22" t="str">
        <f t="shared" si="75"/>
        <v/>
      </c>
      <c r="F402" s="21"/>
      <c r="G402" s="21"/>
      <c r="H402" s="21"/>
      <c r="I402" s="56" t="str">
        <f t="shared" si="67"/>
        <v xml:space="preserve"> </v>
      </c>
      <c r="J402" s="55"/>
      <c r="K402" s="23"/>
      <c r="L402" s="69"/>
      <c r="M402" s="21"/>
      <c r="N402" s="57"/>
      <c r="O402" s="61"/>
      <c r="P402" s="61" t="str">
        <f t="shared" si="68"/>
        <v/>
      </c>
      <c r="Q402" s="115"/>
      <c r="R402" s="116"/>
      <c r="S402" s="117"/>
      <c r="U402" s="105">
        <f t="shared" si="69"/>
        <v>0</v>
      </c>
      <c r="V402" s="105">
        <f t="shared" si="70"/>
        <v>0</v>
      </c>
      <c r="W402" s="105" t="str">
        <f t="shared" si="76"/>
        <v/>
      </c>
      <c r="X402" s="106">
        <f t="shared" si="71"/>
        <v>0</v>
      </c>
      <c r="Y402" s="106" t="str">
        <f t="shared" si="72"/>
        <v/>
      </c>
    </row>
    <row r="403" spans="1:25" ht="25" customHeight="1">
      <c r="A403" s="29">
        <f t="shared" si="66"/>
        <v>392</v>
      </c>
      <c r="B403" s="51" t="str">
        <f t="shared" si="73"/>
        <v/>
      </c>
      <c r="C403" s="125"/>
      <c r="D403" s="22" t="str">
        <f t="shared" si="74"/>
        <v/>
      </c>
      <c r="E403" s="22" t="str">
        <f t="shared" si="75"/>
        <v/>
      </c>
      <c r="F403" s="21"/>
      <c r="G403" s="21"/>
      <c r="H403" s="21"/>
      <c r="I403" s="56" t="str">
        <f t="shared" si="67"/>
        <v xml:space="preserve"> </v>
      </c>
      <c r="J403" s="55"/>
      <c r="K403" s="23"/>
      <c r="L403" s="69"/>
      <c r="M403" s="21"/>
      <c r="N403" s="57"/>
      <c r="O403" s="61"/>
      <c r="P403" s="61" t="str">
        <f t="shared" si="68"/>
        <v/>
      </c>
      <c r="Q403" s="115"/>
      <c r="R403" s="116"/>
      <c r="S403" s="117"/>
      <c r="U403" s="105">
        <f t="shared" si="69"/>
        <v>0</v>
      </c>
      <c r="V403" s="105">
        <f t="shared" si="70"/>
        <v>0</v>
      </c>
      <c r="W403" s="105" t="str">
        <f t="shared" si="76"/>
        <v/>
      </c>
      <c r="X403" s="106">
        <f t="shared" si="71"/>
        <v>0</v>
      </c>
      <c r="Y403" s="106" t="str">
        <f t="shared" si="72"/>
        <v/>
      </c>
    </row>
    <row r="404" spans="1:25" ht="25" customHeight="1">
      <c r="A404" s="29">
        <f t="shared" si="66"/>
        <v>393</v>
      </c>
      <c r="B404" s="51" t="str">
        <f t="shared" si="73"/>
        <v/>
      </c>
      <c r="C404" s="125"/>
      <c r="D404" s="22" t="str">
        <f t="shared" si="74"/>
        <v/>
      </c>
      <c r="E404" s="22" t="str">
        <f t="shared" si="75"/>
        <v/>
      </c>
      <c r="F404" s="21"/>
      <c r="G404" s="21"/>
      <c r="H404" s="21"/>
      <c r="I404" s="56" t="str">
        <f t="shared" si="67"/>
        <v xml:space="preserve"> </v>
      </c>
      <c r="J404" s="55"/>
      <c r="K404" s="23"/>
      <c r="L404" s="69"/>
      <c r="M404" s="21"/>
      <c r="N404" s="57"/>
      <c r="O404" s="61"/>
      <c r="P404" s="61" t="str">
        <f t="shared" si="68"/>
        <v/>
      </c>
      <c r="Q404" s="115"/>
      <c r="R404" s="116"/>
      <c r="S404" s="117"/>
      <c r="U404" s="105">
        <f t="shared" si="69"/>
        <v>0</v>
      </c>
      <c r="V404" s="105">
        <f t="shared" si="70"/>
        <v>0</v>
      </c>
      <c r="W404" s="105" t="str">
        <f t="shared" si="76"/>
        <v/>
      </c>
      <c r="X404" s="106">
        <f t="shared" si="71"/>
        <v>0</v>
      </c>
      <c r="Y404" s="106" t="str">
        <f t="shared" si="72"/>
        <v/>
      </c>
    </row>
    <row r="405" spans="1:25" ht="25" customHeight="1">
      <c r="A405" s="29">
        <f t="shared" si="66"/>
        <v>394</v>
      </c>
      <c r="B405" s="51" t="str">
        <f t="shared" si="73"/>
        <v/>
      </c>
      <c r="C405" s="125"/>
      <c r="D405" s="22" t="str">
        <f t="shared" si="74"/>
        <v/>
      </c>
      <c r="E405" s="22" t="str">
        <f t="shared" si="75"/>
        <v/>
      </c>
      <c r="F405" s="21"/>
      <c r="G405" s="21"/>
      <c r="H405" s="21"/>
      <c r="I405" s="56" t="str">
        <f t="shared" si="67"/>
        <v xml:space="preserve"> </v>
      </c>
      <c r="J405" s="55"/>
      <c r="K405" s="23"/>
      <c r="L405" s="69"/>
      <c r="M405" s="21"/>
      <c r="N405" s="57"/>
      <c r="O405" s="61"/>
      <c r="P405" s="61" t="str">
        <f t="shared" si="68"/>
        <v/>
      </c>
      <c r="Q405" s="115"/>
      <c r="R405" s="116"/>
      <c r="S405" s="117"/>
      <c r="U405" s="105">
        <f t="shared" si="69"/>
        <v>0</v>
      </c>
      <c r="V405" s="105">
        <f t="shared" si="70"/>
        <v>0</v>
      </c>
      <c r="W405" s="105" t="str">
        <f t="shared" si="76"/>
        <v/>
      </c>
      <c r="X405" s="106">
        <f t="shared" si="71"/>
        <v>0</v>
      </c>
      <c r="Y405" s="106" t="str">
        <f t="shared" si="72"/>
        <v/>
      </c>
    </row>
    <row r="406" spans="1:25" ht="25" customHeight="1">
      <c r="A406" s="29">
        <f t="shared" si="66"/>
        <v>395</v>
      </c>
      <c r="B406" s="51" t="str">
        <f t="shared" si="73"/>
        <v/>
      </c>
      <c r="C406" s="125"/>
      <c r="D406" s="22" t="str">
        <f t="shared" si="74"/>
        <v/>
      </c>
      <c r="E406" s="22" t="str">
        <f t="shared" si="75"/>
        <v/>
      </c>
      <c r="F406" s="21"/>
      <c r="G406" s="21"/>
      <c r="H406" s="21"/>
      <c r="I406" s="56" t="str">
        <f t="shared" si="67"/>
        <v xml:space="preserve"> </v>
      </c>
      <c r="J406" s="55"/>
      <c r="K406" s="23"/>
      <c r="L406" s="69"/>
      <c r="M406" s="21"/>
      <c r="N406" s="57"/>
      <c r="O406" s="61"/>
      <c r="P406" s="61" t="str">
        <f t="shared" si="68"/>
        <v/>
      </c>
      <c r="Q406" s="115"/>
      <c r="R406" s="116"/>
      <c r="S406" s="117"/>
      <c r="U406" s="105">
        <f t="shared" si="69"/>
        <v>0</v>
      </c>
      <c r="V406" s="105">
        <f t="shared" si="70"/>
        <v>0</v>
      </c>
      <c r="W406" s="105" t="str">
        <f t="shared" si="76"/>
        <v/>
      </c>
      <c r="X406" s="106">
        <f t="shared" si="71"/>
        <v>0</v>
      </c>
      <c r="Y406" s="106" t="str">
        <f t="shared" si="72"/>
        <v/>
      </c>
    </row>
    <row r="407" spans="1:25" ht="25" customHeight="1">
      <c r="A407" s="29">
        <f t="shared" si="66"/>
        <v>396</v>
      </c>
      <c r="B407" s="51" t="str">
        <f t="shared" si="73"/>
        <v/>
      </c>
      <c r="C407" s="125"/>
      <c r="D407" s="22" t="str">
        <f t="shared" si="74"/>
        <v/>
      </c>
      <c r="E407" s="22" t="str">
        <f t="shared" si="75"/>
        <v/>
      </c>
      <c r="F407" s="21"/>
      <c r="G407" s="21"/>
      <c r="H407" s="21"/>
      <c r="I407" s="56" t="str">
        <f t="shared" si="67"/>
        <v xml:space="preserve"> </v>
      </c>
      <c r="J407" s="55"/>
      <c r="K407" s="23"/>
      <c r="L407" s="69"/>
      <c r="M407" s="21"/>
      <c r="N407" s="57"/>
      <c r="O407" s="61"/>
      <c r="P407" s="61" t="str">
        <f t="shared" si="68"/>
        <v/>
      </c>
      <c r="Q407" s="115"/>
      <c r="R407" s="116"/>
      <c r="S407" s="117"/>
      <c r="U407" s="105">
        <f t="shared" si="69"/>
        <v>0</v>
      </c>
      <c r="V407" s="105">
        <f t="shared" si="70"/>
        <v>0</v>
      </c>
      <c r="W407" s="105" t="str">
        <f t="shared" si="76"/>
        <v/>
      </c>
      <c r="X407" s="106">
        <f t="shared" si="71"/>
        <v>0</v>
      </c>
      <c r="Y407" s="106" t="str">
        <f t="shared" si="72"/>
        <v/>
      </c>
    </row>
    <row r="408" spans="1:25" ht="25" customHeight="1">
      <c r="A408" s="29">
        <f t="shared" si="66"/>
        <v>397</v>
      </c>
      <c r="B408" s="51" t="str">
        <f t="shared" si="73"/>
        <v/>
      </c>
      <c r="C408" s="125"/>
      <c r="D408" s="22" t="str">
        <f t="shared" si="74"/>
        <v/>
      </c>
      <c r="E408" s="22" t="str">
        <f t="shared" si="75"/>
        <v/>
      </c>
      <c r="F408" s="21"/>
      <c r="G408" s="21"/>
      <c r="H408" s="21"/>
      <c r="I408" s="56" t="str">
        <f t="shared" si="67"/>
        <v xml:space="preserve"> </v>
      </c>
      <c r="J408" s="55"/>
      <c r="K408" s="23"/>
      <c r="L408" s="69"/>
      <c r="M408" s="21"/>
      <c r="N408" s="57"/>
      <c r="O408" s="61"/>
      <c r="P408" s="61" t="str">
        <f t="shared" si="68"/>
        <v/>
      </c>
      <c r="Q408" s="115"/>
      <c r="R408" s="116"/>
      <c r="S408" s="117"/>
      <c r="U408" s="105">
        <f t="shared" si="69"/>
        <v>0</v>
      </c>
      <c r="V408" s="105">
        <f t="shared" si="70"/>
        <v>0</v>
      </c>
      <c r="W408" s="105" t="str">
        <f t="shared" si="76"/>
        <v/>
      </c>
      <c r="X408" s="106">
        <f t="shared" si="71"/>
        <v>0</v>
      </c>
      <c r="Y408" s="106" t="str">
        <f t="shared" si="72"/>
        <v/>
      </c>
    </row>
    <row r="409" spans="1:25" ht="25" customHeight="1">
      <c r="A409" s="29">
        <f t="shared" si="66"/>
        <v>398</v>
      </c>
      <c r="B409" s="51" t="str">
        <f t="shared" si="73"/>
        <v/>
      </c>
      <c r="C409" s="125"/>
      <c r="D409" s="22" t="str">
        <f t="shared" si="74"/>
        <v/>
      </c>
      <c r="E409" s="22" t="str">
        <f t="shared" si="75"/>
        <v/>
      </c>
      <c r="F409" s="21"/>
      <c r="G409" s="21"/>
      <c r="H409" s="21"/>
      <c r="I409" s="56" t="str">
        <f t="shared" si="67"/>
        <v xml:space="preserve"> </v>
      </c>
      <c r="J409" s="55"/>
      <c r="K409" s="23"/>
      <c r="L409" s="69"/>
      <c r="M409" s="21"/>
      <c r="N409" s="57"/>
      <c r="O409" s="61"/>
      <c r="P409" s="61" t="str">
        <f t="shared" si="68"/>
        <v/>
      </c>
      <c r="Q409" s="115"/>
      <c r="R409" s="116"/>
      <c r="S409" s="117"/>
      <c r="U409" s="105">
        <f t="shared" si="69"/>
        <v>0</v>
      </c>
      <c r="V409" s="105">
        <f t="shared" si="70"/>
        <v>0</v>
      </c>
      <c r="W409" s="105" t="str">
        <f t="shared" si="76"/>
        <v/>
      </c>
      <c r="X409" s="106">
        <f t="shared" si="71"/>
        <v>0</v>
      </c>
      <c r="Y409" s="106" t="str">
        <f t="shared" si="72"/>
        <v/>
      </c>
    </row>
    <row r="410" spans="1:25" ht="25" customHeight="1">
      <c r="A410" s="29">
        <f t="shared" si="66"/>
        <v>399</v>
      </c>
      <c r="B410" s="51" t="str">
        <f t="shared" si="73"/>
        <v/>
      </c>
      <c r="C410" s="125"/>
      <c r="D410" s="22" t="str">
        <f t="shared" si="74"/>
        <v/>
      </c>
      <c r="E410" s="22" t="str">
        <f t="shared" si="75"/>
        <v/>
      </c>
      <c r="F410" s="21"/>
      <c r="G410" s="21"/>
      <c r="H410" s="21"/>
      <c r="I410" s="56" t="str">
        <f t="shared" si="67"/>
        <v xml:space="preserve"> </v>
      </c>
      <c r="J410" s="55"/>
      <c r="K410" s="23"/>
      <c r="L410" s="69"/>
      <c r="M410" s="21"/>
      <c r="N410" s="57"/>
      <c r="O410" s="61"/>
      <c r="P410" s="61" t="str">
        <f t="shared" si="68"/>
        <v/>
      </c>
      <c r="Q410" s="115"/>
      <c r="R410" s="116"/>
      <c r="S410" s="117"/>
      <c r="U410" s="105">
        <f t="shared" si="69"/>
        <v>0</v>
      </c>
      <c r="V410" s="105">
        <f t="shared" si="70"/>
        <v>0</v>
      </c>
      <c r="W410" s="105" t="str">
        <f t="shared" si="76"/>
        <v/>
      </c>
      <c r="X410" s="106">
        <f t="shared" si="71"/>
        <v>0</v>
      </c>
      <c r="Y410" s="106" t="str">
        <f t="shared" si="72"/>
        <v/>
      </c>
    </row>
    <row r="411" spans="1:25" ht="25" customHeight="1">
      <c r="A411" s="29">
        <f t="shared" si="66"/>
        <v>400</v>
      </c>
      <c r="B411" s="51" t="str">
        <f t="shared" si="73"/>
        <v/>
      </c>
      <c r="C411" s="125"/>
      <c r="D411" s="22" t="str">
        <f t="shared" si="74"/>
        <v/>
      </c>
      <c r="E411" s="22" t="str">
        <f t="shared" si="75"/>
        <v/>
      </c>
      <c r="F411" s="21"/>
      <c r="G411" s="21"/>
      <c r="H411" s="21"/>
      <c r="I411" s="56" t="str">
        <f t="shared" si="67"/>
        <v xml:space="preserve"> </v>
      </c>
      <c r="J411" s="55"/>
      <c r="K411" s="23"/>
      <c r="L411" s="69"/>
      <c r="M411" s="21"/>
      <c r="N411" s="57"/>
      <c r="O411" s="61"/>
      <c r="P411" s="61" t="str">
        <f t="shared" si="68"/>
        <v/>
      </c>
      <c r="Q411" s="115"/>
      <c r="R411" s="116"/>
      <c r="S411" s="117"/>
      <c r="U411" s="105">
        <f t="shared" si="69"/>
        <v>0</v>
      </c>
      <c r="V411" s="105">
        <f t="shared" si="70"/>
        <v>0</v>
      </c>
      <c r="W411" s="105" t="str">
        <f t="shared" si="76"/>
        <v/>
      </c>
      <c r="X411" s="106">
        <f t="shared" si="71"/>
        <v>0</v>
      </c>
      <c r="Y411" s="106" t="str">
        <f t="shared" si="72"/>
        <v/>
      </c>
    </row>
    <row r="412" spans="1:25" ht="25" customHeight="1">
      <c r="A412" s="29">
        <f t="shared" si="66"/>
        <v>401</v>
      </c>
      <c r="B412" s="51" t="str">
        <f t="shared" si="73"/>
        <v/>
      </c>
      <c r="C412" s="125"/>
      <c r="D412" s="22" t="str">
        <f t="shared" si="74"/>
        <v/>
      </c>
      <c r="E412" s="22" t="str">
        <f t="shared" si="75"/>
        <v/>
      </c>
      <c r="F412" s="21"/>
      <c r="G412" s="21"/>
      <c r="H412" s="21"/>
      <c r="I412" s="56" t="str">
        <f t="shared" si="67"/>
        <v xml:space="preserve"> </v>
      </c>
      <c r="J412" s="55"/>
      <c r="K412" s="23"/>
      <c r="L412" s="69"/>
      <c r="M412" s="21"/>
      <c r="N412" s="57"/>
      <c r="O412" s="61"/>
      <c r="P412" s="61" t="str">
        <f t="shared" si="68"/>
        <v/>
      </c>
      <c r="Q412" s="115"/>
      <c r="R412" s="116"/>
      <c r="S412" s="117"/>
      <c r="U412" s="105">
        <f t="shared" si="69"/>
        <v>0</v>
      </c>
      <c r="V412" s="105">
        <f t="shared" si="70"/>
        <v>0</v>
      </c>
      <c r="W412" s="105" t="str">
        <f t="shared" si="76"/>
        <v/>
      </c>
      <c r="X412" s="106">
        <f t="shared" si="71"/>
        <v>0</v>
      </c>
      <c r="Y412" s="106" t="str">
        <f t="shared" si="72"/>
        <v/>
      </c>
    </row>
    <row r="413" spans="1:25" ht="25" customHeight="1">
      <c r="A413" s="29">
        <f t="shared" si="66"/>
        <v>402</v>
      </c>
      <c r="B413" s="51" t="str">
        <f t="shared" si="73"/>
        <v/>
      </c>
      <c r="C413" s="125"/>
      <c r="D413" s="22" t="str">
        <f t="shared" si="74"/>
        <v/>
      </c>
      <c r="E413" s="22" t="str">
        <f t="shared" si="75"/>
        <v/>
      </c>
      <c r="F413" s="21"/>
      <c r="G413" s="21"/>
      <c r="H413" s="21"/>
      <c r="I413" s="56" t="str">
        <f t="shared" si="67"/>
        <v xml:space="preserve"> </v>
      </c>
      <c r="J413" s="55"/>
      <c r="K413" s="23"/>
      <c r="L413" s="69"/>
      <c r="M413" s="21"/>
      <c r="N413" s="57"/>
      <c r="O413" s="61"/>
      <c r="P413" s="61" t="str">
        <f t="shared" si="68"/>
        <v/>
      </c>
      <c r="Q413" s="115"/>
      <c r="R413" s="116"/>
      <c r="S413" s="117"/>
      <c r="U413" s="105">
        <f t="shared" si="69"/>
        <v>0</v>
      </c>
      <c r="V413" s="105">
        <f t="shared" si="70"/>
        <v>0</v>
      </c>
      <c r="W413" s="105" t="str">
        <f t="shared" si="76"/>
        <v/>
      </c>
      <c r="X413" s="106">
        <f t="shared" si="71"/>
        <v>0</v>
      </c>
      <c r="Y413" s="106" t="str">
        <f t="shared" si="72"/>
        <v/>
      </c>
    </row>
    <row r="414" spans="1:25" ht="25" customHeight="1">
      <c r="A414" s="29">
        <f t="shared" si="66"/>
        <v>403</v>
      </c>
      <c r="B414" s="51" t="str">
        <f t="shared" si="73"/>
        <v/>
      </c>
      <c r="C414" s="125"/>
      <c r="D414" s="22" t="str">
        <f t="shared" si="74"/>
        <v/>
      </c>
      <c r="E414" s="22" t="str">
        <f t="shared" si="75"/>
        <v/>
      </c>
      <c r="F414" s="21"/>
      <c r="G414" s="21"/>
      <c r="H414" s="21"/>
      <c r="I414" s="56" t="str">
        <f t="shared" si="67"/>
        <v xml:space="preserve"> </v>
      </c>
      <c r="J414" s="55"/>
      <c r="K414" s="23"/>
      <c r="L414" s="69"/>
      <c r="M414" s="21"/>
      <c r="N414" s="57"/>
      <c r="O414" s="61"/>
      <c r="P414" s="61" t="str">
        <f t="shared" si="68"/>
        <v/>
      </c>
      <c r="Q414" s="115"/>
      <c r="R414" s="116"/>
      <c r="S414" s="117"/>
      <c r="U414" s="105">
        <f t="shared" si="69"/>
        <v>0</v>
      </c>
      <c r="V414" s="105">
        <f t="shared" si="70"/>
        <v>0</v>
      </c>
      <c r="W414" s="105" t="str">
        <f t="shared" si="76"/>
        <v/>
      </c>
      <c r="X414" s="106">
        <f t="shared" si="71"/>
        <v>0</v>
      </c>
      <c r="Y414" s="106" t="str">
        <f t="shared" si="72"/>
        <v/>
      </c>
    </row>
    <row r="415" spans="1:25" ht="25" customHeight="1">
      <c r="A415" s="29">
        <f t="shared" si="66"/>
        <v>404</v>
      </c>
      <c r="B415" s="51" t="str">
        <f t="shared" si="73"/>
        <v/>
      </c>
      <c r="C415" s="125"/>
      <c r="D415" s="22" t="str">
        <f t="shared" si="74"/>
        <v/>
      </c>
      <c r="E415" s="22" t="str">
        <f t="shared" si="75"/>
        <v/>
      </c>
      <c r="F415" s="21"/>
      <c r="G415" s="21"/>
      <c r="H415" s="21"/>
      <c r="I415" s="56" t="str">
        <f t="shared" si="67"/>
        <v xml:space="preserve"> </v>
      </c>
      <c r="J415" s="55"/>
      <c r="K415" s="23"/>
      <c r="L415" s="69"/>
      <c r="M415" s="21"/>
      <c r="N415" s="57"/>
      <c r="O415" s="61"/>
      <c r="P415" s="61" t="str">
        <f t="shared" si="68"/>
        <v/>
      </c>
      <c r="Q415" s="115"/>
      <c r="R415" s="116"/>
      <c r="S415" s="117"/>
      <c r="U415" s="105">
        <f t="shared" si="69"/>
        <v>0</v>
      </c>
      <c r="V415" s="105">
        <f t="shared" si="70"/>
        <v>0</v>
      </c>
      <c r="W415" s="105" t="str">
        <f t="shared" si="76"/>
        <v/>
      </c>
      <c r="X415" s="106">
        <f t="shared" si="71"/>
        <v>0</v>
      </c>
      <c r="Y415" s="106" t="str">
        <f t="shared" si="72"/>
        <v/>
      </c>
    </row>
    <row r="416" spans="1:25" ht="25" customHeight="1">
      <c r="A416" s="29">
        <f t="shared" si="66"/>
        <v>405</v>
      </c>
      <c r="B416" s="51" t="str">
        <f t="shared" si="73"/>
        <v/>
      </c>
      <c r="C416" s="125"/>
      <c r="D416" s="22" t="str">
        <f t="shared" si="74"/>
        <v/>
      </c>
      <c r="E416" s="22" t="str">
        <f t="shared" si="75"/>
        <v/>
      </c>
      <c r="F416" s="21"/>
      <c r="G416" s="21"/>
      <c r="H416" s="21"/>
      <c r="I416" s="56" t="str">
        <f t="shared" si="67"/>
        <v xml:space="preserve"> </v>
      </c>
      <c r="J416" s="55"/>
      <c r="K416" s="23"/>
      <c r="L416" s="69"/>
      <c r="M416" s="21"/>
      <c r="N416" s="57"/>
      <c r="O416" s="61"/>
      <c r="P416" s="61" t="str">
        <f t="shared" si="68"/>
        <v/>
      </c>
      <c r="Q416" s="115"/>
      <c r="R416" s="116"/>
      <c r="S416" s="117"/>
      <c r="U416" s="105">
        <f t="shared" si="69"/>
        <v>0</v>
      </c>
      <c r="V416" s="105">
        <f t="shared" si="70"/>
        <v>0</v>
      </c>
      <c r="W416" s="105" t="str">
        <f t="shared" si="76"/>
        <v/>
      </c>
      <c r="X416" s="106">
        <f t="shared" si="71"/>
        <v>0</v>
      </c>
      <c r="Y416" s="106" t="str">
        <f t="shared" si="72"/>
        <v/>
      </c>
    </row>
    <row r="417" spans="1:25" ht="25" customHeight="1">
      <c r="A417" s="29">
        <f t="shared" si="66"/>
        <v>406</v>
      </c>
      <c r="B417" s="51" t="str">
        <f t="shared" si="73"/>
        <v/>
      </c>
      <c r="C417" s="125"/>
      <c r="D417" s="22" t="str">
        <f t="shared" si="74"/>
        <v/>
      </c>
      <c r="E417" s="22" t="str">
        <f t="shared" si="75"/>
        <v/>
      </c>
      <c r="F417" s="21"/>
      <c r="G417" s="21"/>
      <c r="H417" s="21"/>
      <c r="I417" s="56" t="str">
        <f t="shared" si="67"/>
        <v xml:space="preserve"> </v>
      </c>
      <c r="J417" s="55"/>
      <c r="K417" s="23"/>
      <c r="L417" s="69"/>
      <c r="M417" s="21"/>
      <c r="N417" s="57"/>
      <c r="O417" s="61"/>
      <c r="P417" s="61" t="str">
        <f t="shared" si="68"/>
        <v/>
      </c>
      <c r="Q417" s="115"/>
      <c r="R417" s="116"/>
      <c r="S417" s="117"/>
      <c r="U417" s="105">
        <f t="shared" si="69"/>
        <v>0</v>
      </c>
      <c r="V417" s="105">
        <f t="shared" si="70"/>
        <v>0</v>
      </c>
      <c r="W417" s="105" t="str">
        <f t="shared" si="76"/>
        <v/>
      </c>
      <c r="X417" s="106">
        <f t="shared" si="71"/>
        <v>0</v>
      </c>
      <c r="Y417" s="106" t="str">
        <f t="shared" si="72"/>
        <v/>
      </c>
    </row>
    <row r="418" spans="1:25" ht="25" customHeight="1">
      <c r="A418" s="29">
        <f t="shared" si="66"/>
        <v>407</v>
      </c>
      <c r="B418" s="51" t="str">
        <f t="shared" si="73"/>
        <v/>
      </c>
      <c r="C418" s="125"/>
      <c r="D418" s="22" t="str">
        <f t="shared" si="74"/>
        <v/>
      </c>
      <c r="E418" s="22" t="str">
        <f t="shared" si="75"/>
        <v/>
      </c>
      <c r="F418" s="21"/>
      <c r="G418" s="21"/>
      <c r="H418" s="21"/>
      <c r="I418" s="56" t="str">
        <f t="shared" si="67"/>
        <v xml:space="preserve"> </v>
      </c>
      <c r="J418" s="55"/>
      <c r="K418" s="23"/>
      <c r="L418" s="69"/>
      <c r="M418" s="21"/>
      <c r="N418" s="57"/>
      <c r="O418" s="61"/>
      <c r="P418" s="61" t="str">
        <f t="shared" si="68"/>
        <v/>
      </c>
      <c r="Q418" s="115"/>
      <c r="R418" s="116"/>
      <c r="S418" s="117"/>
      <c r="U418" s="105">
        <f t="shared" si="69"/>
        <v>0</v>
      </c>
      <c r="V418" s="105">
        <f t="shared" si="70"/>
        <v>0</v>
      </c>
      <c r="W418" s="105" t="str">
        <f t="shared" si="76"/>
        <v/>
      </c>
      <c r="X418" s="106">
        <f t="shared" si="71"/>
        <v>0</v>
      </c>
      <c r="Y418" s="106" t="str">
        <f t="shared" si="72"/>
        <v/>
      </c>
    </row>
    <row r="419" spans="1:25" ht="25" customHeight="1">
      <c r="A419" s="29">
        <f t="shared" si="66"/>
        <v>408</v>
      </c>
      <c r="B419" s="51" t="str">
        <f t="shared" si="73"/>
        <v/>
      </c>
      <c r="C419" s="125"/>
      <c r="D419" s="22" t="str">
        <f t="shared" si="74"/>
        <v/>
      </c>
      <c r="E419" s="22" t="str">
        <f t="shared" si="75"/>
        <v/>
      </c>
      <c r="F419" s="21"/>
      <c r="G419" s="21"/>
      <c r="H419" s="21"/>
      <c r="I419" s="56" t="str">
        <f t="shared" si="67"/>
        <v xml:space="preserve"> </v>
      </c>
      <c r="J419" s="55"/>
      <c r="K419" s="23"/>
      <c r="L419" s="69"/>
      <c r="M419" s="21"/>
      <c r="N419" s="57"/>
      <c r="O419" s="61"/>
      <c r="P419" s="61" t="str">
        <f t="shared" si="68"/>
        <v/>
      </c>
      <c r="Q419" s="115"/>
      <c r="R419" s="116"/>
      <c r="S419" s="117"/>
      <c r="U419" s="105">
        <f t="shared" si="69"/>
        <v>0</v>
      </c>
      <c r="V419" s="105">
        <f t="shared" si="70"/>
        <v>0</v>
      </c>
      <c r="W419" s="105" t="str">
        <f t="shared" si="76"/>
        <v/>
      </c>
      <c r="X419" s="106">
        <f t="shared" si="71"/>
        <v>0</v>
      </c>
      <c r="Y419" s="106" t="str">
        <f t="shared" si="72"/>
        <v/>
      </c>
    </row>
    <row r="420" spans="1:25" ht="25" customHeight="1">
      <c r="A420" s="29">
        <f t="shared" si="66"/>
        <v>409</v>
      </c>
      <c r="B420" s="51" t="str">
        <f t="shared" si="73"/>
        <v/>
      </c>
      <c r="C420" s="125"/>
      <c r="D420" s="22" t="str">
        <f t="shared" si="74"/>
        <v/>
      </c>
      <c r="E420" s="22" t="str">
        <f t="shared" si="75"/>
        <v/>
      </c>
      <c r="F420" s="21"/>
      <c r="G420" s="21"/>
      <c r="H420" s="21"/>
      <c r="I420" s="56" t="str">
        <f t="shared" si="67"/>
        <v xml:space="preserve"> </v>
      </c>
      <c r="J420" s="55"/>
      <c r="K420" s="23"/>
      <c r="L420" s="69"/>
      <c r="M420" s="21"/>
      <c r="N420" s="57"/>
      <c r="O420" s="61"/>
      <c r="P420" s="61" t="str">
        <f t="shared" si="68"/>
        <v/>
      </c>
      <c r="Q420" s="115"/>
      <c r="R420" s="116"/>
      <c r="S420" s="117"/>
      <c r="U420" s="105">
        <f t="shared" si="69"/>
        <v>0</v>
      </c>
      <c r="V420" s="105">
        <f t="shared" si="70"/>
        <v>0</v>
      </c>
      <c r="W420" s="105" t="str">
        <f t="shared" si="76"/>
        <v/>
      </c>
      <c r="X420" s="106">
        <f t="shared" si="71"/>
        <v>0</v>
      </c>
      <c r="Y420" s="106" t="str">
        <f t="shared" si="72"/>
        <v/>
      </c>
    </row>
    <row r="421" spans="1:25" ht="25" customHeight="1">
      <c r="A421" s="29">
        <f t="shared" si="66"/>
        <v>410</v>
      </c>
      <c r="B421" s="51" t="str">
        <f t="shared" si="73"/>
        <v/>
      </c>
      <c r="C421" s="125"/>
      <c r="D421" s="22" t="str">
        <f t="shared" si="74"/>
        <v/>
      </c>
      <c r="E421" s="22" t="str">
        <f t="shared" si="75"/>
        <v/>
      </c>
      <c r="F421" s="21"/>
      <c r="G421" s="21"/>
      <c r="H421" s="21"/>
      <c r="I421" s="56" t="str">
        <f t="shared" si="67"/>
        <v xml:space="preserve"> </v>
      </c>
      <c r="J421" s="55"/>
      <c r="K421" s="23"/>
      <c r="L421" s="69"/>
      <c r="M421" s="21"/>
      <c r="N421" s="57"/>
      <c r="O421" s="61"/>
      <c r="P421" s="61" t="str">
        <f t="shared" si="68"/>
        <v/>
      </c>
      <c r="Q421" s="115"/>
      <c r="R421" s="116"/>
      <c r="S421" s="117"/>
      <c r="U421" s="105">
        <f t="shared" si="69"/>
        <v>0</v>
      </c>
      <c r="V421" s="105">
        <f t="shared" si="70"/>
        <v>0</v>
      </c>
      <c r="W421" s="105" t="str">
        <f t="shared" si="76"/>
        <v/>
      </c>
      <c r="X421" s="106">
        <f t="shared" si="71"/>
        <v>0</v>
      </c>
      <c r="Y421" s="106" t="str">
        <f t="shared" si="72"/>
        <v/>
      </c>
    </row>
    <row r="422" spans="1:25" ht="25" customHeight="1">
      <c r="A422" s="29">
        <f t="shared" si="66"/>
        <v>411</v>
      </c>
      <c r="B422" s="51" t="str">
        <f t="shared" si="73"/>
        <v/>
      </c>
      <c r="C422" s="125"/>
      <c r="D422" s="22" t="str">
        <f t="shared" si="74"/>
        <v/>
      </c>
      <c r="E422" s="22" t="str">
        <f t="shared" si="75"/>
        <v/>
      </c>
      <c r="F422" s="21"/>
      <c r="G422" s="21"/>
      <c r="H422" s="21"/>
      <c r="I422" s="56" t="str">
        <f t="shared" si="67"/>
        <v xml:space="preserve"> </v>
      </c>
      <c r="J422" s="55"/>
      <c r="K422" s="23"/>
      <c r="L422" s="69"/>
      <c r="M422" s="21"/>
      <c r="N422" s="57"/>
      <c r="O422" s="61"/>
      <c r="P422" s="61" t="str">
        <f t="shared" si="68"/>
        <v/>
      </c>
      <c r="Q422" s="115"/>
      <c r="R422" s="116"/>
      <c r="S422" s="117"/>
      <c r="U422" s="105">
        <f t="shared" si="69"/>
        <v>0</v>
      </c>
      <c r="V422" s="105">
        <f t="shared" si="70"/>
        <v>0</v>
      </c>
      <c r="W422" s="105" t="str">
        <f t="shared" si="76"/>
        <v/>
      </c>
      <c r="X422" s="106">
        <f t="shared" si="71"/>
        <v>0</v>
      </c>
      <c r="Y422" s="106" t="str">
        <f t="shared" si="72"/>
        <v/>
      </c>
    </row>
    <row r="423" spans="1:25" ht="25" customHeight="1">
      <c r="A423" s="29">
        <f t="shared" si="66"/>
        <v>412</v>
      </c>
      <c r="B423" s="51" t="str">
        <f t="shared" si="73"/>
        <v/>
      </c>
      <c r="C423" s="125"/>
      <c r="D423" s="22" t="str">
        <f t="shared" si="74"/>
        <v/>
      </c>
      <c r="E423" s="22" t="str">
        <f t="shared" si="75"/>
        <v/>
      </c>
      <c r="F423" s="21"/>
      <c r="G423" s="21"/>
      <c r="H423" s="21"/>
      <c r="I423" s="56" t="str">
        <f t="shared" si="67"/>
        <v xml:space="preserve"> </v>
      </c>
      <c r="J423" s="55"/>
      <c r="K423" s="23"/>
      <c r="L423" s="69"/>
      <c r="M423" s="21"/>
      <c r="N423" s="57"/>
      <c r="O423" s="61"/>
      <c r="P423" s="61" t="str">
        <f t="shared" si="68"/>
        <v/>
      </c>
      <c r="Q423" s="115"/>
      <c r="R423" s="116"/>
      <c r="S423" s="117"/>
      <c r="U423" s="105">
        <f t="shared" si="69"/>
        <v>0</v>
      </c>
      <c r="V423" s="105">
        <f t="shared" si="70"/>
        <v>0</v>
      </c>
      <c r="W423" s="105" t="str">
        <f t="shared" si="76"/>
        <v/>
      </c>
      <c r="X423" s="106">
        <f t="shared" si="71"/>
        <v>0</v>
      </c>
      <c r="Y423" s="106" t="str">
        <f t="shared" si="72"/>
        <v/>
      </c>
    </row>
    <row r="424" spans="1:25" ht="25" customHeight="1">
      <c r="A424" s="29">
        <f t="shared" si="66"/>
        <v>413</v>
      </c>
      <c r="B424" s="51" t="str">
        <f t="shared" si="73"/>
        <v/>
      </c>
      <c r="C424" s="125"/>
      <c r="D424" s="22" t="str">
        <f t="shared" si="74"/>
        <v/>
      </c>
      <c r="E424" s="22" t="str">
        <f t="shared" si="75"/>
        <v/>
      </c>
      <c r="F424" s="21"/>
      <c r="G424" s="21"/>
      <c r="H424" s="21"/>
      <c r="I424" s="56" t="str">
        <f t="shared" si="67"/>
        <v xml:space="preserve"> </v>
      </c>
      <c r="J424" s="55"/>
      <c r="K424" s="23"/>
      <c r="L424" s="69"/>
      <c r="M424" s="21"/>
      <c r="N424" s="57"/>
      <c r="O424" s="61"/>
      <c r="P424" s="61" t="str">
        <f t="shared" si="68"/>
        <v/>
      </c>
      <c r="Q424" s="115"/>
      <c r="R424" s="116"/>
      <c r="S424" s="117"/>
      <c r="U424" s="105">
        <f t="shared" si="69"/>
        <v>0</v>
      </c>
      <c r="V424" s="105">
        <f t="shared" si="70"/>
        <v>0</v>
      </c>
      <c r="W424" s="105" t="str">
        <f t="shared" si="76"/>
        <v/>
      </c>
      <c r="X424" s="106">
        <f t="shared" si="71"/>
        <v>0</v>
      </c>
      <c r="Y424" s="106" t="str">
        <f t="shared" si="72"/>
        <v/>
      </c>
    </row>
    <row r="425" spans="1:25" ht="25" customHeight="1">
      <c r="A425" s="29">
        <f t="shared" si="66"/>
        <v>414</v>
      </c>
      <c r="B425" s="51" t="str">
        <f t="shared" si="73"/>
        <v/>
      </c>
      <c r="C425" s="125"/>
      <c r="D425" s="22" t="str">
        <f t="shared" si="74"/>
        <v/>
      </c>
      <c r="E425" s="22" t="str">
        <f t="shared" si="75"/>
        <v/>
      </c>
      <c r="F425" s="21"/>
      <c r="G425" s="21"/>
      <c r="H425" s="21"/>
      <c r="I425" s="56" t="str">
        <f t="shared" si="67"/>
        <v xml:space="preserve"> </v>
      </c>
      <c r="J425" s="55"/>
      <c r="K425" s="23"/>
      <c r="L425" s="69"/>
      <c r="M425" s="21"/>
      <c r="N425" s="57"/>
      <c r="O425" s="61"/>
      <c r="P425" s="61" t="str">
        <f t="shared" si="68"/>
        <v/>
      </c>
      <c r="Q425" s="115"/>
      <c r="R425" s="116"/>
      <c r="S425" s="117"/>
      <c r="U425" s="105">
        <f t="shared" si="69"/>
        <v>0</v>
      </c>
      <c r="V425" s="105">
        <f t="shared" si="70"/>
        <v>0</v>
      </c>
      <c r="W425" s="105" t="str">
        <f t="shared" si="76"/>
        <v/>
      </c>
      <c r="X425" s="106">
        <f t="shared" si="71"/>
        <v>0</v>
      </c>
      <c r="Y425" s="106" t="str">
        <f t="shared" si="72"/>
        <v/>
      </c>
    </row>
    <row r="426" spans="1:25" ht="25" customHeight="1">
      <c r="A426" s="29">
        <f t="shared" si="66"/>
        <v>415</v>
      </c>
      <c r="B426" s="51" t="str">
        <f t="shared" si="73"/>
        <v/>
      </c>
      <c r="C426" s="125"/>
      <c r="D426" s="22" t="str">
        <f t="shared" si="74"/>
        <v/>
      </c>
      <c r="E426" s="22" t="str">
        <f t="shared" si="75"/>
        <v/>
      </c>
      <c r="F426" s="21"/>
      <c r="G426" s="21"/>
      <c r="H426" s="21"/>
      <c r="I426" s="56" t="str">
        <f t="shared" si="67"/>
        <v xml:space="preserve"> </v>
      </c>
      <c r="J426" s="55"/>
      <c r="K426" s="23"/>
      <c r="L426" s="69"/>
      <c r="M426" s="21"/>
      <c r="N426" s="57"/>
      <c r="O426" s="61"/>
      <c r="P426" s="61" t="str">
        <f t="shared" si="68"/>
        <v/>
      </c>
      <c r="Q426" s="115"/>
      <c r="R426" s="116"/>
      <c r="S426" s="117"/>
      <c r="U426" s="105">
        <f t="shared" si="69"/>
        <v>0</v>
      </c>
      <c r="V426" s="105">
        <f t="shared" si="70"/>
        <v>0</v>
      </c>
      <c r="W426" s="105" t="str">
        <f t="shared" si="76"/>
        <v/>
      </c>
      <c r="X426" s="106">
        <f t="shared" si="71"/>
        <v>0</v>
      </c>
      <c r="Y426" s="106" t="str">
        <f t="shared" si="72"/>
        <v/>
      </c>
    </row>
    <row r="427" spans="1:25" ht="25" customHeight="1">
      <c r="A427" s="29">
        <f t="shared" si="66"/>
        <v>416</v>
      </c>
      <c r="B427" s="51" t="str">
        <f t="shared" si="73"/>
        <v/>
      </c>
      <c r="C427" s="125"/>
      <c r="D427" s="22" t="str">
        <f t="shared" si="74"/>
        <v/>
      </c>
      <c r="E427" s="22" t="str">
        <f t="shared" si="75"/>
        <v/>
      </c>
      <c r="F427" s="21"/>
      <c r="G427" s="21"/>
      <c r="H427" s="21"/>
      <c r="I427" s="56" t="str">
        <f t="shared" si="67"/>
        <v xml:space="preserve"> </v>
      </c>
      <c r="J427" s="55"/>
      <c r="K427" s="23"/>
      <c r="L427" s="69"/>
      <c r="M427" s="21"/>
      <c r="N427" s="57"/>
      <c r="O427" s="61"/>
      <c r="P427" s="61" t="str">
        <f t="shared" si="68"/>
        <v/>
      </c>
      <c r="Q427" s="115"/>
      <c r="R427" s="116"/>
      <c r="S427" s="117"/>
      <c r="U427" s="105">
        <f t="shared" si="69"/>
        <v>0</v>
      </c>
      <c r="V427" s="105">
        <f t="shared" si="70"/>
        <v>0</v>
      </c>
      <c r="W427" s="105" t="str">
        <f t="shared" si="76"/>
        <v/>
      </c>
      <c r="X427" s="106">
        <f t="shared" si="71"/>
        <v>0</v>
      </c>
      <c r="Y427" s="106" t="str">
        <f t="shared" si="72"/>
        <v/>
      </c>
    </row>
    <row r="428" spans="1:25" ht="25" customHeight="1">
      <c r="A428" s="29">
        <f t="shared" si="66"/>
        <v>417</v>
      </c>
      <c r="B428" s="51" t="str">
        <f t="shared" si="73"/>
        <v/>
      </c>
      <c r="C428" s="125"/>
      <c r="D428" s="22" t="str">
        <f t="shared" si="74"/>
        <v/>
      </c>
      <c r="E428" s="22" t="str">
        <f t="shared" si="75"/>
        <v/>
      </c>
      <c r="F428" s="21"/>
      <c r="G428" s="21"/>
      <c r="H428" s="21"/>
      <c r="I428" s="56" t="str">
        <f t="shared" si="67"/>
        <v xml:space="preserve"> </v>
      </c>
      <c r="J428" s="55"/>
      <c r="K428" s="23"/>
      <c r="L428" s="69"/>
      <c r="M428" s="21"/>
      <c r="N428" s="57"/>
      <c r="O428" s="61"/>
      <c r="P428" s="61" t="str">
        <f t="shared" si="68"/>
        <v/>
      </c>
      <c r="Q428" s="115"/>
      <c r="R428" s="116"/>
      <c r="S428" s="117"/>
      <c r="U428" s="105">
        <f t="shared" si="69"/>
        <v>0</v>
      </c>
      <c r="V428" s="105">
        <f t="shared" si="70"/>
        <v>0</v>
      </c>
      <c r="W428" s="105" t="str">
        <f t="shared" si="76"/>
        <v/>
      </c>
      <c r="X428" s="106">
        <f t="shared" si="71"/>
        <v>0</v>
      </c>
      <c r="Y428" s="106" t="str">
        <f t="shared" si="72"/>
        <v/>
      </c>
    </row>
    <row r="429" spans="1:25" ht="25" customHeight="1">
      <c r="A429" s="29">
        <f t="shared" si="66"/>
        <v>418</v>
      </c>
      <c r="B429" s="51" t="str">
        <f t="shared" si="73"/>
        <v/>
      </c>
      <c r="C429" s="125"/>
      <c r="D429" s="22" t="str">
        <f t="shared" si="74"/>
        <v/>
      </c>
      <c r="E429" s="22" t="str">
        <f t="shared" si="75"/>
        <v/>
      </c>
      <c r="F429" s="21"/>
      <c r="G429" s="21"/>
      <c r="H429" s="21"/>
      <c r="I429" s="56" t="str">
        <f t="shared" si="67"/>
        <v xml:space="preserve"> </v>
      </c>
      <c r="J429" s="55"/>
      <c r="K429" s="23"/>
      <c r="L429" s="69"/>
      <c r="M429" s="21"/>
      <c r="N429" s="57"/>
      <c r="O429" s="61"/>
      <c r="P429" s="61" t="str">
        <f t="shared" si="68"/>
        <v/>
      </c>
      <c r="Q429" s="115"/>
      <c r="R429" s="116"/>
      <c r="S429" s="117"/>
      <c r="U429" s="105">
        <f t="shared" si="69"/>
        <v>0</v>
      </c>
      <c r="V429" s="105">
        <f t="shared" si="70"/>
        <v>0</v>
      </c>
      <c r="W429" s="105" t="str">
        <f t="shared" si="76"/>
        <v/>
      </c>
      <c r="X429" s="106">
        <f t="shared" si="71"/>
        <v>0</v>
      </c>
      <c r="Y429" s="106" t="str">
        <f t="shared" si="72"/>
        <v/>
      </c>
    </row>
    <row r="430" spans="1:25" ht="25" customHeight="1">
      <c r="A430" s="29">
        <f t="shared" si="66"/>
        <v>419</v>
      </c>
      <c r="B430" s="51" t="str">
        <f t="shared" si="73"/>
        <v/>
      </c>
      <c r="C430" s="125"/>
      <c r="D430" s="22" t="str">
        <f t="shared" si="74"/>
        <v/>
      </c>
      <c r="E430" s="22" t="str">
        <f t="shared" si="75"/>
        <v/>
      </c>
      <c r="F430" s="21"/>
      <c r="G430" s="21"/>
      <c r="H430" s="21"/>
      <c r="I430" s="56" t="str">
        <f t="shared" si="67"/>
        <v xml:space="preserve"> </v>
      </c>
      <c r="J430" s="55"/>
      <c r="K430" s="23"/>
      <c r="L430" s="69"/>
      <c r="M430" s="21"/>
      <c r="N430" s="57"/>
      <c r="O430" s="61"/>
      <c r="P430" s="61" t="str">
        <f t="shared" si="68"/>
        <v/>
      </c>
      <c r="Q430" s="115"/>
      <c r="R430" s="116"/>
      <c r="S430" s="117"/>
      <c r="U430" s="105">
        <f t="shared" si="69"/>
        <v>0</v>
      </c>
      <c r="V430" s="105">
        <f t="shared" si="70"/>
        <v>0</v>
      </c>
      <c r="W430" s="105" t="str">
        <f t="shared" si="76"/>
        <v/>
      </c>
      <c r="X430" s="106">
        <f t="shared" si="71"/>
        <v>0</v>
      </c>
      <c r="Y430" s="106" t="str">
        <f t="shared" si="72"/>
        <v/>
      </c>
    </row>
    <row r="431" spans="1:25" ht="25" customHeight="1">
      <c r="A431" s="29">
        <f t="shared" si="66"/>
        <v>420</v>
      </c>
      <c r="B431" s="51" t="str">
        <f t="shared" si="73"/>
        <v/>
      </c>
      <c r="C431" s="125"/>
      <c r="D431" s="22" t="str">
        <f t="shared" si="74"/>
        <v/>
      </c>
      <c r="E431" s="22" t="str">
        <f t="shared" si="75"/>
        <v/>
      </c>
      <c r="F431" s="21"/>
      <c r="G431" s="21"/>
      <c r="H431" s="21"/>
      <c r="I431" s="56" t="str">
        <f t="shared" si="67"/>
        <v xml:space="preserve"> </v>
      </c>
      <c r="J431" s="55"/>
      <c r="K431" s="23"/>
      <c r="L431" s="69"/>
      <c r="M431" s="21"/>
      <c r="N431" s="57"/>
      <c r="O431" s="61"/>
      <c r="P431" s="61" t="str">
        <f t="shared" si="68"/>
        <v/>
      </c>
      <c r="Q431" s="115"/>
      <c r="R431" s="116"/>
      <c r="S431" s="117"/>
      <c r="U431" s="105">
        <f t="shared" si="69"/>
        <v>0</v>
      </c>
      <c r="V431" s="105">
        <f t="shared" si="70"/>
        <v>0</v>
      </c>
      <c r="W431" s="105" t="str">
        <f t="shared" si="76"/>
        <v/>
      </c>
      <c r="X431" s="106">
        <f t="shared" si="71"/>
        <v>0</v>
      </c>
      <c r="Y431" s="106" t="str">
        <f t="shared" si="72"/>
        <v/>
      </c>
    </row>
    <row r="432" spans="1:25" ht="25" customHeight="1">
      <c r="A432" s="29">
        <f t="shared" si="66"/>
        <v>421</v>
      </c>
      <c r="B432" s="51" t="str">
        <f t="shared" si="73"/>
        <v/>
      </c>
      <c r="C432" s="125"/>
      <c r="D432" s="22" t="str">
        <f t="shared" si="74"/>
        <v/>
      </c>
      <c r="E432" s="22" t="str">
        <f t="shared" si="75"/>
        <v/>
      </c>
      <c r="F432" s="21"/>
      <c r="G432" s="21"/>
      <c r="H432" s="21"/>
      <c r="I432" s="56" t="str">
        <f t="shared" si="67"/>
        <v xml:space="preserve"> </v>
      </c>
      <c r="J432" s="55"/>
      <c r="K432" s="23"/>
      <c r="L432" s="69"/>
      <c r="M432" s="21"/>
      <c r="N432" s="57"/>
      <c r="O432" s="61"/>
      <c r="P432" s="61" t="str">
        <f t="shared" si="68"/>
        <v/>
      </c>
      <c r="Q432" s="115"/>
      <c r="R432" s="116"/>
      <c r="S432" s="117"/>
      <c r="U432" s="105">
        <f t="shared" si="69"/>
        <v>0</v>
      </c>
      <c r="V432" s="105">
        <f t="shared" si="70"/>
        <v>0</v>
      </c>
      <c r="W432" s="105" t="str">
        <f t="shared" si="76"/>
        <v/>
      </c>
      <c r="X432" s="106">
        <f t="shared" si="71"/>
        <v>0</v>
      </c>
      <c r="Y432" s="106" t="str">
        <f t="shared" si="72"/>
        <v/>
      </c>
    </row>
    <row r="433" spans="1:25" ht="25" customHeight="1">
      <c r="A433" s="29">
        <f t="shared" si="66"/>
        <v>422</v>
      </c>
      <c r="B433" s="51" t="str">
        <f t="shared" si="73"/>
        <v/>
      </c>
      <c r="C433" s="125"/>
      <c r="D433" s="22" t="str">
        <f t="shared" si="74"/>
        <v/>
      </c>
      <c r="E433" s="22" t="str">
        <f t="shared" si="75"/>
        <v/>
      </c>
      <c r="F433" s="21"/>
      <c r="G433" s="21"/>
      <c r="H433" s="21"/>
      <c r="I433" s="56" t="str">
        <f t="shared" si="67"/>
        <v xml:space="preserve"> </v>
      </c>
      <c r="J433" s="55"/>
      <c r="K433" s="23"/>
      <c r="L433" s="69"/>
      <c r="M433" s="21"/>
      <c r="N433" s="57"/>
      <c r="O433" s="61"/>
      <c r="P433" s="61" t="str">
        <f t="shared" si="68"/>
        <v/>
      </c>
      <c r="Q433" s="115"/>
      <c r="R433" s="116"/>
      <c r="S433" s="117"/>
      <c r="U433" s="105">
        <f t="shared" si="69"/>
        <v>0</v>
      </c>
      <c r="V433" s="105">
        <f t="shared" si="70"/>
        <v>0</v>
      </c>
      <c r="W433" s="105" t="str">
        <f t="shared" si="76"/>
        <v/>
      </c>
      <c r="X433" s="106">
        <f t="shared" si="71"/>
        <v>0</v>
      </c>
      <c r="Y433" s="106" t="str">
        <f t="shared" si="72"/>
        <v/>
      </c>
    </row>
    <row r="434" spans="1:25" ht="25" customHeight="1">
      <c r="A434" s="29">
        <f t="shared" si="66"/>
        <v>423</v>
      </c>
      <c r="B434" s="51" t="str">
        <f t="shared" si="73"/>
        <v/>
      </c>
      <c r="C434" s="125"/>
      <c r="D434" s="22" t="str">
        <f t="shared" si="74"/>
        <v/>
      </c>
      <c r="E434" s="22" t="str">
        <f t="shared" si="75"/>
        <v/>
      </c>
      <c r="F434" s="21"/>
      <c r="G434" s="21"/>
      <c r="H434" s="21"/>
      <c r="I434" s="56" t="str">
        <f t="shared" si="67"/>
        <v xml:space="preserve"> </v>
      </c>
      <c r="J434" s="55"/>
      <c r="K434" s="23"/>
      <c r="L434" s="69"/>
      <c r="M434" s="21"/>
      <c r="N434" s="57"/>
      <c r="O434" s="61"/>
      <c r="P434" s="61" t="str">
        <f t="shared" si="68"/>
        <v/>
      </c>
      <c r="Q434" s="115"/>
      <c r="R434" s="116"/>
      <c r="S434" s="117"/>
      <c r="U434" s="105">
        <f t="shared" si="69"/>
        <v>0</v>
      </c>
      <c r="V434" s="105">
        <f t="shared" si="70"/>
        <v>0</v>
      </c>
      <c r="W434" s="105" t="str">
        <f t="shared" si="76"/>
        <v/>
      </c>
      <c r="X434" s="106">
        <f t="shared" si="71"/>
        <v>0</v>
      </c>
      <c r="Y434" s="106" t="str">
        <f t="shared" si="72"/>
        <v/>
      </c>
    </row>
    <row r="435" spans="1:25" ht="25" customHeight="1">
      <c r="A435" s="29">
        <f t="shared" si="66"/>
        <v>424</v>
      </c>
      <c r="B435" s="51" t="str">
        <f t="shared" si="73"/>
        <v/>
      </c>
      <c r="C435" s="125"/>
      <c r="D435" s="22" t="str">
        <f t="shared" si="74"/>
        <v/>
      </c>
      <c r="E435" s="22" t="str">
        <f t="shared" si="75"/>
        <v/>
      </c>
      <c r="F435" s="21"/>
      <c r="G435" s="21"/>
      <c r="H435" s="21"/>
      <c r="I435" s="56" t="str">
        <f t="shared" si="67"/>
        <v xml:space="preserve"> </v>
      </c>
      <c r="J435" s="55"/>
      <c r="K435" s="23"/>
      <c r="L435" s="69"/>
      <c r="M435" s="21"/>
      <c r="N435" s="57"/>
      <c r="O435" s="61"/>
      <c r="P435" s="61" t="str">
        <f t="shared" si="68"/>
        <v/>
      </c>
      <c r="Q435" s="115"/>
      <c r="R435" s="116"/>
      <c r="S435" s="117"/>
      <c r="U435" s="105">
        <f t="shared" si="69"/>
        <v>0</v>
      </c>
      <c r="V435" s="105">
        <f t="shared" si="70"/>
        <v>0</v>
      </c>
      <c r="W435" s="105" t="str">
        <f t="shared" si="76"/>
        <v/>
      </c>
      <c r="X435" s="106">
        <f t="shared" si="71"/>
        <v>0</v>
      </c>
      <c r="Y435" s="106" t="str">
        <f t="shared" si="72"/>
        <v/>
      </c>
    </row>
    <row r="436" spans="1:25" ht="25" customHeight="1">
      <c r="A436" s="29">
        <f t="shared" si="66"/>
        <v>425</v>
      </c>
      <c r="B436" s="51" t="str">
        <f t="shared" si="73"/>
        <v/>
      </c>
      <c r="C436" s="125"/>
      <c r="D436" s="22" t="str">
        <f t="shared" si="74"/>
        <v/>
      </c>
      <c r="E436" s="22" t="str">
        <f t="shared" si="75"/>
        <v/>
      </c>
      <c r="F436" s="21"/>
      <c r="G436" s="21"/>
      <c r="H436" s="21"/>
      <c r="I436" s="56" t="str">
        <f t="shared" si="67"/>
        <v xml:space="preserve"> </v>
      </c>
      <c r="J436" s="55"/>
      <c r="K436" s="23"/>
      <c r="L436" s="69"/>
      <c r="M436" s="21"/>
      <c r="N436" s="57"/>
      <c r="O436" s="61"/>
      <c r="P436" s="61" t="str">
        <f t="shared" si="68"/>
        <v/>
      </c>
      <c r="Q436" s="115"/>
      <c r="R436" s="116"/>
      <c r="S436" s="117"/>
      <c r="U436" s="105">
        <f t="shared" si="69"/>
        <v>0</v>
      </c>
      <c r="V436" s="105">
        <f t="shared" si="70"/>
        <v>0</v>
      </c>
      <c r="W436" s="105" t="str">
        <f t="shared" si="76"/>
        <v/>
      </c>
      <c r="X436" s="106">
        <f t="shared" si="71"/>
        <v>0</v>
      </c>
      <c r="Y436" s="106" t="str">
        <f t="shared" si="72"/>
        <v/>
      </c>
    </row>
    <row r="437" spans="1:25" ht="25" customHeight="1">
      <c r="A437" s="29">
        <f t="shared" si="66"/>
        <v>426</v>
      </c>
      <c r="B437" s="51" t="str">
        <f t="shared" si="73"/>
        <v/>
      </c>
      <c r="C437" s="125"/>
      <c r="D437" s="22" t="str">
        <f t="shared" si="74"/>
        <v/>
      </c>
      <c r="E437" s="22" t="str">
        <f t="shared" si="75"/>
        <v/>
      </c>
      <c r="F437" s="21"/>
      <c r="G437" s="21"/>
      <c r="H437" s="21"/>
      <c r="I437" s="56" t="str">
        <f t="shared" si="67"/>
        <v xml:space="preserve"> </v>
      </c>
      <c r="J437" s="55"/>
      <c r="K437" s="23"/>
      <c r="L437" s="69"/>
      <c r="M437" s="21"/>
      <c r="N437" s="57"/>
      <c r="O437" s="61"/>
      <c r="P437" s="61" t="str">
        <f t="shared" si="68"/>
        <v/>
      </c>
      <c r="Q437" s="115"/>
      <c r="R437" s="116"/>
      <c r="S437" s="117"/>
      <c r="U437" s="105">
        <f t="shared" si="69"/>
        <v>0</v>
      </c>
      <c r="V437" s="105">
        <f t="shared" si="70"/>
        <v>0</v>
      </c>
      <c r="W437" s="105" t="str">
        <f t="shared" si="76"/>
        <v/>
      </c>
      <c r="X437" s="106">
        <f t="shared" si="71"/>
        <v>0</v>
      </c>
      <c r="Y437" s="106" t="str">
        <f t="shared" si="72"/>
        <v/>
      </c>
    </row>
    <row r="438" spans="1:25" ht="25" customHeight="1">
      <c r="A438" s="29">
        <f t="shared" si="66"/>
        <v>427</v>
      </c>
      <c r="B438" s="51" t="str">
        <f t="shared" si="73"/>
        <v/>
      </c>
      <c r="C438" s="125"/>
      <c r="D438" s="22" t="str">
        <f t="shared" si="74"/>
        <v/>
      </c>
      <c r="E438" s="22" t="str">
        <f t="shared" si="75"/>
        <v/>
      </c>
      <c r="F438" s="21"/>
      <c r="G438" s="21"/>
      <c r="H438" s="21"/>
      <c r="I438" s="56" t="str">
        <f t="shared" si="67"/>
        <v xml:space="preserve"> </v>
      </c>
      <c r="J438" s="55"/>
      <c r="K438" s="23"/>
      <c r="L438" s="69"/>
      <c r="M438" s="21"/>
      <c r="N438" s="57"/>
      <c r="O438" s="61"/>
      <c r="P438" s="61" t="str">
        <f t="shared" si="68"/>
        <v/>
      </c>
      <c r="Q438" s="115"/>
      <c r="R438" s="116"/>
      <c r="S438" s="117"/>
      <c r="U438" s="105">
        <f t="shared" si="69"/>
        <v>0</v>
      </c>
      <c r="V438" s="105">
        <f t="shared" si="70"/>
        <v>0</v>
      </c>
      <c r="W438" s="105" t="str">
        <f t="shared" si="76"/>
        <v/>
      </c>
      <c r="X438" s="106">
        <f t="shared" si="71"/>
        <v>0</v>
      </c>
      <c r="Y438" s="106" t="str">
        <f t="shared" si="72"/>
        <v/>
      </c>
    </row>
    <row r="439" spans="1:25" ht="25" customHeight="1">
      <c r="A439" s="29">
        <f t="shared" si="66"/>
        <v>428</v>
      </c>
      <c r="B439" s="51" t="str">
        <f t="shared" si="73"/>
        <v/>
      </c>
      <c r="C439" s="125"/>
      <c r="D439" s="22" t="str">
        <f t="shared" si="74"/>
        <v/>
      </c>
      <c r="E439" s="22" t="str">
        <f t="shared" si="75"/>
        <v/>
      </c>
      <c r="F439" s="21"/>
      <c r="G439" s="21"/>
      <c r="H439" s="21"/>
      <c r="I439" s="56" t="str">
        <f t="shared" si="67"/>
        <v xml:space="preserve"> </v>
      </c>
      <c r="J439" s="55"/>
      <c r="K439" s="23"/>
      <c r="L439" s="69"/>
      <c r="M439" s="21"/>
      <c r="N439" s="57"/>
      <c r="O439" s="61"/>
      <c r="P439" s="61" t="str">
        <f t="shared" si="68"/>
        <v/>
      </c>
      <c r="Q439" s="115"/>
      <c r="R439" s="116"/>
      <c r="S439" s="117"/>
      <c r="U439" s="105">
        <f t="shared" si="69"/>
        <v>0</v>
      </c>
      <c r="V439" s="105">
        <f t="shared" si="70"/>
        <v>0</v>
      </c>
      <c r="W439" s="105" t="str">
        <f t="shared" si="76"/>
        <v/>
      </c>
      <c r="X439" s="106">
        <f t="shared" si="71"/>
        <v>0</v>
      </c>
      <c r="Y439" s="106" t="str">
        <f t="shared" si="72"/>
        <v/>
      </c>
    </row>
    <row r="440" spans="1:25" ht="25" customHeight="1">
      <c r="A440" s="29">
        <f t="shared" si="66"/>
        <v>429</v>
      </c>
      <c r="B440" s="51" t="str">
        <f t="shared" si="73"/>
        <v/>
      </c>
      <c r="C440" s="125"/>
      <c r="D440" s="22" t="str">
        <f t="shared" si="74"/>
        <v/>
      </c>
      <c r="E440" s="22" t="str">
        <f t="shared" si="75"/>
        <v/>
      </c>
      <c r="F440" s="21"/>
      <c r="G440" s="21"/>
      <c r="H440" s="21"/>
      <c r="I440" s="56" t="str">
        <f t="shared" si="67"/>
        <v xml:space="preserve"> </v>
      </c>
      <c r="J440" s="55"/>
      <c r="K440" s="23"/>
      <c r="L440" s="69"/>
      <c r="M440" s="21"/>
      <c r="N440" s="57"/>
      <c r="O440" s="61"/>
      <c r="P440" s="61" t="str">
        <f t="shared" si="68"/>
        <v/>
      </c>
      <c r="Q440" s="115"/>
      <c r="R440" s="116"/>
      <c r="S440" s="117"/>
      <c r="U440" s="105">
        <f t="shared" si="69"/>
        <v>0</v>
      </c>
      <c r="V440" s="105">
        <f t="shared" si="70"/>
        <v>0</v>
      </c>
      <c r="W440" s="105" t="str">
        <f t="shared" si="76"/>
        <v/>
      </c>
      <c r="X440" s="106">
        <f t="shared" si="71"/>
        <v>0</v>
      </c>
      <c r="Y440" s="106" t="str">
        <f t="shared" si="72"/>
        <v/>
      </c>
    </row>
    <row r="441" spans="1:25" ht="25" customHeight="1">
      <c r="A441" s="29">
        <f t="shared" si="66"/>
        <v>430</v>
      </c>
      <c r="B441" s="51" t="str">
        <f t="shared" si="73"/>
        <v/>
      </c>
      <c r="C441" s="125"/>
      <c r="D441" s="22" t="str">
        <f t="shared" si="74"/>
        <v/>
      </c>
      <c r="E441" s="22" t="str">
        <f t="shared" si="75"/>
        <v/>
      </c>
      <c r="F441" s="21"/>
      <c r="G441" s="21"/>
      <c r="H441" s="21"/>
      <c r="I441" s="56" t="str">
        <f t="shared" si="67"/>
        <v xml:space="preserve"> </v>
      </c>
      <c r="J441" s="55"/>
      <c r="K441" s="23"/>
      <c r="L441" s="69"/>
      <c r="M441" s="21"/>
      <c r="N441" s="57"/>
      <c r="O441" s="61"/>
      <c r="P441" s="61" t="str">
        <f t="shared" si="68"/>
        <v/>
      </c>
      <c r="Q441" s="115"/>
      <c r="R441" s="116"/>
      <c r="S441" s="117"/>
      <c r="U441" s="105">
        <f t="shared" si="69"/>
        <v>0</v>
      </c>
      <c r="V441" s="105">
        <f t="shared" si="70"/>
        <v>0</v>
      </c>
      <c r="W441" s="105" t="str">
        <f t="shared" si="76"/>
        <v/>
      </c>
      <c r="X441" s="106">
        <f t="shared" si="71"/>
        <v>0</v>
      </c>
      <c r="Y441" s="106" t="str">
        <f t="shared" si="72"/>
        <v/>
      </c>
    </row>
    <row r="442" spans="1:25" ht="25" customHeight="1">
      <c r="A442" s="29">
        <f t="shared" si="66"/>
        <v>431</v>
      </c>
      <c r="B442" s="51" t="str">
        <f t="shared" si="73"/>
        <v/>
      </c>
      <c r="C442" s="125"/>
      <c r="D442" s="22" t="str">
        <f t="shared" si="74"/>
        <v/>
      </c>
      <c r="E442" s="22" t="str">
        <f t="shared" si="75"/>
        <v/>
      </c>
      <c r="F442" s="21"/>
      <c r="G442" s="21"/>
      <c r="H442" s="21"/>
      <c r="I442" s="56" t="str">
        <f t="shared" si="67"/>
        <v xml:space="preserve"> </v>
      </c>
      <c r="J442" s="55"/>
      <c r="K442" s="23"/>
      <c r="L442" s="69"/>
      <c r="M442" s="21"/>
      <c r="N442" s="57"/>
      <c r="O442" s="61"/>
      <c r="P442" s="61" t="str">
        <f t="shared" si="68"/>
        <v/>
      </c>
      <c r="Q442" s="115"/>
      <c r="R442" s="116"/>
      <c r="S442" s="117"/>
      <c r="U442" s="105">
        <f t="shared" si="69"/>
        <v>0</v>
      </c>
      <c r="V442" s="105">
        <f t="shared" si="70"/>
        <v>0</v>
      </c>
      <c r="W442" s="105" t="str">
        <f t="shared" si="76"/>
        <v/>
      </c>
      <c r="X442" s="106">
        <f t="shared" si="71"/>
        <v>0</v>
      </c>
      <c r="Y442" s="106" t="str">
        <f t="shared" si="72"/>
        <v/>
      </c>
    </row>
    <row r="443" spans="1:25" ht="25" customHeight="1">
      <c r="A443" s="29">
        <f t="shared" si="66"/>
        <v>432</v>
      </c>
      <c r="B443" s="51" t="str">
        <f t="shared" si="73"/>
        <v/>
      </c>
      <c r="C443" s="125"/>
      <c r="D443" s="22" t="str">
        <f t="shared" si="74"/>
        <v/>
      </c>
      <c r="E443" s="22" t="str">
        <f t="shared" si="75"/>
        <v/>
      </c>
      <c r="F443" s="21"/>
      <c r="G443" s="21"/>
      <c r="H443" s="21"/>
      <c r="I443" s="56" t="str">
        <f t="shared" si="67"/>
        <v xml:space="preserve"> </v>
      </c>
      <c r="J443" s="55"/>
      <c r="K443" s="23"/>
      <c r="L443" s="69"/>
      <c r="M443" s="21"/>
      <c r="N443" s="57"/>
      <c r="O443" s="61"/>
      <c r="P443" s="61" t="str">
        <f t="shared" si="68"/>
        <v/>
      </c>
      <c r="Q443" s="115"/>
      <c r="R443" s="116"/>
      <c r="S443" s="117"/>
      <c r="U443" s="105">
        <f t="shared" si="69"/>
        <v>0</v>
      </c>
      <c r="V443" s="105">
        <f t="shared" si="70"/>
        <v>0</v>
      </c>
      <c r="W443" s="105" t="str">
        <f t="shared" si="76"/>
        <v/>
      </c>
      <c r="X443" s="106">
        <f t="shared" si="71"/>
        <v>0</v>
      </c>
      <c r="Y443" s="106" t="str">
        <f t="shared" si="72"/>
        <v/>
      </c>
    </row>
    <row r="444" spans="1:25" ht="25" customHeight="1">
      <c r="A444" s="29">
        <f t="shared" si="66"/>
        <v>433</v>
      </c>
      <c r="B444" s="51" t="str">
        <f t="shared" si="73"/>
        <v/>
      </c>
      <c r="C444" s="125"/>
      <c r="D444" s="22" t="str">
        <f t="shared" si="74"/>
        <v/>
      </c>
      <c r="E444" s="22" t="str">
        <f t="shared" si="75"/>
        <v/>
      </c>
      <c r="F444" s="21"/>
      <c r="G444" s="21"/>
      <c r="H444" s="21"/>
      <c r="I444" s="56" t="str">
        <f t="shared" si="67"/>
        <v xml:space="preserve"> </v>
      </c>
      <c r="J444" s="55"/>
      <c r="K444" s="23"/>
      <c r="L444" s="69"/>
      <c r="M444" s="21"/>
      <c r="N444" s="57"/>
      <c r="O444" s="61"/>
      <c r="P444" s="61" t="str">
        <f t="shared" si="68"/>
        <v/>
      </c>
      <c r="Q444" s="115"/>
      <c r="R444" s="116"/>
      <c r="S444" s="117"/>
      <c r="U444" s="105">
        <f t="shared" si="69"/>
        <v>0</v>
      </c>
      <c r="V444" s="105">
        <f t="shared" si="70"/>
        <v>0</v>
      </c>
      <c r="W444" s="105" t="str">
        <f t="shared" si="76"/>
        <v/>
      </c>
      <c r="X444" s="106">
        <f t="shared" si="71"/>
        <v>0</v>
      </c>
      <c r="Y444" s="106" t="str">
        <f t="shared" si="72"/>
        <v/>
      </c>
    </row>
    <row r="445" spans="1:25" ht="25" customHeight="1">
      <c r="A445" s="29">
        <f t="shared" si="66"/>
        <v>434</v>
      </c>
      <c r="B445" s="51" t="str">
        <f t="shared" si="73"/>
        <v/>
      </c>
      <c r="C445" s="125"/>
      <c r="D445" s="22" t="str">
        <f t="shared" si="74"/>
        <v/>
      </c>
      <c r="E445" s="22" t="str">
        <f t="shared" si="75"/>
        <v/>
      </c>
      <c r="F445" s="21"/>
      <c r="G445" s="21"/>
      <c r="H445" s="21"/>
      <c r="I445" s="56" t="str">
        <f t="shared" si="67"/>
        <v xml:space="preserve"> </v>
      </c>
      <c r="J445" s="55"/>
      <c r="K445" s="23"/>
      <c r="L445" s="69"/>
      <c r="M445" s="21"/>
      <c r="N445" s="57"/>
      <c r="O445" s="61"/>
      <c r="P445" s="61" t="str">
        <f t="shared" si="68"/>
        <v/>
      </c>
      <c r="Q445" s="115"/>
      <c r="R445" s="116"/>
      <c r="S445" s="117"/>
      <c r="U445" s="105">
        <f t="shared" si="69"/>
        <v>0</v>
      </c>
      <c r="V445" s="105">
        <f t="shared" si="70"/>
        <v>0</v>
      </c>
      <c r="W445" s="105" t="str">
        <f t="shared" si="76"/>
        <v/>
      </c>
      <c r="X445" s="106">
        <f t="shared" si="71"/>
        <v>0</v>
      </c>
      <c r="Y445" s="106" t="str">
        <f t="shared" si="72"/>
        <v/>
      </c>
    </row>
    <row r="446" spans="1:25" ht="25" customHeight="1">
      <c r="A446" s="29">
        <f t="shared" si="66"/>
        <v>435</v>
      </c>
      <c r="B446" s="51" t="str">
        <f t="shared" si="73"/>
        <v/>
      </c>
      <c r="C446" s="125"/>
      <c r="D446" s="22" t="str">
        <f t="shared" si="74"/>
        <v/>
      </c>
      <c r="E446" s="22" t="str">
        <f t="shared" si="75"/>
        <v/>
      </c>
      <c r="F446" s="21"/>
      <c r="G446" s="21"/>
      <c r="H446" s="21"/>
      <c r="I446" s="56" t="str">
        <f t="shared" si="67"/>
        <v xml:space="preserve"> </v>
      </c>
      <c r="J446" s="55"/>
      <c r="K446" s="23"/>
      <c r="L446" s="69"/>
      <c r="M446" s="21"/>
      <c r="N446" s="57"/>
      <c r="O446" s="61"/>
      <c r="P446" s="61" t="str">
        <f t="shared" si="68"/>
        <v/>
      </c>
      <c r="Q446" s="115"/>
      <c r="R446" s="116"/>
      <c r="S446" s="117"/>
      <c r="U446" s="105">
        <f t="shared" si="69"/>
        <v>0</v>
      </c>
      <c r="V446" s="105">
        <f t="shared" si="70"/>
        <v>0</v>
      </c>
      <c r="W446" s="105" t="str">
        <f t="shared" si="76"/>
        <v/>
      </c>
      <c r="X446" s="106">
        <f t="shared" si="71"/>
        <v>0</v>
      </c>
      <c r="Y446" s="106" t="str">
        <f t="shared" si="72"/>
        <v/>
      </c>
    </row>
    <row r="447" spans="1:25" ht="25" customHeight="1">
      <c r="A447" s="29">
        <f t="shared" si="66"/>
        <v>436</v>
      </c>
      <c r="B447" s="51" t="str">
        <f t="shared" si="73"/>
        <v/>
      </c>
      <c r="C447" s="125"/>
      <c r="D447" s="22" t="str">
        <f t="shared" si="74"/>
        <v/>
      </c>
      <c r="E447" s="22" t="str">
        <f t="shared" si="75"/>
        <v/>
      </c>
      <c r="F447" s="21"/>
      <c r="G447" s="21"/>
      <c r="H447" s="21"/>
      <c r="I447" s="56" t="str">
        <f t="shared" si="67"/>
        <v xml:space="preserve"> </v>
      </c>
      <c r="J447" s="55"/>
      <c r="K447" s="23"/>
      <c r="L447" s="69"/>
      <c r="M447" s="21"/>
      <c r="N447" s="57"/>
      <c r="O447" s="61"/>
      <c r="P447" s="61" t="str">
        <f t="shared" si="68"/>
        <v/>
      </c>
      <c r="Q447" s="115"/>
      <c r="R447" s="116"/>
      <c r="S447" s="117"/>
      <c r="U447" s="105">
        <f t="shared" si="69"/>
        <v>0</v>
      </c>
      <c r="V447" s="105">
        <f t="shared" si="70"/>
        <v>0</v>
      </c>
      <c r="W447" s="105" t="str">
        <f t="shared" si="76"/>
        <v/>
      </c>
      <c r="X447" s="106">
        <f t="shared" si="71"/>
        <v>0</v>
      </c>
      <c r="Y447" s="106" t="str">
        <f t="shared" si="72"/>
        <v/>
      </c>
    </row>
    <row r="448" spans="1:25" ht="25" customHeight="1">
      <c r="A448" s="29">
        <f t="shared" si="66"/>
        <v>437</v>
      </c>
      <c r="B448" s="51" t="str">
        <f t="shared" si="73"/>
        <v/>
      </c>
      <c r="C448" s="125"/>
      <c r="D448" s="22" t="str">
        <f t="shared" si="74"/>
        <v/>
      </c>
      <c r="E448" s="22" t="str">
        <f t="shared" si="75"/>
        <v/>
      </c>
      <c r="F448" s="21"/>
      <c r="G448" s="21"/>
      <c r="H448" s="21"/>
      <c r="I448" s="56" t="str">
        <f t="shared" si="67"/>
        <v xml:space="preserve"> </v>
      </c>
      <c r="J448" s="55"/>
      <c r="K448" s="23"/>
      <c r="L448" s="69"/>
      <c r="M448" s="21"/>
      <c r="N448" s="57"/>
      <c r="O448" s="61"/>
      <c r="P448" s="61" t="str">
        <f t="shared" si="68"/>
        <v/>
      </c>
      <c r="Q448" s="115"/>
      <c r="R448" s="116"/>
      <c r="S448" s="117"/>
      <c r="U448" s="105">
        <f t="shared" si="69"/>
        <v>0</v>
      </c>
      <c r="V448" s="105">
        <f t="shared" si="70"/>
        <v>0</v>
      </c>
      <c r="W448" s="105" t="str">
        <f t="shared" si="76"/>
        <v/>
      </c>
      <c r="X448" s="106">
        <f t="shared" si="71"/>
        <v>0</v>
      </c>
      <c r="Y448" s="106" t="str">
        <f t="shared" si="72"/>
        <v/>
      </c>
    </row>
    <row r="449" spans="1:25" ht="25" customHeight="1">
      <c r="A449" s="29">
        <f t="shared" si="66"/>
        <v>438</v>
      </c>
      <c r="B449" s="51" t="str">
        <f t="shared" si="73"/>
        <v/>
      </c>
      <c r="C449" s="125"/>
      <c r="D449" s="22" t="str">
        <f t="shared" si="74"/>
        <v/>
      </c>
      <c r="E449" s="22" t="str">
        <f t="shared" si="75"/>
        <v/>
      </c>
      <c r="F449" s="21"/>
      <c r="G449" s="21"/>
      <c r="H449" s="21"/>
      <c r="I449" s="56" t="str">
        <f t="shared" si="67"/>
        <v xml:space="preserve"> </v>
      </c>
      <c r="J449" s="55"/>
      <c r="K449" s="23"/>
      <c r="L449" s="69"/>
      <c r="M449" s="21"/>
      <c r="N449" s="57"/>
      <c r="O449" s="61"/>
      <c r="P449" s="61" t="str">
        <f t="shared" si="68"/>
        <v/>
      </c>
      <c r="Q449" s="115"/>
      <c r="R449" s="116"/>
      <c r="S449" s="117"/>
      <c r="U449" s="105">
        <f t="shared" si="69"/>
        <v>0</v>
      </c>
      <c r="V449" s="105">
        <f t="shared" si="70"/>
        <v>0</v>
      </c>
      <c r="W449" s="105" t="str">
        <f t="shared" si="76"/>
        <v/>
      </c>
      <c r="X449" s="106">
        <f t="shared" si="71"/>
        <v>0</v>
      </c>
      <c r="Y449" s="106" t="str">
        <f t="shared" si="72"/>
        <v/>
      </c>
    </row>
    <row r="450" spans="1:25" ht="25" customHeight="1">
      <c r="A450" s="29">
        <f t="shared" si="66"/>
        <v>439</v>
      </c>
      <c r="B450" s="51" t="str">
        <f t="shared" si="73"/>
        <v/>
      </c>
      <c r="C450" s="125"/>
      <c r="D450" s="22" t="str">
        <f t="shared" si="74"/>
        <v/>
      </c>
      <c r="E450" s="22" t="str">
        <f t="shared" si="75"/>
        <v/>
      </c>
      <c r="F450" s="21"/>
      <c r="G450" s="21"/>
      <c r="H450" s="21"/>
      <c r="I450" s="56" t="str">
        <f t="shared" si="67"/>
        <v xml:space="preserve"> </v>
      </c>
      <c r="J450" s="55"/>
      <c r="K450" s="23"/>
      <c r="L450" s="69"/>
      <c r="M450" s="21"/>
      <c r="N450" s="57"/>
      <c r="O450" s="61"/>
      <c r="P450" s="61" t="str">
        <f t="shared" si="68"/>
        <v/>
      </c>
      <c r="Q450" s="115"/>
      <c r="R450" s="116"/>
      <c r="S450" s="117"/>
      <c r="U450" s="105">
        <f t="shared" si="69"/>
        <v>0</v>
      </c>
      <c r="V450" s="105">
        <f t="shared" si="70"/>
        <v>0</v>
      </c>
      <c r="W450" s="105" t="str">
        <f t="shared" si="76"/>
        <v/>
      </c>
      <c r="X450" s="106">
        <f t="shared" si="71"/>
        <v>0</v>
      </c>
      <c r="Y450" s="106" t="str">
        <f t="shared" si="72"/>
        <v/>
      </c>
    </row>
    <row r="451" spans="1:25" ht="25" customHeight="1">
      <c r="A451" s="29">
        <f t="shared" si="66"/>
        <v>440</v>
      </c>
      <c r="B451" s="51" t="str">
        <f t="shared" si="73"/>
        <v/>
      </c>
      <c r="C451" s="125"/>
      <c r="D451" s="22" t="str">
        <f t="shared" si="74"/>
        <v/>
      </c>
      <c r="E451" s="22" t="str">
        <f t="shared" si="75"/>
        <v/>
      </c>
      <c r="F451" s="21"/>
      <c r="G451" s="21"/>
      <c r="H451" s="21"/>
      <c r="I451" s="56" t="str">
        <f t="shared" si="67"/>
        <v xml:space="preserve"> </v>
      </c>
      <c r="J451" s="55"/>
      <c r="K451" s="23"/>
      <c r="L451" s="69"/>
      <c r="M451" s="21"/>
      <c r="N451" s="57"/>
      <c r="O451" s="61"/>
      <c r="P451" s="61" t="str">
        <f t="shared" si="68"/>
        <v/>
      </c>
      <c r="Q451" s="115"/>
      <c r="R451" s="116"/>
      <c r="S451" s="117"/>
      <c r="U451" s="105">
        <f t="shared" si="69"/>
        <v>0</v>
      </c>
      <c r="V451" s="105">
        <f t="shared" si="70"/>
        <v>0</v>
      </c>
      <c r="W451" s="105" t="str">
        <f t="shared" si="76"/>
        <v/>
      </c>
      <c r="X451" s="106">
        <f t="shared" si="71"/>
        <v>0</v>
      </c>
      <c r="Y451" s="106" t="str">
        <f t="shared" si="72"/>
        <v/>
      </c>
    </row>
    <row r="452" spans="1:25" ht="25" customHeight="1">
      <c r="A452" s="29">
        <f t="shared" si="66"/>
        <v>441</v>
      </c>
      <c r="B452" s="51" t="str">
        <f t="shared" si="73"/>
        <v/>
      </c>
      <c r="C452" s="125"/>
      <c r="D452" s="22" t="str">
        <f t="shared" si="74"/>
        <v/>
      </c>
      <c r="E452" s="22" t="str">
        <f t="shared" si="75"/>
        <v/>
      </c>
      <c r="F452" s="21"/>
      <c r="G452" s="21"/>
      <c r="H452" s="21"/>
      <c r="I452" s="56" t="str">
        <f t="shared" si="67"/>
        <v xml:space="preserve"> </v>
      </c>
      <c r="J452" s="55"/>
      <c r="K452" s="23"/>
      <c r="L452" s="69"/>
      <c r="M452" s="21"/>
      <c r="N452" s="57"/>
      <c r="O452" s="61"/>
      <c r="P452" s="61" t="str">
        <f t="shared" si="68"/>
        <v/>
      </c>
      <c r="Q452" s="115"/>
      <c r="R452" s="116"/>
      <c r="S452" s="117"/>
      <c r="U452" s="105">
        <f t="shared" si="69"/>
        <v>0</v>
      </c>
      <c r="V452" s="105">
        <f t="shared" si="70"/>
        <v>0</v>
      </c>
      <c r="W452" s="105" t="str">
        <f t="shared" si="76"/>
        <v/>
      </c>
      <c r="X452" s="106">
        <f t="shared" si="71"/>
        <v>0</v>
      </c>
      <c r="Y452" s="106" t="str">
        <f t="shared" si="72"/>
        <v/>
      </c>
    </row>
    <row r="453" spans="1:25" ht="25" customHeight="1">
      <c r="A453" s="29">
        <f t="shared" si="66"/>
        <v>442</v>
      </c>
      <c r="B453" s="51" t="str">
        <f t="shared" si="73"/>
        <v/>
      </c>
      <c r="C453" s="125"/>
      <c r="D453" s="22" t="str">
        <f t="shared" si="74"/>
        <v/>
      </c>
      <c r="E453" s="22" t="str">
        <f t="shared" si="75"/>
        <v/>
      </c>
      <c r="F453" s="21"/>
      <c r="G453" s="21"/>
      <c r="H453" s="21"/>
      <c r="I453" s="56" t="str">
        <f t="shared" si="67"/>
        <v xml:space="preserve"> </v>
      </c>
      <c r="J453" s="55"/>
      <c r="K453" s="23"/>
      <c r="L453" s="69"/>
      <c r="M453" s="21"/>
      <c r="N453" s="57"/>
      <c r="O453" s="61"/>
      <c r="P453" s="61" t="str">
        <f t="shared" si="68"/>
        <v/>
      </c>
      <c r="Q453" s="115"/>
      <c r="R453" s="116"/>
      <c r="S453" s="117"/>
      <c r="U453" s="105">
        <f t="shared" si="69"/>
        <v>0</v>
      </c>
      <c r="V453" s="105">
        <f t="shared" si="70"/>
        <v>0</v>
      </c>
      <c r="W453" s="105" t="str">
        <f t="shared" si="76"/>
        <v/>
      </c>
      <c r="X453" s="106">
        <f t="shared" si="71"/>
        <v>0</v>
      </c>
      <c r="Y453" s="106" t="str">
        <f t="shared" si="72"/>
        <v/>
      </c>
    </row>
    <row r="454" spans="1:25" ht="25" customHeight="1">
      <c r="A454" s="29">
        <f t="shared" si="66"/>
        <v>443</v>
      </c>
      <c r="B454" s="51" t="str">
        <f t="shared" si="73"/>
        <v/>
      </c>
      <c r="C454" s="125"/>
      <c r="D454" s="22" t="str">
        <f t="shared" si="74"/>
        <v/>
      </c>
      <c r="E454" s="22" t="str">
        <f t="shared" si="75"/>
        <v/>
      </c>
      <c r="F454" s="21"/>
      <c r="G454" s="21"/>
      <c r="H454" s="21"/>
      <c r="I454" s="56" t="str">
        <f t="shared" si="67"/>
        <v xml:space="preserve"> </v>
      </c>
      <c r="J454" s="55"/>
      <c r="K454" s="23"/>
      <c r="L454" s="69"/>
      <c r="M454" s="21"/>
      <c r="N454" s="57"/>
      <c r="O454" s="61"/>
      <c r="P454" s="61" t="str">
        <f t="shared" si="68"/>
        <v/>
      </c>
      <c r="Q454" s="115"/>
      <c r="R454" s="116"/>
      <c r="S454" s="117"/>
      <c r="U454" s="105">
        <f t="shared" si="69"/>
        <v>0</v>
      </c>
      <c r="V454" s="105">
        <f t="shared" si="70"/>
        <v>0</v>
      </c>
      <c r="W454" s="105" t="str">
        <f t="shared" si="76"/>
        <v/>
      </c>
      <c r="X454" s="106">
        <f t="shared" si="71"/>
        <v>0</v>
      </c>
      <c r="Y454" s="106" t="str">
        <f t="shared" si="72"/>
        <v/>
      </c>
    </row>
    <row r="455" spans="1:25" ht="25" customHeight="1">
      <c r="A455" s="29">
        <f t="shared" si="66"/>
        <v>444</v>
      </c>
      <c r="B455" s="51" t="str">
        <f t="shared" si="73"/>
        <v/>
      </c>
      <c r="C455" s="125"/>
      <c r="D455" s="22" t="str">
        <f t="shared" si="74"/>
        <v/>
      </c>
      <c r="E455" s="22" t="str">
        <f t="shared" si="75"/>
        <v/>
      </c>
      <c r="F455" s="21"/>
      <c r="G455" s="21"/>
      <c r="H455" s="21"/>
      <c r="I455" s="56" t="str">
        <f t="shared" si="67"/>
        <v xml:space="preserve"> </v>
      </c>
      <c r="J455" s="55"/>
      <c r="K455" s="23"/>
      <c r="L455" s="69"/>
      <c r="M455" s="21"/>
      <c r="N455" s="57"/>
      <c r="O455" s="61"/>
      <c r="P455" s="61" t="str">
        <f t="shared" si="68"/>
        <v/>
      </c>
      <c r="Q455" s="115"/>
      <c r="R455" s="116"/>
      <c r="S455" s="117"/>
      <c r="U455" s="105">
        <f t="shared" si="69"/>
        <v>0</v>
      </c>
      <c r="V455" s="105">
        <f t="shared" si="70"/>
        <v>0</v>
      </c>
      <c r="W455" s="105" t="str">
        <f t="shared" si="76"/>
        <v/>
      </c>
      <c r="X455" s="106">
        <f t="shared" si="71"/>
        <v>0</v>
      </c>
      <c r="Y455" s="106" t="str">
        <f t="shared" si="72"/>
        <v/>
      </c>
    </row>
    <row r="456" spans="1:25" ht="25" customHeight="1">
      <c r="A456" s="29">
        <f t="shared" si="66"/>
        <v>445</v>
      </c>
      <c r="B456" s="51" t="str">
        <f t="shared" si="73"/>
        <v/>
      </c>
      <c r="C456" s="125"/>
      <c r="D456" s="22" t="str">
        <f t="shared" si="74"/>
        <v/>
      </c>
      <c r="E456" s="22" t="str">
        <f t="shared" si="75"/>
        <v/>
      </c>
      <c r="F456" s="21"/>
      <c r="G456" s="21"/>
      <c r="H456" s="21"/>
      <c r="I456" s="56" t="str">
        <f t="shared" si="67"/>
        <v xml:space="preserve"> </v>
      </c>
      <c r="J456" s="55"/>
      <c r="K456" s="23"/>
      <c r="L456" s="69"/>
      <c r="M456" s="21"/>
      <c r="N456" s="57"/>
      <c r="O456" s="61"/>
      <c r="P456" s="61" t="str">
        <f t="shared" si="68"/>
        <v/>
      </c>
      <c r="Q456" s="115"/>
      <c r="R456" s="116"/>
      <c r="S456" s="117"/>
      <c r="U456" s="105">
        <f t="shared" si="69"/>
        <v>0</v>
      </c>
      <c r="V456" s="105">
        <f t="shared" si="70"/>
        <v>0</v>
      </c>
      <c r="W456" s="105" t="str">
        <f t="shared" si="76"/>
        <v/>
      </c>
      <c r="X456" s="106">
        <f t="shared" si="71"/>
        <v>0</v>
      </c>
      <c r="Y456" s="106" t="str">
        <f t="shared" si="72"/>
        <v/>
      </c>
    </row>
    <row r="457" spans="1:25" ht="25" customHeight="1">
      <c r="A457" s="29">
        <f t="shared" si="66"/>
        <v>446</v>
      </c>
      <c r="B457" s="51" t="str">
        <f t="shared" si="73"/>
        <v/>
      </c>
      <c r="C457" s="125"/>
      <c r="D457" s="22" t="str">
        <f t="shared" si="74"/>
        <v/>
      </c>
      <c r="E457" s="22" t="str">
        <f t="shared" si="75"/>
        <v/>
      </c>
      <c r="F457" s="21"/>
      <c r="G457" s="21"/>
      <c r="H457" s="21"/>
      <c r="I457" s="56" t="str">
        <f t="shared" si="67"/>
        <v xml:space="preserve"> </v>
      </c>
      <c r="J457" s="55"/>
      <c r="K457" s="23"/>
      <c r="L457" s="69"/>
      <c r="M457" s="21"/>
      <c r="N457" s="57"/>
      <c r="O457" s="61"/>
      <c r="P457" s="61" t="str">
        <f t="shared" si="68"/>
        <v/>
      </c>
      <c r="Q457" s="115"/>
      <c r="R457" s="116"/>
      <c r="S457" s="117"/>
      <c r="U457" s="105">
        <f t="shared" si="69"/>
        <v>0</v>
      </c>
      <c r="V457" s="105">
        <f t="shared" si="70"/>
        <v>0</v>
      </c>
      <c r="W457" s="105" t="str">
        <f t="shared" si="76"/>
        <v/>
      </c>
      <c r="X457" s="106">
        <f t="shared" si="71"/>
        <v>0</v>
      </c>
      <c r="Y457" s="106" t="str">
        <f t="shared" si="72"/>
        <v/>
      </c>
    </row>
    <row r="458" spans="1:25" ht="25" customHeight="1">
      <c r="A458" s="29">
        <f t="shared" si="66"/>
        <v>447</v>
      </c>
      <c r="B458" s="51" t="str">
        <f t="shared" si="73"/>
        <v/>
      </c>
      <c r="C458" s="125"/>
      <c r="D458" s="22" t="str">
        <f t="shared" si="74"/>
        <v/>
      </c>
      <c r="E458" s="22" t="str">
        <f t="shared" si="75"/>
        <v/>
      </c>
      <c r="F458" s="21"/>
      <c r="G458" s="21"/>
      <c r="H458" s="21"/>
      <c r="I458" s="56" t="str">
        <f t="shared" si="67"/>
        <v xml:space="preserve"> </v>
      </c>
      <c r="J458" s="55"/>
      <c r="K458" s="23"/>
      <c r="L458" s="69"/>
      <c r="M458" s="21"/>
      <c r="N458" s="57"/>
      <c r="O458" s="61"/>
      <c r="P458" s="61" t="str">
        <f t="shared" si="68"/>
        <v/>
      </c>
      <c r="Q458" s="115"/>
      <c r="R458" s="116"/>
      <c r="S458" s="117"/>
      <c r="U458" s="105">
        <f t="shared" si="69"/>
        <v>0</v>
      </c>
      <c r="V458" s="105">
        <f t="shared" si="70"/>
        <v>0</v>
      </c>
      <c r="W458" s="105" t="str">
        <f t="shared" si="76"/>
        <v/>
      </c>
      <c r="X458" s="106">
        <f t="shared" si="71"/>
        <v>0</v>
      </c>
      <c r="Y458" s="106" t="str">
        <f t="shared" si="72"/>
        <v/>
      </c>
    </row>
    <row r="459" spans="1:25" ht="25" customHeight="1">
      <c r="A459" s="29">
        <f t="shared" si="66"/>
        <v>448</v>
      </c>
      <c r="B459" s="51" t="str">
        <f t="shared" si="73"/>
        <v/>
      </c>
      <c r="C459" s="125"/>
      <c r="D459" s="22" t="str">
        <f t="shared" si="74"/>
        <v/>
      </c>
      <c r="E459" s="22" t="str">
        <f t="shared" si="75"/>
        <v/>
      </c>
      <c r="F459" s="21"/>
      <c r="G459" s="21"/>
      <c r="H459" s="21"/>
      <c r="I459" s="56" t="str">
        <f t="shared" si="67"/>
        <v xml:space="preserve"> </v>
      </c>
      <c r="J459" s="55"/>
      <c r="K459" s="23"/>
      <c r="L459" s="69"/>
      <c r="M459" s="21"/>
      <c r="N459" s="57"/>
      <c r="O459" s="61"/>
      <c r="P459" s="61" t="str">
        <f t="shared" si="68"/>
        <v/>
      </c>
      <c r="Q459" s="115"/>
      <c r="R459" s="116"/>
      <c r="S459" s="117"/>
      <c r="U459" s="105">
        <f t="shared" si="69"/>
        <v>0</v>
      </c>
      <c r="V459" s="105">
        <f t="shared" si="70"/>
        <v>0</v>
      </c>
      <c r="W459" s="105" t="str">
        <f t="shared" si="76"/>
        <v/>
      </c>
      <c r="X459" s="106">
        <f t="shared" si="71"/>
        <v>0</v>
      </c>
      <c r="Y459" s="106" t="str">
        <f t="shared" si="72"/>
        <v/>
      </c>
    </row>
    <row r="460" spans="1:25" ht="25" customHeight="1">
      <c r="A460" s="29">
        <f t="shared" ref="A460:A511" si="77">ROW()-11</f>
        <v>449</v>
      </c>
      <c r="B460" s="51" t="str">
        <f t="shared" si="73"/>
        <v/>
      </c>
      <c r="C460" s="125"/>
      <c r="D460" s="22" t="str">
        <f t="shared" si="74"/>
        <v/>
      </c>
      <c r="E460" s="22" t="str">
        <f t="shared" si="75"/>
        <v/>
      </c>
      <c r="F460" s="21"/>
      <c r="G460" s="21"/>
      <c r="H460" s="21"/>
      <c r="I460" s="56" t="str">
        <f t="shared" ref="I460:I511" si="78">IF(B460&lt;&gt;"",N(100)," ")</f>
        <v xml:space="preserve"> </v>
      </c>
      <c r="J460" s="55"/>
      <c r="K460" s="23"/>
      <c r="L460" s="69"/>
      <c r="M460" s="21"/>
      <c r="N460" s="57"/>
      <c r="O460" s="61"/>
      <c r="P460" s="61" t="str">
        <f t="shared" ref="P460:P511" si="79">IF(G460="","",G460)</f>
        <v/>
      </c>
      <c r="Q460" s="115"/>
      <c r="R460" s="116"/>
      <c r="S460" s="117"/>
      <c r="U460" s="105">
        <f t="shared" ref="U460:U511" si="80">IF(AND(($C460&lt;&gt;""),(OR($C$2="",$F$2="",$G$3="",C460="",F460="",G460="",H460="",J460="",K460=""))),1,0)</f>
        <v>0</v>
      </c>
      <c r="V460" s="105">
        <f t="shared" ref="V460:V511" si="81">IF(AND($G460&lt;&gt;"",COUNTIF($G460,"*■*")&gt;0,$M460=""),1,0)</f>
        <v>0</v>
      </c>
      <c r="W460" s="105" t="str">
        <f t="shared" si="76"/>
        <v/>
      </c>
      <c r="X460" s="106">
        <f t="shared" ref="X460:X511" si="82">IF(W460="",0,COUNTIF($W$12:$W$1048576,W460))</f>
        <v>0</v>
      </c>
      <c r="Y460" s="106" t="str">
        <f t="shared" ref="Y460:Y511" si="83">IF(OR(C460="",J460=""),"",IF($I460&gt;$J460,1,""))</f>
        <v/>
      </c>
    </row>
    <row r="461" spans="1:25" ht="25" customHeight="1">
      <c r="A461" s="29">
        <f t="shared" si="77"/>
        <v>450</v>
      </c>
      <c r="B461" s="51" t="str">
        <f t="shared" ref="B461:B511" si="84">IF($C461="","","冷凍冷蔵設備")</f>
        <v/>
      </c>
      <c r="C461" s="125"/>
      <c r="D461" s="22" t="str">
        <f t="shared" ref="D461:D511" si="85">IF($B461&lt;&gt;"",$C$2,"")</f>
        <v/>
      </c>
      <c r="E461" s="22" t="str">
        <f t="shared" ref="E461:E511" si="86">IF($B461&lt;&gt;"",$F$2,"")</f>
        <v/>
      </c>
      <c r="F461" s="21"/>
      <c r="G461" s="21"/>
      <c r="H461" s="21"/>
      <c r="I461" s="56" t="str">
        <f t="shared" si="78"/>
        <v xml:space="preserve"> </v>
      </c>
      <c r="J461" s="55"/>
      <c r="K461" s="23"/>
      <c r="L461" s="69"/>
      <c r="M461" s="21"/>
      <c r="N461" s="57"/>
      <c r="O461" s="61"/>
      <c r="P461" s="61" t="str">
        <f t="shared" si="79"/>
        <v/>
      </c>
      <c r="Q461" s="115"/>
      <c r="R461" s="116"/>
      <c r="S461" s="117"/>
      <c r="U461" s="105">
        <f t="shared" si="80"/>
        <v>0</v>
      </c>
      <c r="V461" s="105">
        <f t="shared" si="81"/>
        <v>0</v>
      </c>
      <c r="W461" s="105" t="str">
        <f t="shared" ref="W461:W511" si="87">TEXT(P461,"G/標準")</f>
        <v/>
      </c>
      <c r="X461" s="106">
        <f t="shared" si="82"/>
        <v>0</v>
      </c>
      <c r="Y461" s="106" t="str">
        <f t="shared" si="83"/>
        <v/>
      </c>
    </row>
    <row r="462" spans="1:25" ht="25" customHeight="1">
      <c r="A462" s="29">
        <f t="shared" si="77"/>
        <v>451</v>
      </c>
      <c r="B462" s="51" t="str">
        <f t="shared" si="84"/>
        <v/>
      </c>
      <c r="C462" s="125"/>
      <c r="D462" s="22" t="str">
        <f t="shared" si="85"/>
        <v/>
      </c>
      <c r="E462" s="22" t="str">
        <f t="shared" si="86"/>
        <v/>
      </c>
      <c r="F462" s="21"/>
      <c r="G462" s="21"/>
      <c r="H462" s="21"/>
      <c r="I462" s="56" t="str">
        <f t="shared" si="78"/>
        <v xml:space="preserve"> </v>
      </c>
      <c r="J462" s="55"/>
      <c r="K462" s="23"/>
      <c r="L462" s="69"/>
      <c r="M462" s="21"/>
      <c r="N462" s="57"/>
      <c r="O462" s="61"/>
      <c r="P462" s="61" t="str">
        <f t="shared" si="79"/>
        <v/>
      </c>
      <c r="Q462" s="115"/>
      <c r="R462" s="116"/>
      <c r="S462" s="117"/>
      <c r="U462" s="105">
        <f t="shared" si="80"/>
        <v>0</v>
      </c>
      <c r="V462" s="105">
        <f t="shared" si="81"/>
        <v>0</v>
      </c>
      <c r="W462" s="105" t="str">
        <f t="shared" si="87"/>
        <v/>
      </c>
      <c r="X462" s="106">
        <f t="shared" si="82"/>
        <v>0</v>
      </c>
      <c r="Y462" s="106" t="str">
        <f t="shared" si="83"/>
        <v/>
      </c>
    </row>
    <row r="463" spans="1:25" ht="25" customHeight="1">
      <c r="A463" s="29">
        <f t="shared" si="77"/>
        <v>452</v>
      </c>
      <c r="B463" s="51" t="str">
        <f t="shared" si="84"/>
        <v/>
      </c>
      <c r="C463" s="125"/>
      <c r="D463" s="22" t="str">
        <f t="shared" si="85"/>
        <v/>
      </c>
      <c r="E463" s="22" t="str">
        <f t="shared" si="86"/>
        <v/>
      </c>
      <c r="F463" s="21"/>
      <c r="G463" s="21"/>
      <c r="H463" s="21"/>
      <c r="I463" s="56" t="str">
        <f t="shared" si="78"/>
        <v xml:space="preserve"> </v>
      </c>
      <c r="J463" s="55"/>
      <c r="K463" s="23"/>
      <c r="L463" s="69"/>
      <c r="M463" s="21"/>
      <c r="N463" s="57"/>
      <c r="O463" s="61"/>
      <c r="P463" s="61" t="str">
        <f t="shared" si="79"/>
        <v/>
      </c>
      <c r="Q463" s="115"/>
      <c r="R463" s="116"/>
      <c r="S463" s="117"/>
      <c r="U463" s="105">
        <f t="shared" si="80"/>
        <v>0</v>
      </c>
      <c r="V463" s="105">
        <f t="shared" si="81"/>
        <v>0</v>
      </c>
      <c r="W463" s="105" t="str">
        <f t="shared" si="87"/>
        <v/>
      </c>
      <c r="X463" s="106">
        <f t="shared" si="82"/>
        <v>0</v>
      </c>
      <c r="Y463" s="106" t="str">
        <f t="shared" si="83"/>
        <v/>
      </c>
    </row>
    <row r="464" spans="1:25" ht="25" customHeight="1">
      <c r="A464" s="29">
        <f t="shared" si="77"/>
        <v>453</v>
      </c>
      <c r="B464" s="51" t="str">
        <f t="shared" si="84"/>
        <v/>
      </c>
      <c r="C464" s="125"/>
      <c r="D464" s="22" t="str">
        <f t="shared" si="85"/>
        <v/>
      </c>
      <c r="E464" s="22" t="str">
        <f t="shared" si="86"/>
        <v/>
      </c>
      <c r="F464" s="21"/>
      <c r="G464" s="21"/>
      <c r="H464" s="21"/>
      <c r="I464" s="56" t="str">
        <f t="shared" si="78"/>
        <v xml:space="preserve"> </v>
      </c>
      <c r="J464" s="55"/>
      <c r="K464" s="23"/>
      <c r="L464" s="69"/>
      <c r="M464" s="21"/>
      <c r="N464" s="57"/>
      <c r="O464" s="61"/>
      <c r="P464" s="61" t="str">
        <f t="shared" si="79"/>
        <v/>
      </c>
      <c r="Q464" s="115"/>
      <c r="R464" s="116"/>
      <c r="S464" s="117"/>
      <c r="U464" s="105">
        <f t="shared" si="80"/>
        <v>0</v>
      </c>
      <c r="V464" s="105">
        <f t="shared" si="81"/>
        <v>0</v>
      </c>
      <c r="W464" s="105" t="str">
        <f t="shared" si="87"/>
        <v/>
      </c>
      <c r="X464" s="106">
        <f t="shared" si="82"/>
        <v>0</v>
      </c>
      <c r="Y464" s="106" t="str">
        <f t="shared" si="83"/>
        <v/>
      </c>
    </row>
    <row r="465" spans="1:25" ht="25" customHeight="1">
      <c r="A465" s="29">
        <f t="shared" si="77"/>
        <v>454</v>
      </c>
      <c r="B465" s="51" t="str">
        <f t="shared" si="84"/>
        <v/>
      </c>
      <c r="C465" s="125"/>
      <c r="D465" s="22" t="str">
        <f t="shared" si="85"/>
        <v/>
      </c>
      <c r="E465" s="22" t="str">
        <f t="shared" si="86"/>
        <v/>
      </c>
      <c r="F465" s="21"/>
      <c r="G465" s="21"/>
      <c r="H465" s="21"/>
      <c r="I465" s="56" t="str">
        <f t="shared" si="78"/>
        <v xml:space="preserve"> </v>
      </c>
      <c r="J465" s="55"/>
      <c r="K465" s="23"/>
      <c r="L465" s="69"/>
      <c r="M465" s="21"/>
      <c r="N465" s="57"/>
      <c r="O465" s="61"/>
      <c r="P465" s="61" t="str">
        <f t="shared" si="79"/>
        <v/>
      </c>
      <c r="Q465" s="115"/>
      <c r="R465" s="116"/>
      <c r="S465" s="117"/>
      <c r="U465" s="105">
        <f t="shared" si="80"/>
        <v>0</v>
      </c>
      <c r="V465" s="105">
        <f t="shared" si="81"/>
        <v>0</v>
      </c>
      <c r="W465" s="105" t="str">
        <f t="shared" si="87"/>
        <v/>
      </c>
      <c r="X465" s="106">
        <f t="shared" si="82"/>
        <v>0</v>
      </c>
      <c r="Y465" s="106" t="str">
        <f t="shared" si="83"/>
        <v/>
      </c>
    </row>
    <row r="466" spans="1:25" ht="25" customHeight="1">
      <c r="A466" s="29">
        <f t="shared" si="77"/>
        <v>455</v>
      </c>
      <c r="B466" s="51" t="str">
        <f t="shared" si="84"/>
        <v/>
      </c>
      <c r="C466" s="125"/>
      <c r="D466" s="22" t="str">
        <f t="shared" si="85"/>
        <v/>
      </c>
      <c r="E466" s="22" t="str">
        <f t="shared" si="86"/>
        <v/>
      </c>
      <c r="F466" s="21"/>
      <c r="G466" s="21"/>
      <c r="H466" s="21"/>
      <c r="I466" s="56" t="str">
        <f t="shared" si="78"/>
        <v xml:space="preserve"> </v>
      </c>
      <c r="J466" s="55"/>
      <c r="K466" s="23"/>
      <c r="L466" s="69"/>
      <c r="M466" s="21"/>
      <c r="N466" s="57"/>
      <c r="O466" s="61"/>
      <c r="P466" s="61" t="str">
        <f t="shared" si="79"/>
        <v/>
      </c>
      <c r="Q466" s="115"/>
      <c r="R466" s="116"/>
      <c r="S466" s="117"/>
      <c r="U466" s="105">
        <f t="shared" si="80"/>
        <v>0</v>
      </c>
      <c r="V466" s="105">
        <f t="shared" si="81"/>
        <v>0</v>
      </c>
      <c r="W466" s="105" t="str">
        <f t="shared" si="87"/>
        <v/>
      </c>
      <c r="X466" s="106">
        <f t="shared" si="82"/>
        <v>0</v>
      </c>
      <c r="Y466" s="106" t="str">
        <f t="shared" si="83"/>
        <v/>
      </c>
    </row>
    <row r="467" spans="1:25" ht="25" customHeight="1">
      <c r="A467" s="29">
        <f t="shared" si="77"/>
        <v>456</v>
      </c>
      <c r="B467" s="51" t="str">
        <f t="shared" si="84"/>
        <v/>
      </c>
      <c r="C467" s="125"/>
      <c r="D467" s="22" t="str">
        <f t="shared" si="85"/>
        <v/>
      </c>
      <c r="E467" s="22" t="str">
        <f t="shared" si="86"/>
        <v/>
      </c>
      <c r="F467" s="21"/>
      <c r="G467" s="21"/>
      <c r="H467" s="21"/>
      <c r="I467" s="56" t="str">
        <f t="shared" si="78"/>
        <v xml:space="preserve"> </v>
      </c>
      <c r="J467" s="55"/>
      <c r="K467" s="23"/>
      <c r="L467" s="69"/>
      <c r="M467" s="21"/>
      <c r="N467" s="57"/>
      <c r="O467" s="61"/>
      <c r="P467" s="61" t="str">
        <f t="shared" si="79"/>
        <v/>
      </c>
      <c r="Q467" s="115"/>
      <c r="R467" s="116"/>
      <c r="S467" s="117"/>
      <c r="U467" s="105">
        <f t="shared" si="80"/>
        <v>0</v>
      </c>
      <c r="V467" s="105">
        <f t="shared" si="81"/>
        <v>0</v>
      </c>
      <c r="W467" s="105" t="str">
        <f t="shared" si="87"/>
        <v/>
      </c>
      <c r="X467" s="106">
        <f t="shared" si="82"/>
        <v>0</v>
      </c>
      <c r="Y467" s="106" t="str">
        <f t="shared" si="83"/>
        <v/>
      </c>
    </row>
    <row r="468" spans="1:25" ht="25" customHeight="1">
      <c r="A468" s="29">
        <f t="shared" si="77"/>
        <v>457</v>
      </c>
      <c r="B468" s="51" t="str">
        <f t="shared" si="84"/>
        <v/>
      </c>
      <c r="C468" s="125"/>
      <c r="D468" s="22" t="str">
        <f t="shared" si="85"/>
        <v/>
      </c>
      <c r="E468" s="22" t="str">
        <f t="shared" si="86"/>
        <v/>
      </c>
      <c r="F468" s="21"/>
      <c r="G468" s="21"/>
      <c r="H468" s="21"/>
      <c r="I468" s="56" t="str">
        <f t="shared" si="78"/>
        <v xml:space="preserve"> </v>
      </c>
      <c r="J468" s="55"/>
      <c r="K468" s="23"/>
      <c r="L468" s="69"/>
      <c r="M468" s="21"/>
      <c r="N468" s="57"/>
      <c r="O468" s="61"/>
      <c r="P468" s="61" t="str">
        <f t="shared" si="79"/>
        <v/>
      </c>
      <c r="Q468" s="115"/>
      <c r="R468" s="116"/>
      <c r="S468" s="117"/>
      <c r="U468" s="105">
        <f t="shared" si="80"/>
        <v>0</v>
      </c>
      <c r="V468" s="105">
        <f t="shared" si="81"/>
        <v>0</v>
      </c>
      <c r="W468" s="105" t="str">
        <f t="shared" si="87"/>
        <v/>
      </c>
      <c r="X468" s="106">
        <f t="shared" si="82"/>
        <v>0</v>
      </c>
      <c r="Y468" s="106" t="str">
        <f t="shared" si="83"/>
        <v/>
      </c>
    </row>
    <row r="469" spans="1:25" ht="25" customHeight="1">
      <c r="A469" s="29">
        <f t="shared" si="77"/>
        <v>458</v>
      </c>
      <c r="B469" s="51" t="str">
        <f t="shared" si="84"/>
        <v/>
      </c>
      <c r="C469" s="125"/>
      <c r="D469" s="22" t="str">
        <f t="shared" si="85"/>
        <v/>
      </c>
      <c r="E469" s="22" t="str">
        <f t="shared" si="86"/>
        <v/>
      </c>
      <c r="F469" s="21"/>
      <c r="G469" s="21"/>
      <c r="H469" s="21"/>
      <c r="I469" s="56" t="str">
        <f t="shared" si="78"/>
        <v xml:space="preserve"> </v>
      </c>
      <c r="J469" s="55"/>
      <c r="K469" s="23"/>
      <c r="L469" s="69"/>
      <c r="M469" s="21"/>
      <c r="N469" s="57"/>
      <c r="O469" s="61"/>
      <c r="P469" s="61" t="str">
        <f t="shared" si="79"/>
        <v/>
      </c>
      <c r="Q469" s="115"/>
      <c r="R469" s="116"/>
      <c r="S469" s="117"/>
      <c r="U469" s="105">
        <f t="shared" si="80"/>
        <v>0</v>
      </c>
      <c r="V469" s="105">
        <f t="shared" si="81"/>
        <v>0</v>
      </c>
      <c r="W469" s="105" t="str">
        <f t="shared" si="87"/>
        <v/>
      </c>
      <c r="X469" s="106">
        <f t="shared" si="82"/>
        <v>0</v>
      </c>
      <c r="Y469" s="106" t="str">
        <f t="shared" si="83"/>
        <v/>
      </c>
    </row>
    <row r="470" spans="1:25" ht="25" customHeight="1">
      <c r="A470" s="29">
        <f t="shared" si="77"/>
        <v>459</v>
      </c>
      <c r="B470" s="51" t="str">
        <f t="shared" si="84"/>
        <v/>
      </c>
      <c r="C470" s="125"/>
      <c r="D470" s="22" t="str">
        <f t="shared" si="85"/>
        <v/>
      </c>
      <c r="E470" s="22" t="str">
        <f t="shared" si="86"/>
        <v/>
      </c>
      <c r="F470" s="21"/>
      <c r="G470" s="21"/>
      <c r="H470" s="21"/>
      <c r="I470" s="56" t="str">
        <f t="shared" si="78"/>
        <v xml:space="preserve"> </v>
      </c>
      <c r="J470" s="55"/>
      <c r="K470" s="23"/>
      <c r="L470" s="69"/>
      <c r="M470" s="21"/>
      <c r="N470" s="57"/>
      <c r="O470" s="61"/>
      <c r="P470" s="61" t="str">
        <f t="shared" si="79"/>
        <v/>
      </c>
      <c r="Q470" s="115"/>
      <c r="R470" s="116"/>
      <c r="S470" s="117"/>
      <c r="U470" s="105">
        <f t="shared" si="80"/>
        <v>0</v>
      </c>
      <c r="V470" s="105">
        <f t="shared" si="81"/>
        <v>0</v>
      </c>
      <c r="W470" s="105" t="str">
        <f t="shared" si="87"/>
        <v/>
      </c>
      <c r="X470" s="106">
        <f t="shared" si="82"/>
        <v>0</v>
      </c>
      <c r="Y470" s="106" t="str">
        <f t="shared" si="83"/>
        <v/>
      </c>
    </row>
    <row r="471" spans="1:25" ht="25" customHeight="1">
      <c r="A471" s="29">
        <f t="shared" si="77"/>
        <v>460</v>
      </c>
      <c r="B471" s="51" t="str">
        <f t="shared" si="84"/>
        <v/>
      </c>
      <c r="C471" s="125"/>
      <c r="D471" s="22" t="str">
        <f t="shared" si="85"/>
        <v/>
      </c>
      <c r="E471" s="22" t="str">
        <f t="shared" si="86"/>
        <v/>
      </c>
      <c r="F471" s="21"/>
      <c r="G471" s="21"/>
      <c r="H471" s="21"/>
      <c r="I471" s="56" t="str">
        <f t="shared" si="78"/>
        <v xml:space="preserve"> </v>
      </c>
      <c r="J471" s="55"/>
      <c r="K471" s="23"/>
      <c r="L471" s="69"/>
      <c r="M471" s="21"/>
      <c r="N471" s="57"/>
      <c r="O471" s="61"/>
      <c r="P471" s="61" t="str">
        <f t="shared" si="79"/>
        <v/>
      </c>
      <c r="Q471" s="115"/>
      <c r="R471" s="116"/>
      <c r="S471" s="117"/>
      <c r="U471" s="105">
        <f t="shared" si="80"/>
        <v>0</v>
      </c>
      <c r="V471" s="105">
        <f t="shared" si="81"/>
        <v>0</v>
      </c>
      <c r="W471" s="105" t="str">
        <f t="shared" si="87"/>
        <v/>
      </c>
      <c r="X471" s="106">
        <f t="shared" si="82"/>
        <v>0</v>
      </c>
      <c r="Y471" s="106" t="str">
        <f t="shared" si="83"/>
        <v/>
      </c>
    </row>
    <row r="472" spans="1:25" ht="25" customHeight="1">
      <c r="A472" s="29">
        <f t="shared" si="77"/>
        <v>461</v>
      </c>
      <c r="B472" s="51" t="str">
        <f t="shared" si="84"/>
        <v/>
      </c>
      <c r="C472" s="125"/>
      <c r="D472" s="22" t="str">
        <f t="shared" si="85"/>
        <v/>
      </c>
      <c r="E472" s="22" t="str">
        <f t="shared" si="86"/>
        <v/>
      </c>
      <c r="F472" s="21"/>
      <c r="G472" s="21"/>
      <c r="H472" s="21"/>
      <c r="I472" s="56" t="str">
        <f t="shared" si="78"/>
        <v xml:space="preserve"> </v>
      </c>
      <c r="J472" s="55"/>
      <c r="K472" s="23"/>
      <c r="L472" s="69"/>
      <c r="M472" s="21"/>
      <c r="N472" s="57"/>
      <c r="O472" s="61"/>
      <c r="P472" s="61" t="str">
        <f t="shared" si="79"/>
        <v/>
      </c>
      <c r="Q472" s="115"/>
      <c r="R472" s="116"/>
      <c r="S472" s="117"/>
      <c r="U472" s="105">
        <f t="shared" si="80"/>
        <v>0</v>
      </c>
      <c r="V472" s="105">
        <f t="shared" si="81"/>
        <v>0</v>
      </c>
      <c r="W472" s="105" t="str">
        <f t="shared" si="87"/>
        <v/>
      </c>
      <c r="X472" s="106">
        <f t="shared" si="82"/>
        <v>0</v>
      </c>
      <c r="Y472" s="106" t="str">
        <f t="shared" si="83"/>
        <v/>
      </c>
    </row>
    <row r="473" spans="1:25" ht="25" customHeight="1">
      <c r="A473" s="29">
        <f t="shared" si="77"/>
        <v>462</v>
      </c>
      <c r="B473" s="51" t="str">
        <f t="shared" si="84"/>
        <v/>
      </c>
      <c r="C473" s="125"/>
      <c r="D473" s="22" t="str">
        <f t="shared" si="85"/>
        <v/>
      </c>
      <c r="E473" s="22" t="str">
        <f t="shared" si="86"/>
        <v/>
      </c>
      <c r="F473" s="21"/>
      <c r="G473" s="21"/>
      <c r="H473" s="21"/>
      <c r="I473" s="56" t="str">
        <f t="shared" si="78"/>
        <v xml:space="preserve"> </v>
      </c>
      <c r="J473" s="55"/>
      <c r="K473" s="23"/>
      <c r="L473" s="69"/>
      <c r="M473" s="21"/>
      <c r="N473" s="57"/>
      <c r="O473" s="61"/>
      <c r="P473" s="61" t="str">
        <f t="shared" si="79"/>
        <v/>
      </c>
      <c r="Q473" s="115"/>
      <c r="R473" s="116"/>
      <c r="S473" s="117"/>
      <c r="U473" s="105">
        <f t="shared" si="80"/>
        <v>0</v>
      </c>
      <c r="V473" s="105">
        <f t="shared" si="81"/>
        <v>0</v>
      </c>
      <c r="W473" s="105" t="str">
        <f t="shared" si="87"/>
        <v/>
      </c>
      <c r="X473" s="106">
        <f t="shared" si="82"/>
        <v>0</v>
      </c>
      <c r="Y473" s="106" t="str">
        <f t="shared" si="83"/>
        <v/>
      </c>
    </row>
    <row r="474" spans="1:25" ht="25" customHeight="1">
      <c r="A474" s="29">
        <f t="shared" si="77"/>
        <v>463</v>
      </c>
      <c r="B474" s="51" t="str">
        <f t="shared" si="84"/>
        <v/>
      </c>
      <c r="C474" s="125"/>
      <c r="D474" s="22" t="str">
        <f t="shared" si="85"/>
        <v/>
      </c>
      <c r="E474" s="22" t="str">
        <f t="shared" si="86"/>
        <v/>
      </c>
      <c r="F474" s="21"/>
      <c r="G474" s="21"/>
      <c r="H474" s="21"/>
      <c r="I474" s="56" t="str">
        <f t="shared" si="78"/>
        <v xml:space="preserve"> </v>
      </c>
      <c r="J474" s="55"/>
      <c r="K474" s="23"/>
      <c r="L474" s="69"/>
      <c r="M474" s="21"/>
      <c r="N474" s="57"/>
      <c r="O474" s="61"/>
      <c r="P474" s="61" t="str">
        <f t="shared" si="79"/>
        <v/>
      </c>
      <c r="Q474" s="115"/>
      <c r="R474" s="116"/>
      <c r="S474" s="117"/>
      <c r="U474" s="105">
        <f t="shared" si="80"/>
        <v>0</v>
      </c>
      <c r="V474" s="105">
        <f t="shared" si="81"/>
        <v>0</v>
      </c>
      <c r="W474" s="105" t="str">
        <f t="shared" si="87"/>
        <v/>
      </c>
      <c r="X474" s="106">
        <f t="shared" si="82"/>
        <v>0</v>
      </c>
      <c r="Y474" s="106" t="str">
        <f t="shared" si="83"/>
        <v/>
      </c>
    </row>
    <row r="475" spans="1:25" ht="25" customHeight="1">
      <c r="A475" s="29">
        <f t="shared" si="77"/>
        <v>464</v>
      </c>
      <c r="B475" s="51" t="str">
        <f t="shared" si="84"/>
        <v/>
      </c>
      <c r="C475" s="125"/>
      <c r="D475" s="22" t="str">
        <f t="shared" si="85"/>
        <v/>
      </c>
      <c r="E475" s="22" t="str">
        <f t="shared" si="86"/>
        <v/>
      </c>
      <c r="F475" s="21"/>
      <c r="G475" s="21"/>
      <c r="H475" s="21"/>
      <c r="I475" s="56" t="str">
        <f t="shared" si="78"/>
        <v xml:space="preserve"> </v>
      </c>
      <c r="J475" s="55"/>
      <c r="K475" s="23"/>
      <c r="L475" s="69"/>
      <c r="M475" s="21"/>
      <c r="N475" s="57"/>
      <c r="O475" s="61"/>
      <c r="P475" s="61" t="str">
        <f t="shared" si="79"/>
        <v/>
      </c>
      <c r="Q475" s="115"/>
      <c r="R475" s="116"/>
      <c r="S475" s="117"/>
      <c r="U475" s="105">
        <f t="shared" si="80"/>
        <v>0</v>
      </c>
      <c r="V475" s="105">
        <f t="shared" si="81"/>
        <v>0</v>
      </c>
      <c r="W475" s="105" t="str">
        <f t="shared" si="87"/>
        <v/>
      </c>
      <c r="X475" s="106">
        <f t="shared" si="82"/>
        <v>0</v>
      </c>
      <c r="Y475" s="106" t="str">
        <f t="shared" si="83"/>
        <v/>
      </c>
    </row>
    <row r="476" spans="1:25" ht="25" customHeight="1">
      <c r="A476" s="29">
        <f t="shared" si="77"/>
        <v>465</v>
      </c>
      <c r="B476" s="51" t="str">
        <f t="shared" si="84"/>
        <v/>
      </c>
      <c r="C476" s="125"/>
      <c r="D476" s="22" t="str">
        <f t="shared" si="85"/>
        <v/>
      </c>
      <c r="E476" s="22" t="str">
        <f t="shared" si="86"/>
        <v/>
      </c>
      <c r="F476" s="21"/>
      <c r="G476" s="21"/>
      <c r="H476" s="21"/>
      <c r="I476" s="56" t="str">
        <f t="shared" si="78"/>
        <v xml:space="preserve"> </v>
      </c>
      <c r="J476" s="55"/>
      <c r="K476" s="23"/>
      <c r="L476" s="69"/>
      <c r="M476" s="21"/>
      <c r="N476" s="57"/>
      <c r="O476" s="61"/>
      <c r="P476" s="61" t="str">
        <f t="shared" si="79"/>
        <v/>
      </c>
      <c r="Q476" s="115"/>
      <c r="R476" s="116"/>
      <c r="S476" s="117"/>
      <c r="U476" s="105">
        <f t="shared" si="80"/>
        <v>0</v>
      </c>
      <c r="V476" s="105">
        <f t="shared" si="81"/>
        <v>0</v>
      </c>
      <c r="W476" s="105" t="str">
        <f t="shared" si="87"/>
        <v/>
      </c>
      <c r="X476" s="106">
        <f t="shared" si="82"/>
        <v>0</v>
      </c>
      <c r="Y476" s="106" t="str">
        <f t="shared" si="83"/>
        <v/>
      </c>
    </row>
    <row r="477" spans="1:25" ht="25" customHeight="1">
      <c r="A477" s="29">
        <f t="shared" si="77"/>
        <v>466</v>
      </c>
      <c r="B477" s="51" t="str">
        <f t="shared" si="84"/>
        <v/>
      </c>
      <c r="C477" s="125"/>
      <c r="D477" s="22" t="str">
        <f t="shared" si="85"/>
        <v/>
      </c>
      <c r="E477" s="22" t="str">
        <f t="shared" si="86"/>
        <v/>
      </c>
      <c r="F477" s="21"/>
      <c r="G477" s="21"/>
      <c r="H477" s="21"/>
      <c r="I477" s="56" t="str">
        <f t="shared" si="78"/>
        <v xml:space="preserve"> </v>
      </c>
      <c r="J477" s="55"/>
      <c r="K477" s="23"/>
      <c r="L477" s="69"/>
      <c r="M477" s="21"/>
      <c r="N477" s="57"/>
      <c r="O477" s="61"/>
      <c r="P477" s="61" t="str">
        <f t="shared" si="79"/>
        <v/>
      </c>
      <c r="Q477" s="115"/>
      <c r="R477" s="116"/>
      <c r="S477" s="117"/>
      <c r="U477" s="105">
        <f t="shared" si="80"/>
        <v>0</v>
      </c>
      <c r="V477" s="105">
        <f t="shared" si="81"/>
        <v>0</v>
      </c>
      <c r="W477" s="105" t="str">
        <f t="shared" si="87"/>
        <v/>
      </c>
      <c r="X477" s="106">
        <f t="shared" si="82"/>
        <v>0</v>
      </c>
      <c r="Y477" s="106" t="str">
        <f t="shared" si="83"/>
        <v/>
      </c>
    </row>
    <row r="478" spans="1:25" ht="25" customHeight="1">
      <c r="A478" s="29">
        <f t="shared" si="77"/>
        <v>467</v>
      </c>
      <c r="B478" s="51" t="str">
        <f t="shared" si="84"/>
        <v/>
      </c>
      <c r="C478" s="125"/>
      <c r="D478" s="22" t="str">
        <f t="shared" si="85"/>
        <v/>
      </c>
      <c r="E478" s="22" t="str">
        <f t="shared" si="86"/>
        <v/>
      </c>
      <c r="F478" s="21"/>
      <c r="G478" s="21"/>
      <c r="H478" s="21"/>
      <c r="I478" s="56" t="str">
        <f t="shared" si="78"/>
        <v xml:space="preserve"> </v>
      </c>
      <c r="J478" s="55"/>
      <c r="K478" s="23"/>
      <c r="L478" s="69"/>
      <c r="M478" s="21"/>
      <c r="N478" s="57"/>
      <c r="O478" s="61"/>
      <c r="P478" s="61" t="str">
        <f t="shared" si="79"/>
        <v/>
      </c>
      <c r="Q478" s="115"/>
      <c r="R478" s="116"/>
      <c r="S478" s="117"/>
      <c r="U478" s="105">
        <f t="shared" si="80"/>
        <v>0</v>
      </c>
      <c r="V478" s="105">
        <f t="shared" si="81"/>
        <v>0</v>
      </c>
      <c r="W478" s="105" t="str">
        <f t="shared" si="87"/>
        <v/>
      </c>
      <c r="X478" s="106">
        <f t="shared" si="82"/>
        <v>0</v>
      </c>
      <c r="Y478" s="106" t="str">
        <f t="shared" si="83"/>
        <v/>
      </c>
    </row>
    <row r="479" spans="1:25" ht="25" customHeight="1">
      <c r="A479" s="29">
        <f t="shared" si="77"/>
        <v>468</v>
      </c>
      <c r="B479" s="51" t="str">
        <f t="shared" si="84"/>
        <v/>
      </c>
      <c r="C479" s="125"/>
      <c r="D479" s="22" t="str">
        <f t="shared" si="85"/>
        <v/>
      </c>
      <c r="E479" s="22" t="str">
        <f t="shared" si="86"/>
        <v/>
      </c>
      <c r="F479" s="21"/>
      <c r="G479" s="21"/>
      <c r="H479" s="21"/>
      <c r="I479" s="56" t="str">
        <f t="shared" si="78"/>
        <v xml:space="preserve"> </v>
      </c>
      <c r="J479" s="55"/>
      <c r="K479" s="23"/>
      <c r="L479" s="69"/>
      <c r="M479" s="21"/>
      <c r="N479" s="57"/>
      <c r="O479" s="61"/>
      <c r="P479" s="61" t="str">
        <f t="shared" si="79"/>
        <v/>
      </c>
      <c r="Q479" s="115"/>
      <c r="R479" s="116"/>
      <c r="S479" s="117"/>
      <c r="U479" s="105">
        <f t="shared" si="80"/>
        <v>0</v>
      </c>
      <c r="V479" s="105">
        <f t="shared" si="81"/>
        <v>0</v>
      </c>
      <c r="W479" s="105" t="str">
        <f t="shared" si="87"/>
        <v/>
      </c>
      <c r="X479" s="106">
        <f t="shared" si="82"/>
        <v>0</v>
      </c>
      <c r="Y479" s="106" t="str">
        <f t="shared" si="83"/>
        <v/>
      </c>
    </row>
    <row r="480" spans="1:25" ht="25" customHeight="1">
      <c r="A480" s="29">
        <f t="shared" si="77"/>
        <v>469</v>
      </c>
      <c r="B480" s="51" t="str">
        <f t="shared" si="84"/>
        <v/>
      </c>
      <c r="C480" s="125"/>
      <c r="D480" s="22" t="str">
        <f t="shared" si="85"/>
        <v/>
      </c>
      <c r="E480" s="22" t="str">
        <f t="shared" si="86"/>
        <v/>
      </c>
      <c r="F480" s="21"/>
      <c r="G480" s="21"/>
      <c r="H480" s="21"/>
      <c r="I480" s="56" t="str">
        <f t="shared" si="78"/>
        <v xml:space="preserve"> </v>
      </c>
      <c r="J480" s="55"/>
      <c r="K480" s="23"/>
      <c r="L480" s="69"/>
      <c r="M480" s="21"/>
      <c r="N480" s="57"/>
      <c r="O480" s="61"/>
      <c r="P480" s="61" t="str">
        <f t="shared" si="79"/>
        <v/>
      </c>
      <c r="Q480" s="115"/>
      <c r="R480" s="116"/>
      <c r="S480" s="117"/>
      <c r="U480" s="105">
        <f t="shared" si="80"/>
        <v>0</v>
      </c>
      <c r="V480" s="105">
        <f t="shared" si="81"/>
        <v>0</v>
      </c>
      <c r="W480" s="105" t="str">
        <f t="shared" si="87"/>
        <v/>
      </c>
      <c r="X480" s="106">
        <f t="shared" si="82"/>
        <v>0</v>
      </c>
      <c r="Y480" s="106" t="str">
        <f t="shared" si="83"/>
        <v/>
      </c>
    </row>
    <row r="481" spans="1:25" ht="25" customHeight="1">
      <c r="A481" s="29">
        <f t="shared" si="77"/>
        <v>470</v>
      </c>
      <c r="B481" s="51" t="str">
        <f t="shared" si="84"/>
        <v/>
      </c>
      <c r="C481" s="125"/>
      <c r="D481" s="22" t="str">
        <f t="shared" si="85"/>
        <v/>
      </c>
      <c r="E481" s="22" t="str">
        <f t="shared" si="86"/>
        <v/>
      </c>
      <c r="F481" s="21"/>
      <c r="G481" s="21"/>
      <c r="H481" s="21"/>
      <c r="I481" s="56" t="str">
        <f t="shared" si="78"/>
        <v xml:space="preserve"> </v>
      </c>
      <c r="J481" s="55"/>
      <c r="K481" s="23"/>
      <c r="L481" s="69"/>
      <c r="M481" s="21"/>
      <c r="N481" s="57"/>
      <c r="O481" s="61"/>
      <c r="P481" s="61" t="str">
        <f t="shared" si="79"/>
        <v/>
      </c>
      <c r="Q481" s="115"/>
      <c r="R481" s="116"/>
      <c r="S481" s="117"/>
      <c r="U481" s="105">
        <f t="shared" si="80"/>
        <v>0</v>
      </c>
      <c r="V481" s="105">
        <f t="shared" si="81"/>
        <v>0</v>
      </c>
      <c r="W481" s="105" t="str">
        <f t="shared" si="87"/>
        <v/>
      </c>
      <c r="X481" s="106">
        <f t="shared" si="82"/>
        <v>0</v>
      </c>
      <c r="Y481" s="106" t="str">
        <f t="shared" si="83"/>
        <v/>
      </c>
    </row>
    <row r="482" spans="1:25" ht="25" customHeight="1">
      <c r="A482" s="29">
        <f t="shared" si="77"/>
        <v>471</v>
      </c>
      <c r="B482" s="51" t="str">
        <f t="shared" si="84"/>
        <v/>
      </c>
      <c r="C482" s="125"/>
      <c r="D482" s="22" t="str">
        <f t="shared" si="85"/>
        <v/>
      </c>
      <c r="E482" s="22" t="str">
        <f t="shared" si="86"/>
        <v/>
      </c>
      <c r="F482" s="21"/>
      <c r="G482" s="21"/>
      <c r="H482" s="21"/>
      <c r="I482" s="56" t="str">
        <f t="shared" si="78"/>
        <v xml:space="preserve"> </v>
      </c>
      <c r="J482" s="55"/>
      <c r="K482" s="23"/>
      <c r="L482" s="69"/>
      <c r="M482" s="21"/>
      <c r="N482" s="57"/>
      <c r="O482" s="61"/>
      <c r="P482" s="61" t="str">
        <f t="shared" si="79"/>
        <v/>
      </c>
      <c r="Q482" s="115"/>
      <c r="R482" s="116"/>
      <c r="S482" s="117"/>
      <c r="U482" s="105">
        <f t="shared" si="80"/>
        <v>0</v>
      </c>
      <c r="V482" s="105">
        <f t="shared" si="81"/>
        <v>0</v>
      </c>
      <c r="W482" s="105" t="str">
        <f t="shared" si="87"/>
        <v/>
      </c>
      <c r="X482" s="106">
        <f t="shared" si="82"/>
        <v>0</v>
      </c>
      <c r="Y482" s="106" t="str">
        <f t="shared" si="83"/>
        <v/>
      </c>
    </row>
    <row r="483" spans="1:25" ht="25" customHeight="1">
      <c r="A483" s="29">
        <f t="shared" si="77"/>
        <v>472</v>
      </c>
      <c r="B483" s="51" t="str">
        <f t="shared" si="84"/>
        <v/>
      </c>
      <c r="C483" s="125"/>
      <c r="D483" s="22" t="str">
        <f t="shared" si="85"/>
        <v/>
      </c>
      <c r="E483" s="22" t="str">
        <f t="shared" si="86"/>
        <v/>
      </c>
      <c r="F483" s="21"/>
      <c r="G483" s="21"/>
      <c r="H483" s="21"/>
      <c r="I483" s="56" t="str">
        <f t="shared" si="78"/>
        <v xml:space="preserve"> </v>
      </c>
      <c r="J483" s="55"/>
      <c r="K483" s="23"/>
      <c r="L483" s="69"/>
      <c r="M483" s="21"/>
      <c r="N483" s="57"/>
      <c r="O483" s="61"/>
      <c r="P483" s="61" t="str">
        <f t="shared" si="79"/>
        <v/>
      </c>
      <c r="Q483" s="115"/>
      <c r="R483" s="116"/>
      <c r="S483" s="117"/>
      <c r="U483" s="105">
        <f t="shared" si="80"/>
        <v>0</v>
      </c>
      <c r="V483" s="105">
        <f t="shared" si="81"/>
        <v>0</v>
      </c>
      <c r="W483" s="105" t="str">
        <f t="shared" si="87"/>
        <v/>
      </c>
      <c r="X483" s="106">
        <f t="shared" si="82"/>
        <v>0</v>
      </c>
      <c r="Y483" s="106" t="str">
        <f t="shared" si="83"/>
        <v/>
      </c>
    </row>
    <row r="484" spans="1:25" ht="25" customHeight="1">
      <c r="A484" s="29">
        <f t="shared" si="77"/>
        <v>473</v>
      </c>
      <c r="B484" s="51" t="str">
        <f t="shared" si="84"/>
        <v/>
      </c>
      <c r="C484" s="125"/>
      <c r="D484" s="22" t="str">
        <f t="shared" si="85"/>
        <v/>
      </c>
      <c r="E484" s="22" t="str">
        <f t="shared" si="86"/>
        <v/>
      </c>
      <c r="F484" s="21"/>
      <c r="G484" s="21"/>
      <c r="H484" s="21"/>
      <c r="I484" s="56" t="str">
        <f t="shared" si="78"/>
        <v xml:space="preserve"> </v>
      </c>
      <c r="J484" s="55"/>
      <c r="K484" s="23"/>
      <c r="L484" s="69"/>
      <c r="M484" s="21"/>
      <c r="N484" s="57"/>
      <c r="O484" s="61"/>
      <c r="P484" s="61" t="str">
        <f t="shared" si="79"/>
        <v/>
      </c>
      <c r="Q484" s="115"/>
      <c r="R484" s="116"/>
      <c r="S484" s="117"/>
      <c r="U484" s="105">
        <f t="shared" si="80"/>
        <v>0</v>
      </c>
      <c r="V484" s="105">
        <f t="shared" si="81"/>
        <v>0</v>
      </c>
      <c r="W484" s="105" t="str">
        <f t="shared" si="87"/>
        <v/>
      </c>
      <c r="X484" s="106">
        <f t="shared" si="82"/>
        <v>0</v>
      </c>
      <c r="Y484" s="106" t="str">
        <f t="shared" si="83"/>
        <v/>
      </c>
    </row>
    <row r="485" spans="1:25" ht="25" customHeight="1">
      <c r="A485" s="29">
        <f t="shared" si="77"/>
        <v>474</v>
      </c>
      <c r="B485" s="51" t="str">
        <f t="shared" si="84"/>
        <v/>
      </c>
      <c r="C485" s="125"/>
      <c r="D485" s="22" t="str">
        <f t="shared" si="85"/>
        <v/>
      </c>
      <c r="E485" s="22" t="str">
        <f t="shared" si="86"/>
        <v/>
      </c>
      <c r="F485" s="21"/>
      <c r="G485" s="21"/>
      <c r="H485" s="21"/>
      <c r="I485" s="56" t="str">
        <f t="shared" si="78"/>
        <v xml:space="preserve"> </v>
      </c>
      <c r="J485" s="55"/>
      <c r="K485" s="23"/>
      <c r="L485" s="69"/>
      <c r="M485" s="21"/>
      <c r="N485" s="57"/>
      <c r="O485" s="61"/>
      <c r="P485" s="61" t="str">
        <f t="shared" si="79"/>
        <v/>
      </c>
      <c r="Q485" s="115"/>
      <c r="R485" s="116"/>
      <c r="S485" s="117"/>
      <c r="U485" s="105">
        <f t="shared" si="80"/>
        <v>0</v>
      </c>
      <c r="V485" s="105">
        <f t="shared" si="81"/>
        <v>0</v>
      </c>
      <c r="W485" s="105" t="str">
        <f t="shared" si="87"/>
        <v/>
      </c>
      <c r="X485" s="106">
        <f t="shared" si="82"/>
        <v>0</v>
      </c>
      <c r="Y485" s="106" t="str">
        <f t="shared" si="83"/>
        <v/>
      </c>
    </row>
    <row r="486" spans="1:25" ht="25" customHeight="1">
      <c r="A486" s="29">
        <f t="shared" si="77"/>
        <v>475</v>
      </c>
      <c r="B486" s="51" t="str">
        <f t="shared" si="84"/>
        <v/>
      </c>
      <c r="C486" s="125"/>
      <c r="D486" s="22" t="str">
        <f t="shared" si="85"/>
        <v/>
      </c>
      <c r="E486" s="22" t="str">
        <f t="shared" si="86"/>
        <v/>
      </c>
      <c r="F486" s="21"/>
      <c r="G486" s="21"/>
      <c r="H486" s="21"/>
      <c r="I486" s="56" t="str">
        <f t="shared" si="78"/>
        <v xml:space="preserve"> </v>
      </c>
      <c r="J486" s="55"/>
      <c r="K486" s="23"/>
      <c r="L486" s="69"/>
      <c r="M486" s="21"/>
      <c r="N486" s="57"/>
      <c r="O486" s="61"/>
      <c r="P486" s="61" t="str">
        <f t="shared" si="79"/>
        <v/>
      </c>
      <c r="Q486" s="115"/>
      <c r="R486" s="116"/>
      <c r="S486" s="117"/>
      <c r="U486" s="105">
        <f t="shared" si="80"/>
        <v>0</v>
      </c>
      <c r="V486" s="105">
        <f t="shared" si="81"/>
        <v>0</v>
      </c>
      <c r="W486" s="105" t="str">
        <f t="shared" si="87"/>
        <v/>
      </c>
      <c r="X486" s="106">
        <f t="shared" si="82"/>
        <v>0</v>
      </c>
      <c r="Y486" s="106" t="str">
        <f t="shared" si="83"/>
        <v/>
      </c>
    </row>
    <row r="487" spans="1:25" ht="25" customHeight="1">
      <c r="A487" s="29">
        <f t="shared" si="77"/>
        <v>476</v>
      </c>
      <c r="B487" s="51" t="str">
        <f t="shared" si="84"/>
        <v/>
      </c>
      <c r="C487" s="125"/>
      <c r="D487" s="22" t="str">
        <f t="shared" si="85"/>
        <v/>
      </c>
      <c r="E487" s="22" t="str">
        <f t="shared" si="86"/>
        <v/>
      </c>
      <c r="F487" s="21"/>
      <c r="G487" s="21"/>
      <c r="H487" s="21"/>
      <c r="I487" s="56" t="str">
        <f t="shared" si="78"/>
        <v xml:space="preserve"> </v>
      </c>
      <c r="J487" s="55"/>
      <c r="K487" s="23"/>
      <c r="L487" s="69"/>
      <c r="M487" s="21"/>
      <c r="N487" s="57"/>
      <c r="O487" s="61"/>
      <c r="P487" s="61" t="str">
        <f t="shared" si="79"/>
        <v/>
      </c>
      <c r="Q487" s="115"/>
      <c r="R487" s="116"/>
      <c r="S487" s="117"/>
      <c r="U487" s="105">
        <f t="shared" si="80"/>
        <v>0</v>
      </c>
      <c r="V487" s="105">
        <f t="shared" si="81"/>
        <v>0</v>
      </c>
      <c r="W487" s="105" t="str">
        <f t="shared" si="87"/>
        <v/>
      </c>
      <c r="X487" s="106">
        <f t="shared" si="82"/>
        <v>0</v>
      </c>
      <c r="Y487" s="106" t="str">
        <f t="shared" si="83"/>
        <v/>
      </c>
    </row>
    <row r="488" spans="1:25" ht="25" customHeight="1">
      <c r="A488" s="29">
        <f t="shared" si="77"/>
        <v>477</v>
      </c>
      <c r="B488" s="51" t="str">
        <f t="shared" si="84"/>
        <v/>
      </c>
      <c r="C488" s="125"/>
      <c r="D488" s="22" t="str">
        <f t="shared" si="85"/>
        <v/>
      </c>
      <c r="E488" s="22" t="str">
        <f t="shared" si="86"/>
        <v/>
      </c>
      <c r="F488" s="21"/>
      <c r="G488" s="21"/>
      <c r="H488" s="21"/>
      <c r="I488" s="56" t="str">
        <f t="shared" si="78"/>
        <v xml:space="preserve"> </v>
      </c>
      <c r="J488" s="55"/>
      <c r="K488" s="23"/>
      <c r="L488" s="69"/>
      <c r="M488" s="21"/>
      <c r="N488" s="57"/>
      <c r="O488" s="61"/>
      <c r="P488" s="61" t="str">
        <f t="shared" si="79"/>
        <v/>
      </c>
      <c r="Q488" s="115"/>
      <c r="R488" s="116"/>
      <c r="S488" s="117"/>
      <c r="U488" s="105">
        <f t="shared" si="80"/>
        <v>0</v>
      </c>
      <c r="V488" s="105">
        <f t="shared" si="81"/>
        <v>0</v>
      </c>
      <c r="W488" s="105" t="str">
        <f t="shared" si="87"/>
        <v/>
      </c>
      <c r="X488" s="106">
        <f t="shared" si="82"/>
        <v>0</v>
      </c>
      <c r="Y488" s="106" t="str">
        <f t="shared" si="83"/>
        <v/>
      </c>
    </row>
    <row r="489" spans="1:25" ht="25" customHeight="1">
      <c r="A489" s="29">
        <f t="shared" si="77"/>
        <v>478</v>
      </c>
      <c r="B489" s="51" t="str">
        <f t="shared" si="84"/>
        <v/>
      </c>
      <c r="C489" s="125"/>
      <c r="D489" s="22" t="str">
        <f t="shared" si="85"/>
        <v/>
      </c>
      <c r="E489" s="22" t="str">
        <f t="shared" si="86"/>
        <v/>
      </c>
      <c r="F489" s="21"/>
      <c r="G489" s="21"/>
      <c r="H489" s="21"/>
      <c r="I489" s="56" t="str">
        <f t="shared" si="78"/>
        <v xml:space="preserve"> </v>
      </c>
      <c r="J489" s="55"/>
      <c r="K489" s="23"/>
      <c r="L489" s="69"/>
      <c r="M489" s="21"/>
      <c r="N489" s="57"/>
      <c r="O489" s="61"/>
      <c r="P489" s="61" t="str">
        <f t="shared" si="79"/>
        <v/>
      </c>
      <c r="Q489" s="115"/>
      <c r="R489" s="116"/>
      <c r="S489" s="117"/>
      <c r="U489" s="105">
        <f t="shared" si="80"/>
        <v>0</v>
      </c>
      <c r="V489" s="105">
        <f t="shared" si="81"/>
        <v>0</v>
      </c>
      <c r="W489" s="105" t="str">
        <f t="shared" si="87"/>
        <v/>
      </c>
      <c r="X489" s="106">
        <f t="shared" si="82"/>
        <v>0</v>
      </c>
      <c r="Y489" s="106" t="str">
        <f t="shared" si="83"/>
        <v/>
      </c>
    </row>
    <row r="490" spans="1:25" ht="25" customHeight="1">
      <c r="A490" s="29">
        <f t="shared" si="77"/>
        <v>479</v>
      </c>
      <c r="B490" s="51" t="str">
        <f t="shared" si="84"/>
        <v/>
      </c>
      <c r="C490" s="125"/>
      <c r="D490" s="22" t="str">
        <f t="shared" si="85"/>
        <v/>
      </c>
      <c r="E490" s="22" t="str">
        <f t="shared" si="86"/>
        <v/>
      </c>
      <c r="F490" s="21"/>
      <c r="G490" s="21"/>
      <c r="H490" s="21"/>
      <c r="I490" s="56" t="str">
        <f t="shared" si="78"/>
        <v xml:space="preserve"> </v>
      </c>
      <c r="J490" s="55"/>
      <c r="K490" s="23"/>
      <c r="L490" s="69"/>
      <c r="M490" s="21"/>
      <c r="N490" s="57"/>
      <c r="O490" s="61"/>
      <c r="P490" s="61" t="str">
        <f t="shared" si="79"/>
        <v/>
      </c>
      <c r="Q490" s="115"/>
      <c r="R490" s="116"/>
      <c r="S490" s="117"/>
      <c r="U490" s="105">
        <f t="shared" si="80"/>
        <v>0</v>
      </c>
      <c r="V490" s="105">
        <f t="shared" si="81"/>
        <v>0</v>
      </c>
      <c r="W490" s="105" t="str">
        <f t="shared" si="87"/>
        <v/>
      </c>
      <c r="X490" s="106">
        <f t="shared" si="82"/>
        <v>0</v>
      </c>
      <c r="Y490" s="106" t="str">
        <f t="shared" si="83"/>
        <v/>
      </c>
    </row>
    <row r="491" spans="1:25" ht="25" customHeight="1">
      <c r="A491" s="29">
        <f t="shared" si="77"/>
        <v>480</v>
      </c>
      <c r="B491" s="51" t="str">
        <f t="shared" si="84"/>
        <v/>
      </c>
      <c r="C491" s="125"/>
      <c r="D491" s="22" t="str">
        <f t="shared" si="85"/>
        <v/>
      </c>
      <c r="E491" s="22" t="str">
        <f t="shared" si="86"/>
        <v/>
      </c>
      <c r="F491" s="21"/>
      <c r="G491" s="21"/>
      <c r="H491" s="21"/>
      <c r="I491" s="56" t="str">
        <f t="shared" si="78"/>
        <v xml:space="preserve"> </v>
      </c>
      <c r="J491" s="55"/>
      <c r="K491" s="23"/>
      <c r="L491" s="69"/>
      <c r="M491" s="21"/>
      <c r="N491" s="57"/>
      <c r="O491" s="61"/>
      <c r="P491" s="61" t="str">
        <f t="shared" si="79"/>
        <v/>
      </c>
      <c r="Q491" s="115"/>
      <c r="R491" s="116"/>
      <c r="S491" s="117"/>
      <c r="U491" s="105">
        <f t="shared" si="80"/>
        <v>0</v>
      </c>
      <c r="V491" s="105">
        <f t="shared" si="81"/>
        <v>0</v>
      </c>
      <c r="W491" s="105" t="str">
        <f t="shared" si="87"/>
        <v/>
      </c>
      <c r="X491" s="106">
        <f t="shared" si="82"/>
        <v>0</v>
      </c>
      <c r="Y491" s="106" t="str">
        <f t="shared" si="83"/>
        <v/>
      </c>
    </row>
    <row r="492" spans="1:25" ht="25" customHeight="1">
      <c r="A492" s="29">
        <f t="shared" si="77"/>
        <v>481</v>
      </c>
      <c r="B492" s="51" t="str">
        <f t="shared" si="84"/>
        <v/>
      </c>
      <c r="C492" s="125"/>
      <c r="D492" s="22" t="str">
        <f t="shared" si="85"/>
        <v/>
      </c>
      <c r="E492" s="22" t="str">
        <f t="shared" si="86"/>
        <v/>
      </c>
      <c r="F492" s="21"/>
      <c r="G492" s="21"/>
      <c r="H492" s="21"/>
      <c r="I492" s="56" t="str">
        <f t="shared" si="78"/>
        <v xml:space="preserve"> </v>
      </c>
      <c r="J492" s="55"/>
      <c r="K492" s="23"/>
      <c r="L492" s="69"/>
      <c r="M492" s="21"/>
      <c r="N492" s="57"/>
      <c r="O492" s="61"/>
      <c r="P492" s="61" t="str">
        <f t="shared" si="79"/>
        <v/>
      </c>
      <c r="Q492" s="115"/>
      <c r="R492" s="116"/>
      <c r="S492" s="117"/>
      <c r="U492" s="105">
        <f t="shared" si="80"/>
        <v>0</v>
      </c>
      <c r="V492" s="105">
        <f t="shared" si="81"/>
        <v>0</v>
      </c>
      <c r="W492" s="105" t="str">
        <f t="shared" si="87"/>
        <v/>
      </c>
      <c r="X492" s="106">
        <f t="shared" si="82"/>
        <v>0</v>
      </c>
      <c r="Y492" s="106" t="str">
        <f t="shared" si="83"/>
        <v/>
      </c>
    </row>
    <row r="493" spans="1:25" ht="25" customHeight="1">
      <c r="A493" s="29">
        <f t="shared" si="77"/>
        <v>482</v>
      </c>
      <c r="B493" s="51" t="str">
        <f t="shared" si="84"/>
        <v/>
      </c>
      <c r="C493" s="125"/>
      <c r="D493" s="22" t="str">
        <f t="shared" si="85"/>
        <v/>
      </c>
      <c r="E493" s="22" t="str">
        <f t="shared" si="86"/>
        <v/>
      </c>
      <c r="F493" s="21"/>
      <c r="G493" s="21"/>
      <c r="H493" s="21"/>
      <c r="I493" s="56" t="str">
        <f t="shared" si="78"/>
        <v xml:space="preserve"> </v>
      </c>
      <c r="J493" s="55"/>
      <c r="K493" s="23"/>
      <c r="L493" s="69"/>
      <c r="M493" s="21"/>
      <c r="N493" s="57"/>
      <c r="O493" s="61"/>
      <c r="P493" s="61" t="str">
        <f t="shared" si="79"/>
        <v/>
      </c>
      <c r="Q493" s="115"/>
      <c r="R493" s="116"/>
      <c r="S493" s="117"/>
      <c r="U493" s="105">
        <f t="shared" si="80"/>
        <v>0</v>
      </c>
      <c r="V493" s="105">
        <f t="shared" si="81"/>
        <v>0</v>
      </c>
      <c r="W493" s="105" t="str">
        <f t="shared" si="87"/>
        <v/>
      </c>
      <c r="X493" s="106">
        <f t="shared" si="82"/>
        <v>0</v>
      </c>
      <c r="Y493" s="106" t="str">
        <f t="shared" si="83"/>
        <v/>
      </c>
    </row>
    <row r="494" spans="1:25" ht="25" customHeight="1">
      <c r="A494" s="29">
        <f t="shared" si="77"/>
        <v>483</v>
      </c>
      <c r="B494" s="51" t="str">
        <f t="shared" si="84"/>
        <v/>
      </c>
      <c r="C494" s="125"/>
      <c r="D494" s="22" t="str">
        <f t="shared" si="85"/>
        <v/>
      </c>
      <c r="E494" s="22" t="str">
        <f t="shared" si="86"/>
        <v/>
      </c>
      <c r="F494" s="21"/>
      <c r="G494" s="21"/>
      <c r="H494" s="21"/>
      <c r="I494" s="56" t="str">
        <f t="shared" si="78"/>
        <v xml:space="preserve"> </v>
      </c>
      <c r="J494" s="55"/>
      <c r="K494" s="23"/>
      <c r="L494" s="69"/>
      <c r="M494" s="21"/>
      <c r="N494" s="57"/>
      <c r="O494" s="61"/>
      <c r="P494" s="61" t="str">
        <f t="shared" si="79"/>
        <v/>
      </c>
      <c r="Q494" s="115"/>
      <c r="R494" s="116"/>
      <c r="S494" s="117"/>
      <c r="U494" s="105">
        <f t="shared" si="80"/>
        <v>0</v>
      </c>
      <c r="V494" s="105">
        <f t="shared" si="81"/>
        <v>0</v>
      </c>
      <c r="W494" s="105" t="str">
        <f t="shared" si="87"/>
        <v/>
      </c>
      <c r="X494" s="106">
        <f t="shared" si="82"/>
        <v>0</v>
      </c>
      <c r="Y494" s="106" t="str">
        <f t="shared" si="83"/>
        <v/>
      </c>
    </row>
    <row r="495" spans="1:25" ht="25" customHeight="1">
      <c r="A495" s="29">
        <f t="shared" si="77"/>
        <v>484</v>
      </c>
      <c r="B495" s="51" t="str">
        <f t="shared" si="84"/>
        <v/>
      </c>
      <c r="C495" s="125"/>
      <c r="D495" s="22" t="str">
        <f t="shared" si="85"/>
        <v/>
      </c>
      <c r="E495" s="22" t="str">
        <f t="shared" si="86"/>
        <v/>
      </c>
      <c r="F495" s="21"/>
      <c r="G495" s="21"/>
      <c r="H495" s="21"/>
      <c r="I495" s="56" t="str">
        <f t="shared" si="78"/>
        <v xml:space="preserve"> </v>
      </c>
      <c r="J495" s="55"/>
      <c r="K495" s="23"/>
      <c r="L495" s="69"/>
      <c r="M495" s="21"/>
      <c r="N495" s="57"/>
      <c r="O495" s="61"/>
      <c r="P495" s="61" t="str">
        <f t="shared" si="79"/>
        <v/>
      </c>
      <c r="Q495" s="115"/>
      <c r="R495" s="116"/>
      <c r="S495" s="117"/>
      <c r="U495" s="105">
        <f t="shared" si="80"/>
        <v>0</v>
      </c>
      <c r="V495" s="105">
        <f t="shared" si="81"/>
        <v>0</v>
      </c>
      <c r="W495" s="105" t="str">
        <f t="shared" si="87"/>
        <v/>
      </c>
      <c r="X495" s="106">
        <f t="shared" si="82"/>
        <v>0</v>
      </c>
      <c r="Y495" s="106" t="str">
        <f t="shared" si="83"/>
        <v/>
      </c>
    </row>
    <row r="496" spans="1:25" ht="25" customHeight="1">
      <c r="A496" s="29">
        <f t="shared" si="77"/>
        <v>485</v>
      </c>
      <c r="B496" s="51" t="str">
        <f t="shared" si="84"/>
        <v/>
      </c>
      <c r="C496" s="125"/>
      <c r="D496" s="22" t="str">
        <f t="shared" si="85"/>
        <v/>
      </c>
      <c r="E496" s="22" t="str">
        <f t="shared" si="86"/>
        <v/>
      </c>
      <c r="F496" s="21"/>
      <c r="G496" s="21"/>
      <c r="H496" s="21"/>
      <c r="I496" s="56" t="str">
        <f t="shared" si="78"/>
        <v xml:space="preserve"> </v>
      </c>
      <c r="J496" s="55"/>
      <c r="K496" s="23"/>
      <c r="L496" s="69"/>
      <c r="M496" s="21"/>
      <c r="N496" s="57"/>
      <c r="O496" s="61"/>
      <c r="P496" s="61" t="str">
        <f t="shared" si="79"/>
        <v/>
      </c>
      <c r="Q496" s="115"/>
      <c r="R496" s="116"/>
      <c r="S496" s="117"/>
      <c r="U496" s="105">
        <f t="shared" si="80"/>
        <v>0</v>
      </c>
      <c r="V496" s="105">
        <f t="shared" si="81"/>
        <v>0</v>
      </c>
      <c r="W496" s="105" t="str">
        <f t="shared" si="87"/>
        <v/>
      </c>
      <c r="X496" s="106">
        <f t="shared" si="82"/>
        <v>0</v>
      </c>
      <c r="Y496" s="106" t="str">
        <f t="shared" si="83"/>
        <v/>
      </c>
    </row>
    <row r="497" spans="1:25" ht="25" customHeight="1">
      <c r="A497" s="29">
        <f t="shared" si="77"/>
        <v>486</v>
      </c>
      <c r="B497" s="51" t="str">
        <f t="shared" si="84"/>
        <v/>
      </c>
      <c r="C497" s="125"/>
      <c r="D497" s="22" t="str">
        <f t="shared" si="85"/>
        <v/>
      </c>
      <c r="E497" s="22" t="str">
        <f t="shared" si="86"/>
        <v/>
      </c>
      <c r="F497" s="21"/>
      <c r="G497" s="21"/>
      <c r="H497" s="21"/>
      <c r="I497" s="56" t="str">
        <f t="shared" si="78"/>
        <v xml:space="preserve"> </v>
      </c>
      <c r="J497" s="55"/>
      <c r="K497" s="23"/>
      <c r="L497" s="69"/>
      <c r="M497" s="21"/>
      <c r="N497" s="57"/>
      <c r="O497" s="61"/>
      <c r="P497" s="61" t="str">
        <f t="shared" si="79"/>
        <v/>
      </c>
      <c r="Q497" s="115"/>
      <c r="R497" s="116"/>
      <c r="S497" s="117"/>
      <c r="U497" s="105">
        <f t="shared" si="80"/>
        <v>0</v>
      </c>
      <c r="V497" s="105">
        <f t="shared" si="81"/>
        <v>0</v>
      </c>
      <c r="W497" s="105" t="str">
        <f t="shared" si="87"/>
        <v/>
      </c>
      <c r="X497" s="106">
        <f t="shared" si="82"/>
        <v>0</v>
      </c>
      <c r="Y497" s="106" t="str">
        <f t="shared" si="83"/>
        <v/>
      </c>
    </row>
    <row r="498" spans="1:25" ht="25" customHeight="1">
      <c r="A498" s="29">
        <f t="shared" si="77"/>
        <v>487</v>
      </c>
      <c r="B498" s="51" t="str">
        <f t="shared" si="84"/>
        <v/>
      </c>
      <c r="C498" s="125"/>
      <c r="D498" s="22" t="str">
        <f t="shared" si="85"/>
        <v/>
      </c>
      <c r="E498" s="22" t="str">
        <f t="shared" si="86"/>
        <v/>
      </c>
      <c r="F498" s="21"/>
      <c r="G498" s="21"/>
      <c r="H498" s="21"/>
      <c r="I498" s="56" t="str">
        <f t="shared" si="78"/>
        <v xml:space="preserve"> </v>
      </c>
      <c r="J498" s="55"/>
      <c r="K498" s="23"/>
      <c r="L498" s="69"/>
      <c r="M498" s="21"/>
      <c r="N498" s="57"/>
      <c r="O498" s="61"/>
      <c r="P498" s="61" t="str">
        <f t="shared" si="79"/>
        <v/>
      </c>
      <c r="Q498" s="115"/>
      <c r="R498" s="116"/>
      <c r="S498" s="117"/>
      <c r="U498" s="105">
        <f t="shared" si="80"/>
        <v>0</v>
      </c>
      <c r="V498" s="105">
        <f t="shared" si="81"/>
        <v>0</v>
      </c>
      <c r="W498" s="105" t="str">
        <f t="shared" si="87"/>
        <v/>
      </c>
      <c r="X498" s="106">
        <f t="shared" si="82"/>
        <v>0</v>
      </c>
      <c r="Y498" s="106" t="str">
        <f t="shared" si="83"/>
        <v/>
      </c>
    </row>
    <row r="499" spans="1:25" ht="25" customHeight="1">
      <c r="A499" s="29">
        <f t="shared" si="77"/>
        <v>488</v>
      </c>
      <c r="B499" s="51" t="str">
        <f t="shared" si="84"/>
        <v/>
      </c>
      <c r="C499" s="125"/>
      <c r="D499" s="22" t="str">
        <f t="shared" si="85"/>
        <v/>
      </c>
      <c r="E499" s="22" t="str">
        <f t="shared" si="86"/>
        <v/>
      </c>
      <c r="F499" s="21"/>
      <c r="G499" s="21"/>
      <c r="H499" s="21"/>
      <c r="I499" s="56" t="str">
        <f t="shared" si="78"/>
        <v xml:space="preserve"> </v>
      </c>
      <c r="J499" s="55"/>
      <c r="K499" s="23"/>
      <c r="L499" s="69"/>
      <c r="M499" s="21"/>
      <c r="N499" s="57"/>
      <c r="O499" s="61"/>
      <c r="P499" s="61" t="str">
        <f t="shared" si="79"/>
        <v/>
      </c>
      <c r="Q499" s="115"/>
      <c r="R499" s="116"/>
      <c r="S499" s="117"/>
      <c r="U499" s="105">
        <f t="shared" si="80"/>
        <v>0</v>
      </c>
      <c r="V499" s="105">
        <f t="shared" si="81"/>
        <v>0</v>
      </c>
      <c r="W499" s="105" t="str">
        <f t="shared" si="87"/>
        <v/>
      </c>
      <c r="X499" s="106">
        <f t="shared" si="82"/>
        <v>0</v>
      </c>
      <c r="Y499" s="106" t="str">
        <f t="shared" si="83"/>
        <v/>
      </c>
    </row>
    <row r="500" spans="1:25" ht="25" customHeight="1">
      <c r="A500" s="29">
        <f t="shared" si="77"/>
        <v>489</v>
      </c>
      <c r="B500" s="51" t="str">
        <f t="shared" si="84"/>
        <v/>
      </c>
      <c r="C500" s="125"/>
      <c r="D500" s="22" t="str">
        <f t="shared" si="85"/>
        <v/>
      </c>
      <c r="E500" s="22" t="str">
        <f t="shared" si="86"/>
        <v/>
      </c>
      <c r="F500" s="21"/>
      <c r="G500" s="21"/>
      <c r="H500" s="21"/>
      <c r="I500" s="56" t="str">
        <f t="shared" si="78"/>
        <v xml:space="preserve"> </v>
      </c>
      <c r="J500" s="55"/>
      <c r="K500" s="23"/>
      <c r="L500" s="69"/>
      <c r="M500" s="21"/>
      <c r="N500" s="57"/>
      <c r="O500" s="61"/>
      <c r="P500" s="61" t="str">
        <f t="shared" si="79"/>
        <v/>
      </c>
      <c r="Q500" s="115"/>
      <c r="R500" s="116"/>
      <c r="S500" s="117"/>
      <c r="U500" s="105">
        <f t="shared" si="80"/>
        <v>0</v>
      </c>
      <c r="V500" s="105">
        <f t="shared" si="81"/>
        <v>0</v>
      </c>
      <c r="W500" s="105" t="str">
        <f t="shared" si="87"/>
        <v/>
      </c>
      <c r="X500" s="106">
        <f t="shared" si="82"/>
        <v>0</v>
      </c>
      <c r="Y500" s="106" t="str">
        <f t="shared" si="83"/>
        <v/>
      </c>
    </row>
    <row r="501" spans="1:25" ht="25" customHeight="1">
      <c r="A501" s="29">
        <f t="shared" si="77"/>
        <v>490</v>
      </c>
      <c r="B501" s="51" t="str">
        <f t="shared" si="84"/>
        <v/>
      </c>
      <c r="C501" s="125"/>
      <c r="D501" s="22" t="str">
        <f t="shared" si="85"/>
        <v/>
      </c>
      <c r="E501" s="22" t="str">
        <f t="shared" si="86"/>
        <v/>
      </c>
      <c r="F501" s="21"/>
      <c r="G501" s="21"/>
      <c r="H501" s="21"/>
      <c r="I501" s="56" t="str">
        <f t="shared" si="78"/>
        <v xml:space="preserve"> </v>
      </c>
      <c r="J501" s="55"/>
      <c r="K501" s="23"/>
      <c r="L501" s="69"/>
      <c r="M501" s="21"/>
      <c r="N501" s="57"/>
      <c r="O501" s="61"/>
      <c r="P501" s="61" t="str">
        <f t="shared" si="79"/>
        <v/>
      </c>
      <c r="Q501" s="115"/>
      <c r="R501" s="116"/>
      <c r="S501" s="117"/>
      <c r="U501" s="105">
        <f t="shared" si="80"/>
        <v>0</v>
      </c>
      <c r="V501" s="105">
        <f t="shared" si="81"/>
        <v>0</v>
      </c>
      <c r="W501" s="105" t="str">
        <f t="shared" si="87"/>
        <v/>
      </c>
      <c r="X501" s="106">
        <f t="shared" si="82"/>
        <v>0</v>
      </c>
      <c r="Y501" s="106" t="str">
        <f t="shared" si="83"/>
        <v/>
      </c>
    </row>
    <row r="502" spans="1:25" ht="25" customHeight="1">
      <c r="A502" s="29">
        <f t="shared" si="77"/>
        <v>491</v>
      </c>
      <c r="B502" s="51" t="str">
        <f t="shared" si="84"/>
        <v/>
      </c>
      <c r="C502" s="125"/>
      <c r="D502" s="22" t="str">
        <f t="shared" si="85"/>
        <v/>
      </c>
      <c r="E502" s="22" t="str">
        <f t="shared" si="86"/>
        <v/>
      </c>
      <c r="F502" s="21"/>
      <c r="G502" s="21"/>
      <c r="H502" s="21"/>
      <c r="I502" s="56" t="str">
        <f t="shared" si="78"/>
        <v xml:space="preserve"> </v>
      </c>
      <c r="J502" s="55"/>
      <c r="K502" s="23"/>
      <c r="L502" s="69"/>
      <c r="M502" s="21"/>
      <c r="N502" s="57"/>
      <c r="O502" s="61"/>
      <c r="P502" s="61" t="str">
        <f t="shared" si="79"/>
        <v/>
      </c>
      <c r="Q502" s="115"/>
      <c r="R502" s="116"/>
      <c r="S502" s="117"/>
      <c r="U502" s="105">
        <f t="shared" si="80"/>
        <v>0</v>
      </c>
      <c r="V502" s="105">
        <f t="shared" si="81"/>
        <v>0</v>
      </c>
      <c r="W502" s="105" t="str">
        <f t="shared" si="87"/>
        <v/>
      </c>
      <c r="X502" s="106">
        <f t="shared" si="82"/>
        <v>0</v>
      </c>
      <c r="Y502" s="106" t="str">
        <f t="shared" si="83"/>
        <v/>
      </c>
    </row>
    <row r="503" spans="1:25" ht="25" customHeight="1">
      <c r="A503" s="29">
        <f t="shared" si="77"/>
        <v>492</v>
      </c>
      <c r="B503" s="51" t="str">
        <f t="shared" si="84"/>
        <v/>
      </c>
      <c r="C503" s="125"/>
      <c r="D503" s="22" t="str">
        <f t="shared" si="85"/>
        <v/>
      </c>
      <c r="E503" s="22" t="str">
        <f t="shared" si="86"/>
        <v/>
      </c>
      <c r="F503" s="21"/>
      <c r="G503" s="21"/>
      <c r="H503" s="21"/>
      <c r="I503" s="56" t="str">
        <f t="shared" si="78"/>
        <v xml:space="preserve"> </v>
      </c>
      <c r="J503" s="55"/>
      <c r="K503" s="23"/>
      <c r="L503" s="69"/>
      <c r="M503" s="21"/>
      <c r="N503" s="57"/>
      <c r="O503" s="61"/>
      <c r="P503" s="61" t="str">
        <f t="shared" si="79"/>
        <v/>
      </c>
      <c r="Q503" s="115"/>
      <c r="R503" s="116"/>
      <c r="S503" s="117"/>
      <c r="U503" s="105">
        <f t="shared" si="80"/>
        <v>0</v>
      </c>
      <c r="V503" s="105">
        <f t="shared" si="81"/>
        <v>0</v>
      </c>
      <c r="W503" s="105" t="str">
        <f t="shared" si="87"/>
        <v/>
      </c>
      <c r="X503" s="106">
        <f t="shared" si="82"/>
        <v>0</v>
      </c>
      <c r="Y503" s="106" t="str">
        <f t="shared" si="83"/>
        <v/>
      </c>
    </row>
    <row r="504" spans="1:25" ht="25" customHeight="1">
      <c r="A504" s="29">
        <f t="shared" si="77"/>
        <v>493</v>
      </c>
      <c r="B504" s="51" t="str">
        <f t="shared" si="84"/>
        <v/>
      </c>
      <c r="C504" s="125"/>
      <c r="D504" s="22" t="str">
        <f t="shared" si="85"/>
        <v/>
      </c>
      <c r="E504" s="22" t="str">
        <f t="shared" si="86"/>
        <v/>
      </c>
      <c r="F504" s="21"/>
      <c r="G504" s="21"/>
      <c r="H504" s="21"/>
      <c r="I504" s="56" t="str">
        <f t="shared" si="78"/>
        <v xml:space="preserve"> </v>
      </c>
      <c r="J504" s="55"/>
      <c r="K504" s="23"/>
      <c r="L504" s="69"/>
      <c r="M504" s="21"/>
      <c r="N504" s="57"/>
      <c r="O504" s="61"/>
      <c r="P504" s="61" t="str">
        <f t="shared" si="79"/>
        <v/>
      </c>
      <c r="Q504" s="115"/>
      <c r="R504" s="116"/>
      <c r="S504" s="117"/>
      <c r="U504" s="105">
        <f t="shared" si="80"/>
        <v>0</v>
      </c>
      <c r="V504" s="105">
        <f t="shared" si="81"/>
        <v>0</v>
      </c>
      <c r="W504" s="105" t="str">
        <f t="shared" si="87"/>
        <v/>
      </c>
      <c r="X504" s="106">
        <f t="shared" si="82"/>
        <v>0</v>
      </c>
      <c r="Y504" s="106" t="str">
        <f t="shared" si="83"/>
        <v/>
      </c>
    </row>
    <row r="505" spans="1:25" ht="25" customHeight="1">
      <c r="A505" s="29">
        <f t="shared" si="77"/>
        <v>494</v>
      </c>
      <c r="B505" s="51" t="str">
        <f t="shared" si="84"/>
        <v/>
      </c>
      <c r="C505" s="125"/>
      <c r="D505" s="22" t="str">
        <f t="shared" si="85"/>
        <v/>
      </c>
      <c r="E505" s="22" t="str">
        <f t="shared" si="86"/>
        <v/>
      </c>
      <c r="F505" s="21"/>
      <c r="G505" s="21"/>
      <c r="H505" s="21"/>
      <c r="I505" s="56" t="str">
        <f t="shared" si="78"/>
        <v xml:space="preserve"> </v>
      </c>
      <c r="J505" s="55"/>
      <c r="K505" s="23"/>
      <c r="L505" s="69"/>
      <c r="M505" s="21"/>
      <c r="N505" s="57"/>
      <c r="O505" s="61"/>
      <c r="P505" s="61" t="str">
        <f t="shared" si="79"/>
        <v/>
      </c>
      <c r="Q505" s="115"/>
      <c r="R505" s="116"/>
      <c r="S505" s="117"/>
      <c r="U505" s="105">
        <f t="shared" si="80"/>
        <v>0</v>
      </c>
      <c r="V505" s="105">
        <f t="shared" si="81"/>
        <v>0</v>
      </c>
      <c r="W505" s="105" t="str">
        <f t="shared" si="87"/>
        <v/>
      </c>
      <c r="X505" s="106">
        <f t="shared" si="82"/>
        <v>0</v>
      </c>
      <c r="Y505" s="106" t="str">
        <f t="shared" si="83"/>
        <v/>
      </c>
    </row>
    <row r="506" spans="1:25" ht="25" customHeight="1">
      <c r="A506" s="29">
        <f t="shared" si="77"/>
        <v>495</v>
      </c>
      <c r="B506" s="51" t="str">
        <f t="shared" si="84"/>
        <v/>
      </c>
      <c r="C506" s="125"/>
      <c r="D506" s="22" t="str">
        <f t="shared" si="85"/>
        <v/>
      </c>
      <c r="E506" s="22" t="str">
        <f t="shared" si="86"/>
        <v/>
      </c>
      <c r="F506" s="21"/>
      <c r="G506" s="21"/>
      <c r="H506" s="21"/>
      <c r="I506" s="56" t="str">
        <f t="shared" si="78"/>
        <v xml:space="preserve"> </v>
      </c>
      <c r="J506" s="55"/>
      <c r="K506" s="23"/>
      <c r="L506" s="69"/>
      <c r="M506" s="21"/>
      <c r="N506" s="57"/>
      <c r="O506" s="61"/>
      <c r="P506" s="61" t="str">
        <f t="shared" si="79"/>
        <v/>
      </c>
      <c r="Q506" s="115"/>
      <c r="R506" s="116"/>
      <c r="S506" s="117"/>
      <c r="U506" s="105">
        <f t="shared" si="80"/>
        <v>0</v>
      </c>
      <c r="V506" s="105">
        <f t="shared" si="81"/>
        <v>0</v>
      </c>
      <c r="W506" s="105" t="str">
        <f t="shared" si="87"/>
        <v/>
      </c>
      <c r="X506" s="106">
        <f t="shared" si="82"/>
        <v>0</v>
      </c>
      <c r="Y506" s="106" t="str">
        <f t="shared" si="83"/>
        <v/>
      </c>
    </row>
    <row r="507" spans="1:25" ht="25" customHeight="1">
      <c r="A507" s="29">
        <f t="shared" si="77"/>
        <v>496</v>
      </c>
      <c r="B507" s="51" t="str">
        <f t="shared" si="84"/>
        <v/>
      </c>
      <c r="C507" s="125"/>
      <c r="D507" s="22" t="str">
        <f t="shared" si="85"/>
        <v/>
      </c>
      <c r="E507" s="22" t="str">
        <f t="shared" si="86"/>
        <v/>
      </c>
      <c r="F507" s="21"/>
      <c r="G507" s="21"/>
      <c r="H507" s="21"/>
      <c r="I507" s="56" t="str">
        <f t="shared" si="78"/>
        <v xml:space="preserve"> </v>
      </c>
      <c r="J507" s="55"/>
      <c r="K507" s="23"/>
      <c r="L507" s="69"/>
      <c r="M507" s="21"/>
      <c r="N507" s="57"/>
      <c r="O507" s="61"/>
      <c r="P507" s="61" t="str">
        <f t="shared" si="79"/>
        <v/>
      </c>
      <c r="Q507" s="115"/>
      <c r="R507" s="116"/>
      <c r="S507" s="117"/>
      <c r="U507" s="105">
        <f t="shared" si="80"/>
        <v>0</v>
      </c>
      <c r="V507" s="105">
        <f t="shared" si="81"/>
        <v>0</v>
      </c>
      <c r="W507" s="105" t="str">
        <f t="shared" si="87"/>
        <v/>
      </c>
      <c r="X507" s="106">
        <f t="shared" si="82"/>
        <v>0</v>
      </c>
      <c r="Y507" s="106" t="str">
        <f t="shared" si="83"/>
        <v/>
      </c>
    </row>
    <row r="508" spans="1:25" ht="25" customHeight="1">
      <c r="A508" s="29">
        <f t="shared" si="77"/>
        <v>497</v>
      </c>
      <c r="B508" s="51" t="str">
        <f t="shared" si="84"/>
        <v/>
      </c>
      <c r="C508" s="125"/>
      <c r="D508" s="22" t="str">
        <f t="shared" si="85"/>
        <v/>
      </c>
      <c r="E508" s="22" t="str">
        <f t="shared" si="86"/>
        <v/>
      </c>
      <c r="F508" s="21"/>
      <c r="G508" s="21"/>
      <c r="H508" s="21"/>
      <c r="I508" s="56" t="str">
        <f t="shared" si="78"/>
        <v xml:space="preserve"> </v>
      </c>
      <c r="J508" s="55"/>
      <c r="K508" s="23"/>
      <c r="L508" s="69"/>
      <c r="M508" s="21"/>
      <c r="N508" s="57"/>
      <c r="O508" s="61"/>
      <c r="P508" s="61" t="str">
        <f t="shared" si="79"/>
        <v/>
      </c>
      <c r="Q508" s="115"/>
      <c r="R508" s="116"/>
      <c r="S508" s="117"/>
      <c r="U508" s="105">
        <f t="shared" si="80"/>
        <v>0</v>
      </c>
      <c r="V508" s="105">
        <f t="shared" si="81"/>
        <v>0</v>
      </c>
      <c r="W508" s="105" t="str">
        <f t="shared" si="87"/>
        <v/>
      </c>
      <c r="X508" s="106">
        <f t="shared" si="82"/>
        <v>0</v>
      </c>
      <c r="Y508" s="106" t="str">
        <f t="shared" si="83"/>
        <v/>
      </c>
    </row>
    <row r="509" spans="1:25" ht="25" customHeight="1">
      <c r="A509" s="29">
        <f t="shared" si="77"/>
        <v>498</v>
      </c>
      <c r="B509" s="51" t="str">
        <f t="shared" si="84"/>
        <v/>
      </c>
      <c r="C509" s="125"/>
      <c r="D509" s="22" t="str">
        <f t="shared" si="85"/>
        <v/>
      </c>
      <c r="E509" s="22" t="str">
        <f t="shared" si="86"/>
        <v/>
      </c>
      <c r="F509" s="21"/>
      <c r="G509" s="21"/>
      <c r="H509" s="21"/>
      <c r="I509" s="56" t="str">
        <f t="shared" si="78"/>
        <v xml:space="preserve"> </v>
      </c>
      <c r="J509" s="55"/>
      <c r="K509" s="23"/>
      <c r="L509" s="69"/>
      <c r="M509" s="21"/>
      <c r="N509" s="57"/>
      <c r="O509" s="61"/>
      <c r="P509" s="61" t="str">
        <f t="shared" si="79"/>
        <v/>
      </c>
      <c r="Q509" s="115"/>
      <c r="R509" s="116"/>
      <c r="S509" s="117"/>
      <c r="U509" s="105">
        <f t="shared" si="80"/>
        <v>0</v>
      </c>
      <c r="V509" s="105">
        <f t="shared" si="81"/>
        <v>0</v>
      </c>
      <c r="W509" s="105" t="str">
        <f t="shared" si="87"/>
        <v/>
      </c>
      <c r="X509" s="106">
        <f t="shared" si="82"/>
        <v>0</v>
      </c>
      <c r="Y509" s="106" t="str">
        <f t="shared" si="83"/>
        <v/>
      </c>
    </row>
    <row r="510" spans="1:25" ht="25" customHeight="1">
      <c r="A510" s="29">
        <f t="shared" si="77"/>
        <v>499</v>
      </c>
      <c r="B510" s="51" t="str">
        <f t="shared" si="84"/>
        <v/>
      </c>
      <c r="C510" s="125"/>
      <c r="D510" s="22" t="str">
        <f t="shared" si="85"/>
        <v/>
      </c>
      <c r="E510" s="22" t="str">
        <f t="shared" si="86"/>
        <v/>
      </c>
      <c r="F510" s="21"/>
      <c r="G510" s="21"/>
      <c r="H510" s="21"/>
      <c r="I510" s="56" t="str">
        <f t="shared" si="78"/>
        <v xml:space="preserve"> </v>
      </c>
      <c r="J510" s="55"/>
      <c r="K510" s="23"/>
      <c r="L510" s="69"/>
      <c r="M510" s="21"/>
      <c r="N510" s="57"/>
      <c r="O510" s="61"/>
      <c r="P510" s="61" t="str">
        <f t="shared" si="79"/>
        <v/>
      </c>
      <c r="Q510" s="115"/>
      <c r="R510" s="116"/>
      <c r="S510" s="117"/>
      <c r="U510" s="105">
        <f t="shared" si="80"/>
        <v>0</v>
      </c>
      <c r="V510" s="105">
        <f t="shared" si="81"/>
        <v>0</v>
      </c>
      <c r="W510" s="105" t="str">
        <f t="shared" si="87"/>
        <v/>
      </c>
      <c r="X510" s="106">
        <f t="shared" si="82"/>
        <v>0</v>
      </c>
      <c r="Y510" s="106" t="str">
        <f t="shared" si="83"/>
        <v/>
      </c>
    </row>
    <row r="511" spans="1:25" ht="25" customHeight="1" thickBot="1">
      <c r="A511" s="62">
        <f t="shared" si="77"/>
        <v>500</v>
      </c>
      <c r="B511" s="123" t="str">
        <f t="shared" si="84"/>
        <v/>
      </c>
      <c r="C511" s="126"/>
      <c r="D511" s="63" t="str">
        <f t="shared" si="85"/>
        <v/>
      </c>
      <c r="E511" s="63" t="str">
        <f t="shared" si="86"/>
        <v/>
      </c>
      <c r="F511" s="64"/>
      <c r="G511" s="64"/>
      <c r="H511" s="64"/>
      <c r="I511" s="65" t="str">
        <f t="shared" si="78"/>
        <v xml:space="preserve"> </v>
      </c>
      <c r="J511" s="66"/>
      <c r="K511" s="67"/>
      <c r="L511" s="70"/>
      <c r="M511" s="64"/>
      <c r="N511" s="68"/>
      <c r="O511" s="114"/>
      <c r="P511" s="114" t="str">
        <f t="shared" si="79"/>
        <v/>
      </c>
      <c r="Q511" s="115"/>
      <c r="R511" s="116"/>
      <c r="S511" s="117"/>
      <c r="U511" s="105">
        <f t="shared" si="80"/>
        <v>0</v>
      </c>
      <c r="V511" s="105">
        <f t="shared" si="81"/>
        <v>0</v>
      </c>
      <c r="W511" s="105" t="str">
        <f t="shared" si="87"/>
        <v/>
      </c>
      <c r="X511" s="106">
        <f t="shared" si="82"/>
        <v>0</v>
      </c>
      <c r="Y511" s="106" t="str">
        <f t="shared" si="83"/>
        <v/>
      </c>
    </row>
    <row r="512" spans="1:25">
      <c r="U512" s="105">
        <f t="shared" ref="U512:Y512" si="88">SUM(U12:U511)</f>
        <v>0</v>
      </c>
      <c r="V512" s="105">
        <f t="shared" si="88"/>
        <v>0</v>
      </c>
      <c r="W512" s="105"/>
      <c r="X512" s="105">
        <f>IF(COUNTIF($X$12:$X$511,"&gt;1"),2,1)</f>
        <v>1</v>
      </c>
      <c r="Y512" s="105">
        <f t="shared" si="88"/>
        <v>0</v>
      </c>
    </row>
  </sheetData>
  <sheetProtection algorithmName="SHA-512" hashValue="p0J68B0+es4nK9GLCJPDt3BTu1osdNjc/j0rVxzea/YJ9JtbT9fHNGJwwdnm6zbdXdMeX6KhiMvUqY119qxaFA==" saltValue="/q0j0KsvjCOC8yGexn03pw==" spinCount="100000" sheet="1" objects="1" scenarios="1" autoFilter="0"/>
  <autoFilter ref="A10:S510" xr:uid="{00000000-0009-0000-0000-000003000000}"/>
  <mergeCells count="26">
    <mergeCell ref="Q9:S9"/>
    <mergeCell ref="K9:K10"/>
    <mergeCell ref="L9:L10"/>
    <mergeCell ref="N9:N10"/>
    <mergeCell ref="O9:O10"/>
    <mergeCell ref="P9:P10"/>
    <mergeCell ref="M9:M10"/>
    <mergeCell ref="A3:E4"/>
    <mergeCell ref="J3:K3"/>
    <mergeCell ref="J4:K4"/>
    <mergeCell ref="A9:A10"/>
    <mergeCell ref="B9:B10"/>
    <mergeCell ref="C9:C10"/>
    <mergeCell ref="D9:D10"/>
    <mergeCell ref="E9:E10"/>
    <mergeCell ref="F9:F10"/>
    <mergeCell ref="G9:G10"/>
    <mergeCell ref="H9:H10"/>
    <mergeCell ref="I9:I10"/>
    <mergeCell ref="J9:J10"/>
    <mergeCell ref="A1:G1"/>
    <mergeCell ref="I1:K1"/>
    <mergeCell ref="A2:B2"/>
    <mergeCell ref="C2:D2"/>
    <mergeCell ref="F2:G2"/>
    <mergeCell ref="J2:K2"/>
  </mergeCells>
  <phoneticPr fontId="13"/>
  <conditionalFormatting sqref="F2:G2">
    <cfRule type="expression" dxfId="16" priority="12">
      <formula>$C$12=""</formula>
    </cfRule>
    <cfRule type="expression" dxfId="15" priority="13">
      <formula>$F$2=""</formula>
    </cfRule>
  </conditionalFormatting>
  <conditionalFormatting sqref="G3">
    <cfRule type="expression" dxfId="14" priority="14">
      <formula>$C$12=""</formula>
    </cfRule>
    <cfRule type="expression" dxfId="13" priority="15">
      <formula>$G$3=""</formula>
    </cfRule>
  </conditionalFormatting>
  <conditionalFormatting sqref="F12:H511 J12:K511">
    <cfRule type="expression" dxfId="12" priority="9">
      <formula>$C12&lt;&gt;""</formula>
    </cfRule>
  </conditionalFormatting>
  <conditionalFormatting sqref="J12:K511 F12:H511 M12:M511">
    <cfRule type="notContainsBlanks" dxfId="11" priority="8">
      <formula>LEN(TRIM(F12))&gt;0</formula>
    </cfRule>
  </conditionalFormatting>
  <conditionalFormatting sqref="A11">
    <cfRule type="expression" dxfId="10" priority="17">
      <formula>AND(#REF!&lt;&gt;"",#REF!&gt;#REF!)</formula>
    </cfRule>
  </conditionalFormatting>
  <conditionalFormatting sqref="G12:G511">
    <cfRule type="expression" dxfId="9" priority="7">
      <formula>$X12&gt;1</formula>
    </cfRule>
  </conditionalFormatting>
  <conditionalFormatting sqref="J12:J511">
    <cfRule type="expression" dxfId="8" priority="6">
      <formula>AND($I12&gt;$J12,$J12&lt;&gt;"")</formula>
    </cfRule>
  </conditionalFormatting>
  <conditionalFormatting sqref="J2">
    <cfRule type="expression" dxfId="7" priority="18">
      <formula>OR($U$512&gt;=1,$V$512&gt;=1)</formula>
    </cfRule>
  </conditionalFormatting>
  <conditionalFormatting sqref="J3">
    <cfRule type="expression" dxfId="6" priority="19">
      <formula>$X$512&gt;=2</formula>
    </cfRule>
  </conditionalFormatting>
  <conditionalFormatting sqref="J4">
    <cfRule type="expression" dxfId="5" priority="20">
      <formula>$Y$512&gt;=1</formula>
    </cfRule>
  </conditionalFormatting>
  <conditionalFormatting sqref="M12:M511">
    <cfRule type="expression" dxfId="4" priority="4">
      <formula>AND(COUNTIF(G12,"*■*")&gt;=1,M12="")</formula>
    </cfRule>
    <cfRule type="expression" dxfId="3" priority="5">
      <formula>COUNTIF(G12,"*■*")=0</formula>
    </cfRule>
  </conditionalFormatting>
  <conditionalFormatting sqref="C2">
    <cfRule type="expression" dxfId="2" priority="10">
      <formula>$C$12=""</formula>
    </cfRule>
    <cfRule type="expression" dxfId="1" priority="11">
      <formula>$C$2=""</formula>
    </cfRule>
  </conditionalFormatting>
  <conditionalFormatting sqref="D11 I11:K11">
    <cfRule type="expression" dxfId="0" priority="3">
      <formula>AND($J11&lt;&gt;"",$J11&lt;100)</formula>
    </cfRule>
  </conditionalFormatting>
  <dataValidations count="13">
    <dataValidation allowBlank="1" showInputMessage="1" sqref="N9:N11 O9:P9" xr:uid="{666CCE26-6658-46ED-B509-C425A5784A89}"/>
    <dataValidation type="textLength" operator="lessThanOrEqual" allowBlank="1" showInputMessage="1" showErrorMessage="1" errorTitle="無効な入力" error="40文字以下で入力してください。" sqref="N12:N511" xr:uid="{9C5EC80A-09FF-4EE9-98B8-15F55707B556}">
      <formula1>40</formula1>
    </dataValidation>
    <dataValidation type="list" allowBlank="1" showInputMessage="1" showErrorMessage="1" sqref="Q11:Q511" xr:uid="{5F008FA8-6618-4AAB-8F4C-A74C2D696AD4}">
      <formula1>"✓"</formula1>
    </dataValidation>
    <dataValidation type="custom" allowBlank="1" showInputMessage="1" showErrorMessage="1" error="整数で数値を入力してください。" sqref="J12:K511" xr:uid="{C1BB5068-F0E2-4060-97B7-D801951E04BC}">
      <formula1>J12=INT(J12)</formula1>
    </dataValidation>
    <dataValidation imeMode="fullKatakana" operator="lessThanOrEqual" allowBlank="1" showInputMessage="1" showErrorMessage="1" sqref="E2" xr:uid="{9C80DD04-0BD0-436B-AB93-F5169E854D5D}"/>
    <dataValidation type="textLength" operator="lessThanOrEqual" allowBlank="1" showInputMessage="1" showErrorMessage="1" error="40字以内で入力してください。" sqref="F12:G511" xr:uid="{C57639EC-CF7D-4103-91F4-AA94F9FEF3C6}">
      <formula1>40</formula1>
    </dataValidation>
    <dataValidation type="list" allowBlank="1" showInputMessage="1" showErrorMessage="1" sqref="L2" xr:uid="{37BEC89D-A09C-4F49-AE3F-2F12FCA6214D}">
      <formula1>"✔"</formula1>
    </dataValidation>
    <dataValidation type="textLength" operator="lessThanOrEqual" allowBlank="1" showErrorMessage="1" error="40字以内で入力してください。" prompt="40字以内で入力してください。" sqref="C2:D2" xr:uid="{91478904-E74B-46BA-B029-CB07247AB2A7}">
      <formula1>40</formula1>
    </dataValidation>
    <dataValidation type="list" allowBlank="1" showInputMessage="1" showErrorMessage="1" sqref="R11:R511" xr:uid="{5A6EFFE9-25CF-4855-89B1-023884E56AA1}">
      <formula1>"OK,NG"</formula1>
    </dataValidation>
    <dataValidation type="textLength" operator="lessThanOrEqual" allowBlank="1" showInputMessage="1" showErrorMessage="1" error="200字以内で入力してください。" sqref="M12:M511" xr:uid="{1D72A008-7925-4E05-839E-D6BC831B6F04}">
      <formula1>200</formula1>
    </dataValidation>
    <dataValidation type="whole" allowBlank="1" showInputMessage="1" showErrorMessage="1" errorTitle="入力エラー" error="整数を入力してください" sqref="L11:L511 M512:M1048576" xr:uid="{58DC5BAE-55D0-4B86-AA9B-15034C96726F}">
      <formula1>1</formula1>
      <formula2>100000</formula2>
    </dataValidation>
    <dataValidation type="textLength" imeMode="fullKatakana" operator="lessThanOrEqual" allowBlank="1" showErrorMessage="1" error="全角カタカナで入力してください。_x000a_法人格は不要です。" prompt="全角カタカナで入力してください。_x000a_法人格は不要です。" sqref="F2:G2" xr:uid="{1580AEEB-BFDC-46EB-A00B-346C5AD2EF26}">
      <formula1>40</formula1>
    </dataValidation>
    <dataValidation type="date" imeMode="disabled" operator="greaterThanOrEqual" allowBlank="1" showErrorMessage="1" errorTitle="無効な入力" error="SIIへの申請日を半角数字で下記の例に倣って入力してください。_x000a_（例）2021/3/1" prompt="SIIへの申請日を半角数字で下記の例に倣って入力してください。_x000a_（例）2021/3/1" sqref="G3" xr:uid="{7912D3FE-8B6A-423B-968E-088674FEA7A9}">
      <formula1>44256</formula1>
    </dataValidation>
  </dataValidations>
  <pageMargins left="0.59055118110236227" right="0" top="0.78740157480314965" bottom="0" header="0.31496062992125984" footer="0.31496062992125984"/>
  <pageSetup paperSize="8" scale="36" fitToHeight="0" orientation="landscape" r:id="rId1"/>
  <headerFooter>
    <oddHeader>&amp;R&amp;"Meiryo UI,太字"&amp;26&amp;F</oddHeader>
  </headerFooter>
  <rowBreaks count="10" manualBreakCount="10">
    <brk id="59" max="11" man="1"/>
    <brk id="108" max="11" man="1"/>
    <brk id="157" max="11" man="1"/>
    <brk id="206" max="11" man="1"/>
    <brk id="255" max="11" man="1"/>
    <brk id="304" max="11" man="1"/>
    <brk id="353" max="11" man="1"/>
    <brk id="402" max="11" man="1"/>
    <brk id="451" max="11" man="1"/>
    <brk id="493" max="26"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EDD33DA9-6B86-4FE3-839C-E8ACCEAB7FAE}">
          <x14:formula1>
            <xm:f>※編集不可※選択項目!$A$2:$A$4</xm:f>
          </x14:formula1>
          <xm:sqref>C12:C511</xm:sqref>
        </x14:dataValidation>
        <x14:dataValidation type="list" allowBlank="1" showInputMessage="1" showErrorMessage="1" xr:uid="{D351CA40-BCE4-49E2-9AA7-09F5C304D264}">
          <x14:formula1>
            <xm:f>※編集不可※選択項目!$C$9:$C$10</xm:f>
          </x14:formula1>
          <xm:sqref>H11:H511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
  <sheetViews>
    <sheetView showGridLines="0" view="pageBreakPreview" zoomScaleNormal="85" zoomScaleSheetLayoutView="100" workbookViewId="0"/>
  </sheetViews>
  <sheetFormatPr defaultColWidth="9" defaultRowHeight="16"/>
  <cols>
    <col min="1" max="1" width="7.5" style="1" customWidth="1"/>
    <col min="2" max="2" width="40.25" style="1" bestFit="1" customWidth="1"/>
    <col min="3" max="3" width="28.33203125" style="1" bestFit="1" customWidth="1"/>
    <col min="4" max="4" width="12.83203125" style="1" customWidth="1"/>
    <col min="5" max="5" width="66" style="1" bestFit="1" customWidth="1"/>
    <col min="6" max="13" width="8" style="1" customWidth="1"/>
    <col min="14" max="16384" width="9" style="1"/>
  </cols>
  <sheetData/>
  <sheetProtection algorithmName="SHA-512" hashValue="T90JhF5XKXfpW62ng0Aao+1EmrCNFsrqX94j5aRQayZno/jzDun+AOJfk96A8QbqtUWohm4WLfbnmyThNTUdSg==" saltValue="7lQ0TeNPpugZeuVfh7UgMw==" spinCount="100000" sheet="1" objects="1" scenarios="1" selectLockedCells="1" selectUnlockedCells="1"/>
  <phoneticPr fontId="13"/>
  <pageMargins left="0.7" right="0.7" top="0.75" bottom="0.75" header="0.3" footer="0.3"/>
  <pageSetup paperSize="9" scale="9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4B4EEF-50AA-446C-A3DA-77EA817E798E}">
  <dimension ref="A1:B28"/>
  <sheetViews>
    <sheetView showGridLines="0" view="pageBreakPreview" zoomScaleNormal="100" zoomScaleSheetLayoutView="100" workbookViewId="0"/>
  </sheetViews>
  <sheetFormatPr defaultColWidth="9" defaultRowHeight="13"/>
  <cols>
    <col min="1" max="1" width="13.5" style="76" customWidth="1"/>
    <col min="2" max="2" width="86.83203125" style="76" customWidth="1"/>
    <col min="3" max="16384" width="9" style="76"/>
  </cols>
  <sheetData>
    <row r="1" spans="1:2" ht="16.5">
      <c r="A1" s="75" t="s">
        <v>76</v>
      </c>
    </row>
    <row r="2" spans="1:2">
      <c r="A2" s="77"/>
      <c r="B2" s="77"/>
    </row>
    <row r="3" spans="1:2" ht="22.5" customHeight="1">
      <c r="A3" s="78" t="s">
        <v>77</v>
      </c>
      <c r="B3" s="79" t="s">
        <v>78</v>
      </c>
    </row>
    <row r="4" spans="1:2" ht="22.5" customHeight="1">
      <c r="A4" s="78" t="s">
        <v>79</v>
      </c>
      <c r="B4" s="80" t="s">
        <v>80</v>
      </c>
    </row>
    <row r="5" spans="1:2" ht="19.5" customHeight="1">
      <c r="A5" s="176" t="s">
        <v>81</v>
      </c>
      <c r="B5" s="179" t="s">
        <v>82</v>
      </c>
    </row>
    <row r="6" spans="1:2" ht="19.5" customHeight="1">
      <c r="A6" s="177"/>
      <c r="B6" s="180"/>
    </row>
    <row r="7" spans="1:2" ht="19.5" customHeight="1">
      <c r="A7" s="177"/>
      <c r="B7" s="180"/>
    </row>
    <row r="8" spans="1:2" ht="19.5" customHeight="1">
      <c r="A8" s="177"/>
      <c r="B8" s="180"/>
    </row>
    <row r="9" spans="1:2" ht="19.5" customHeight="1">
      <c r="A9" s="177"/>
      <c r="B9" s="180"/>
    </row>
    <row r="10" spans="1:2" ht="19.5" customHeight="1">
      <c r="A10" s="177"/>
      <c r="B10" s="180"/>
    </row>
    <row r="11" spans="1:2" ht="19.5" customHeight="1">
      <c r="A11" s="177"/>
      <c r="B11" s="180"/>
    </row>
    <row r="12" spans="1:2" ht="19.5" customHeight="1">
      <c r="A12" s="177"/>
      <c r="B12" s="180"/>
    </row>
    <row r="13" spans="1:2" ht="19.5" customHeight="1">
      <c r="A13" s="177"/>
      <c r="B13" s="180"/>
    </row>
    <row r="14" spans="1:2" ht="19.5" customHeight="1">
      <c r="A14" s="177"/>
      <c r="B14" s="180"/>
    </row>
    <row r="15" spans="1:2" ht="19.5" customHeight="1">
      <c r="A15" s="177"/>
      <c r="B15" s="180"/>
    </row>
    <row r="16" spans="1:2" ht="19.5" customHeight="1">
      <c r="A16" s="177"/>
      <c r="B16" s="180"/>
    </row>
    <row r="17" spans="1:2" ht="19.5" customHeight="1">
      <c r="A17" s="177"/>
      <c r="B17" s="180"/>
    </row>
    <row r="18" spans="1:2" ht="19.5" customHeight="1">
      <c r="A18" s="177"/>
      <c r="B18" s="180"/>
    </row>
    <row r="19" spans="1:2" ht="19.5" customHeight="1">
      <c r="A19" s="177"/>
      <c r="B19" s="180"/>
    </row>
    <row r="20" spans="1:2" ht="19.5" customHeight="1">
      <c r="A20" s="177"/>
      <c r="B20" s="180"/>
    </row>
    <row r="21" spans="1:2" ht="19.5" customHeight="1">
      <c r="A21" s="177"/>
      <c r="B21" s="180"/>
    </row>
    <row r="22" spans="1:2" ht="19.5" customHeight="1">
      <c r="A22" s="177"/>
      <c r="B22" s="180"/>
    </row>
    <row r="23" spans="1:2" ht="19.5" customHeight="1">
      <c r="A23" s="177"/>
      <c r="B23" s="180"/>
    </row>
    <row r="24" spans="1:2" ht="19.5" customHeight="1">
      <c r="A24" s="177"/>
      <c r="B24" s="180"/>
    </row>
    <row r="25" spans="1:2" ht="19.5" customHeight="1">
      <c r="A25" s="177"/>
      <c r="B25" s="180"/>
    </row>
    <row r="26" spans="1:2" ht="19.5" customHeight="1">
      <c r="A26" s="177"/>
      <c r="B26" s="180"/>
    </row>
    <row r="27" spans="1:2" ht="19.5" customHeight="1">
      <c r="A27" s="177"/>
      <c r="B27" s="180"/>
    </row>
    <row r="28" spans="1:2" ht="19.5" customHeight="1">
      <c r="A28" s="178"/>
      <c r="B28" s="181"/>
    </row>
  </sheetData>
  <sheetProtection algorithmName="SHA-512" hashValue="ZJ5jUtfKbTet87Si5FLlU2HtuPNPrtSmatr6bm3CcywOUK8mBam46Y2NO90DtdI+FCcu9UlDjMIfWc/qRcyP4g==" saltValue="vgWQ8LFe/vWURY0I59byDg==" spinCount="100000" sheet="1" objects="1" scenarios="1"/>
  <mergeCells count="2">
    <mergeCell ref="A5:A28"/>
    <mergeCell ref="B5:B28"/>
  </mergeCells>
  <phoneticPr fontId="13"/>
  <hyperlinks>
    <hyperlink ref="B3" r:id="rId1" xr:uid="{ADE10B95-C5D4-48B9-84BB-54D0F47089C0}"/>
  </hyperlinks>
  <pageMargins left="0.7" right="0.7" top="0.75" bottom="0.75" header="0.3" footer="0.3"/>
  <pageSetup paperSize="9" scale="74"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8"/>
  <sheetViews>
    <sheetView zoomScaleNormal="100" workbookViewId="0">
      <selection activeCell="C7" sqref="C7"/>
    </sheetView>
  </sheetViews>
  <sheetFormatPr defaultRowHeight="14"/>
  <cols>
    <col min="1" max="1" width="21.83203125" customWidth="1"/>
    <col min="2" max="2" width="27.83203125" bestFit="1" customWidth="1"/>
    <col min="3" max="3" width="21.83203125" style="4" customWidth="1"/>
    <col min="4" max="6" width="21.83203125" customWidth="1"/>
  </cols>
  <sheetData>
    <row r="1" spans="1:11" ht="15">
      <c r="A1" s="7" t="s">
        <v>1</v>
      </c>
      <c r="B1" s="12" t="s">
        <v>17</v>
      </c>
      <c r="C1" s="12" t="s">
        <v>18</v>
      </c>
      <c r="D1" s="12" t="s">
        <v>19</v>
      </c>
    </row>
    <row r="2" spans="1:11" ht="15">
      <c r="A2" s="6" t="s">
        <v>94</v>
      </c>
      <c r="B2" s="124" t="s">
        <v>12</v>
      </c>
      <c r="C2" s="128" t="s">
        <v>8</v>
      </c>
      <c r="D2" s="9" t="s">
        <v>8</v>
      </c>
    </row>
    <row r="3" spans="1:11" ht="15">
      <c r="A3" s="6" t="s">
        <v>16</v>
      </c>
      <c r="B3" s="124" t="s">
        <v>13</v>
      </c>
      <c r="C3" s="128" t="s">
        <v>14</v>
      </c>
      <c r="D3" s="9" t="s">
        <v>9</v>
      </c>
    </row>
    <row r="4" spans="1:11" s="2" customFormat="1" ht="15">
      <c r="A4" s="8" t="s">
        <v>15</v>
      </c>
      <c r="B4" s="124" t="s">
        <v>14</v>
      </c>
      <c r="C4" s="10"/>
      <c r="D4" s="9" t="s">
        <v>10</v>
      </c>
    </row>
    <row r="5" spans="1:11" ht="15">
      <c r="A5" s="11"/>
      <c r="B5" s="10"/>
      <c r="C5" s="10"/>
      <c r="D5" s="9" t="s">
        <v>11</v>
      </c>
    </row>
    <row r="6" spans="1:11">
      <c r="A6" s="2"/>
      <c r="B6" s="3"/>
      <c r="C6" s="5"/>
    </row>
    <row r="7" spans="1:11">
      <c r="A7" s="2"/>
      <c r="B7" s="4"/>
      <c r="C7" s="52" t="s">
        <v>45</v>
      </c>
    </row>
    <row r="8" spans="1:11">
      <c r="B8" s="4"/>
      <c r="C8" s="53" t="s">
        <v>46</v>
      </c>
      <c r="G8" s="4"/>
      <c r="H8" s="4"/>
      <c r="I8" s="4"/>
      <c r="J8" s="4"/>
      <c r="K8" s="4"/>
    </row>
    <row r="9" spans="1:11">
      <c r="B9" s="4"/>
      <c r="C9" s="54" t="s">
        <v>93</v>
      </c>
      <c r="G9" s="4"/>
      <c r="H9" s="4"/>
      <c r="I9" s="4"/>
      <c r="J9" s="4"/>
      <c r="K9" s="4"/>
    </row>
    <row r="10" spans="1:11">
      <c r="B10" s="4"/>
      <c r="C10" s="54" t="s">
        <v>14</v>
      </c>
      <c r="G10" s="4"/>
      <c r="H10" s="4"/>
      <c r="I10" s="4"/>
      <c r="J10" s="4"/>
      <c r="K10" s="4"/>
    </row>
    <row r="11" spans="1:11">
      <c r="C11" s="72"/>
      <c r="G11" s="4"/>
      <c r="H11" s="4"/>
      <c r="I11" s="4"/>
      <c r="J11" s="4"/>
      <c r="K11" s="4"/>
    </row>
    <row r="12" spans="1:11">
      <c r="B12" s="3"/>
      <c r="C12" s="5"/>
      <c r="G12" s="4"/>
      <c r="H12" s="4"/>
      <c r="I12" s="4"/>
      <c r="J12" s="4"/>
      <c r="K12" s="4"/>
    </row>
    <row r="13" spans="1:11">
      <c r="B13" s="3"/>
      <c r="C13" s="5"/>
      <c r="G13" s="4"/>
      <c r="H13" s="4"/>
      <c r="I13" s="4"/>
      <c r="J13" s="4"/>
      <c r="K13" s="4"/>
    </row>
    <row r="14" spans="1:11">
      <c r="B14" s="3"/>
      <c r="C14" s="5"/>
      <c r="G14" s="4"/>
      <c r="H14" s="4"/>
      <c r="I14" s="4"/>
      <c r="J14" s="4"/>
      <c r="K14" s="4"/>
    </row>
    <row r="15" spans="1:11">
      <c r="B15" s="3"/>
      <c r="C15" s="5"/>
      <c r="G15" s="4"/>
      <c r="H15" s="4"/>
      <c r="I15" s="4"/>
      <c r="J15" s="4"/>
      <c r="K15" s="4"/>
    </row>
    <row r="16" spans="1:11">
      <c r="B16" s="3"/>
      <c r="C16" s="5"/>
      <c r="G16" s="4"/>
      <c r="H16" s="4"/>
      <c r="I16" s="4"/>
      <c r="J16" s="4"/>
      <c r="K16" s="4"/>
    </row>
    <row r="17" spans="2:3">
      <c r="B17" s="3"/>
      <c r="C17" s="5"/>
    </row>
    <row r="18" spans="2:3">
      <c r="B18" s="3"/>
      <c r="C18" s="5"/>
    </row>
  </sheetData>
  <phoneticPr fontId="13"/>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入力例</vt:lpstr>
      <vt:lpstr>新規登録用</vt:lpstr>
      <vt:lpstr>基準値</vt:lpstr>
      <vt:lpstr>登録申請メールテンプレート</vt:lpstr>
      <vt:lpstr>※編集不可※選択項目</vt:lpstr>
      <vt:lpstr>基準値!Print_Area</vt:lpstr>
      <vt:lpstr>登録申請メールテンプレート!Print_Area</vt:lpstr>
      <vt:lpstr>入力例!Print_Area</vt:lpstr>
      <vt:lpstr>新規登録用!Print_Titles</vt:lpstr>
      <vt:lpstr>入力例!Print_Titles</vt:lpstr>
      <vt:lpstr>設備</vt:lpstr>
      <vt:lpstr>冷蔵庫</vt:lpstr>
      <vt:lpstr>冷凍庫</vt:lpstr>
      <vt:lpstr>冷凍冷蔵庫</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2016-07-14T09:41:32Z</dcterms:created>
  <dcterms:modified xsi:type="dcterms:W3CDTF">2021-12-16T08:36:10Z</dcterms:modified>
</cp:coreProperties>
</file>