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5_R04年度\110_公募\02.申請様式\10_作成用\50_制度設計検討用\製品情報証明書\20_格納フォルダ\"/>
    </mc:Choice>
  </mc:AlternateContent>
  <xr:revisionPtr revIDLastSave="0" documentId="13_ncr:1_{F71AFAD4-A492-4A69-8521-9A68BADA96BF}" xr6:coauthVersionLast="47" xr6:coauthVersionMax="47" xr10:uidLastSave="{00000000-0000-0000-0000-000000000000}"/>
  <workbookProtection workbookAlgorithmName="SHA-512" workbookHashValue="Kazc4jFayi/ReMd5BLHu0uKbKLEZU1q/ttveVMqsyH8saJV2eRRpNBSJZ1hwj7+wLdxaqNVHiGDixAfWa8FrRQ==" workbookSaltValue="MvoD1KYB7hPOT6JHZZu55w==" workbookSpinCount="100000" lockStructure="1"/>
  <bookViews>
    <workbookView xWindow="28680" yWindow="-120" windowWidth="29040" windowHeight="15840" tabRatio="763" xr2:uid="{00000000-000D-0000-FFFF-FFFF00000000}"/>
  </bookViews>
  <sheets>
    <sheet name="①製造事業者の皆様へのお願い" sheetId="19" r:id="rId1"/>
    <sheet name="②省エネルギー量の計算方法について" sheetId="20"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③記入例_製品情報証明書!$B$2:$AX$78</definedName>
    <definedName name="_xlnm.Print_Area" localSheetId="3">④製品情報証明書フォーマット!$B$2:$AF$43</definedName>
    <definedName name="プラスチック加工機械" localSheetId="3">④製品情報証明書フォーマット!$AJ$5</definedName>
    <definedName name="プレス機械" localSheetId="3">④製品情報証明書フォーマット!$AJ$7:$AL$7</definedName>
    <definedName name="印刷機械" localSheetId="3">④製品情報証明書フォーマット!$AJ$8:$AL$8</definedName>
    <definedName name="工作機械" localSheetId="3">④製品情報証明書フォーマット!$AJ$6:$AL$6</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2" i="9" l="1"/>
  <c r="O46" i="12" l="1"/>
  <c r="Y46" i="12" l="1"/>
  <c r="L18" i="9" l="1"/>
  <c r="V21" i="12"/>
  <c r="V25" i="12" s="1"/>
  <c r="V20" i="12"/>
  <c r="V17" i="12"/>
  <c r="V22" i="12" l="1"/>
  <c r="J21" i="12"/>
  <c r="J20" i="12"/>
  <c r="J17" i="12"/>
  <c r="X22" i="9"/>
  <c r="X21" i="9"/>
  <c r="X18" i="9"/>
  <c r="L21" i="9"/>
  <c r="L23" i="9" s="1"/>
  <c r="X23" i="9" l="1"/>
  <c r="X26" i="9"/>
  <c r="J22" i="12"/>
  <c r="V24" i="12"/>
  <c r="J25" i="12"/>
  <c r="L26" i="9"/>
  <c r="X50" i="9" s="1"/>
  <c r="M50" i="9" s="1"/>
  <c r="V26" i="12" l="1"/>
  <c r="J24" i="12"/>
  <c r="J26" i="12" l="1"/>
</calcChain>
</file>

<file path=xl/sharedStrings.xml><?xml version="1.0" encoding="utf-8"?>
<sst xmlns="http://schemas.openxmlformats.org/spreadsheetml/2006/main" count="437" uniqueCount="247">
  <si>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</si>
  <si>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</si>
  <si>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</si>
  <si>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</si>
  <si>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</si>
  <si>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</si>
  <si>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</si>
  <si>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</si>
  <si>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</si>
  <si>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</si>
  <si>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</si>
  <si>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</si>
  <si>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</si>
  <si>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</si>
  <si>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</si>
  <si>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</si>
  <si>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</si>
  <si>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</si>
  <si>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</si>
  <si>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</si>
  <si>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</si>
  <si>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</si>
  <si>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</si>
  <si>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</si>
  <si>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</si>
  <si>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</si>
  <si>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</si>
  <si>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</si>
  <si>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</si>
  <si>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</si>
  <si>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</si>
  <si>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</si>
  <si>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</si>
  <si>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</si>
  <si>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</si>
  <si>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</si>
  <si>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</si>
  <si>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</si>
  <si>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</si>
  <si>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</si>
  <si>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</si>
  <si>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</si>
  <si>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</si>
  <si>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</si>
  <si>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</si>
  <si>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</si>
  <si>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</si>
  <si>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</si>
  <si>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</si>
  <si>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</si>
  <si>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</si>
  <si>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</si>
  <si>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</si>
  <si>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</si>
  <si>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</si>
  <si>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</si>
  <si>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</si>
  <si>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</si>
  <si>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</si>
  <si>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</si>
  <si>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</si>
  <si>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</si>
  <si>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</si>
  <si>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</si>
  <si>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</si>
  <si>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t>
    <phoneticPr fontId="1"/>
  </si>
  <si>
    <t>-</t>
  </si>
  <si>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</si>
  <si>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</si>
  <si>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</si>
  <si>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</si>
  <si>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</si>
  <si>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</si>
  <si>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</si>
  <si>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</si>
  <si>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</si>
  <si>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</si>
  <si>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</si>
  <si>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</si>
  <si>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</si>
  <si>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</si>
  <si>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</si>
  <si>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</si>
  <si>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</si>
  <si>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</si>
  <si>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</si>
  <si>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</si>
  <si>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</si>
  <si>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</si>
  <si>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</si>
  <si>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</si>
  <si>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</si>
  <si>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</si>
  <si>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</si>
  <si>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</si>
  <si>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</si>
  <si>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</si>
  <si>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</si>
  <si>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</si>
  <si>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</si>
  <si>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</si>
  <si>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</si>
  <si>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</si>
  <si>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</si>
  <si>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</si>
  <si>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</si>
  <si>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</si>
  <si>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</si>
  <si>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</si>
  <si>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</si>
  <si>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</si>
  <si>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</si>
  <si>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</si>
  <si>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</si>
  <si>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</si>
  <si>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</si>
  <si>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</si>
  <si>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</si>
  <si>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</si>
  <si>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</si>
  <si>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</si>
  <si>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</si>
  <si>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</si>
  <si>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</si>
  <si>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</si>
  <si>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</si>
  <si>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</si>
  <si>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</si>
  <si>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</si>
  <si>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</si>
  <si>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</si>
  <si>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</si>
  <si>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</si>
  <si>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</si>
  <si>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</si>
  <si>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</si>
  <si>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</si>
  <si>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</si>
  <si>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</si>
  <si>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【プレス機械】入力項目の説明</t>
    <rPh sb="7" eb="9">
      <t>ニュウリョク</t>
    </rPh>
    <rPh sb="9" eb="11">
      <t>コウモク</t>
    </rPh>
    <rPh sb="12" eb="14">
      <t>セツメイ</t>
    </rPh>
    <phoneticPr fontId="13"/>
  </si>
  <si>
    <t>プレス機械</t>
    <phoneticPr fontId="1"/>
  </si>
  <si>
    <t>「プレス機械」が固定表示されています。</t>
    <rPh sb="8" eb="10">
      <t>コテイ</t>
    </rPh>
    <rPh sb="10" eb="12">
      <t>ヒョウジ</t>
    </rPh>
    <phoneticPr fontId="13"/>
  </si>
  <si>
    <t>サーボプレス</t>
    <phoneticPr fontId="1"/>
  </si>
  <si>
    <t>プレスブレーキ</t>
    <phoneticPr fontId="1"/>
  </si>
  <si>
    <t>パンチングプレス（レーザ複合機含む）</t>
    <rPh sb="12" eb="15">
      <t>フクゴウキ</t>
    </rPh>
    <rPh sb="15" eb="16">
      <t>フク</t>
    </rPh>
    <phoneticPr fontId="1"/>
  </si>
  <si>
    <t>⑮</t>
    <phoneticPr fontId="1"/>
  </si>
  <si>
    <t>導入設備の設備種別を、「サーボプレス」「プレスブレーキ」「パンチングプレス（レーザ複合機含む）」の中からプルダウンで選択してください。</t>
    <rPh sb="0" eb="2">
      <t>ドウニュウ</t>
    </rPh>
    <rPh sb="2" eb="4">
      <t>セツビ</t>
    </rPh>
    <rPh sb="5" eb="7">
      <t>セツビ</t>
    </rPh>
    <rPh sb="7" eb="9">
      <t>シュベツ</t>
    </rPh>
    <rPh sb="41" eb="44">
      <t>フクゴウキ</t>
    </rPh>
    <rPh sb="44" eb="45">
      <t>フク</t>
    </rPh>
    <rPh sb="49" eb="50">
      <t>ナカ</t>
    </rPh>
    <rPh sb="58" eb="60">
      <t>センタク</t>
    </rPh>
    <phoneticPr fontId="13"/>
  </si>
  <si>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</si>
  <si>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</si>
  <si>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</si>
  <si>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加工条件における加工物材質を25字以内で入力してください。
　例：アルミ</t>
    <rPh sb="0" eb="2">
      <t>カコウ</t>
    </rPh>
    <rPh sb="2" eb="4">
      <t>ジョウケン</t>
    </rPh>
    <rPh sb="8" eb="10">
      <t>カコウ</t>
    </rPh>
    <rPh sb="10" eb="11">
      <t>ブツ</t>
    </rPh>
    <rPh sb="11" eb="13">
      <t>ザイシツ</t>
    </rPh>
    <rPh sb="16" eb="17">
      <t>ジ</t>
    </rPh>
    <rPh sb="17" eb="19">
      <t>イナイ</t>
    </rPh>
    <rPh sb="20" eb="22">
      <t>ニュウリョク</t>
    </rPh>
    <rPh sb="31" eb="32">
      <t>レイ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</si>
  <si>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</si>
  <si>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</si>
  <si>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１サイクル当たりの加工時間を小数第一位までの数値で入力してください。</t>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</si>
  <si>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</si>
  <si>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r>
      <t xml:space="preserve">1時間当たりの電力量を自動表示します。
</t>
    </r>
    <r>
      <rPr>
        <b/>
        <sz val="10"/>
        <color theme="1"/>
        <rFont val="ＭＳ Ｐ明朝"/>
        <family val="1"/>
        <charset val="128"/>
      </rPr>
      <t>※エネルギー使用量を算出するために使用されます。</t>
    </r>
    <rPh sb="1" eb="3">
      <t>ジカン</t>
    </rPh>
    <rPh sb="3" eb="4">
      <t>ア</t>
    </rPh>
    <rPh sb="7" eb="9">
      <t>デンリョク</t>
    </rPh>
    <rPh sb="9" eb="10">
      <t>リョウ</t>
    </rPh>
    <rPh sb="11" eb="13">
      <t>ジドウ</t>
    </rPh>
    <rPh sb="13" eb="15">
      <t>ヒョウジ</t>
    </rPh>
    <rPh sb="26" eb="28">
      <t>シヨウ</t>
    </rPh>
    <rPh sb="28" eb="29">
      <t>リョウ</t>
    </rPh>
    <rPh sb="30" eb="32">
      <t>サンシュツ</t>
    </rPh>
    <rPh sb="37" eb="39">
      <t>シヨウ</t>
    </rPh>
    <phoneticPr fontId="15"/>
  </si>
  <si>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</si>
  <si>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　※時間は例です。</t>
    <rPh sb="2" eb="4">
      <t>ジカン</t>
    </rPh>
    <rPh sb="5" eb="6">
      <t>レイ</t>
    </rPh>
    <phoneticPr fontId="1"/>
  </si>
  <si>
    <t>○○○株式会社</t>
    <rPh sb="3" eb="7">
      <t>カブシキガイシャ</t>
    </rPh>
    <phoneticPr fontId="1"/>
  </si>
  <si>
    <t>東京都○○○○○○○○○○○○</t>
    <rPh sb="0" eb="3">
      <t>トウキョウト</t>
    </rPh>
    <phoneticPr fontId="1"/>
  </si>
  <si>
    <t>50cm×50cm×1cm材質を1枚加工</t>
    <phoneticPr fontId="1"/>
  </si>
  <si>
    <t>アルミ</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</si>
  <si>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</si>
  <si>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</si>
  <si>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</si>
  <si>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</si>
  <si>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</si>
  <si>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</si>
  <si>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AAA-BBB</t>
    <phoneticPr fontId="1"/>
  </si>
  <si>
    <t>CCC-DDD</t>
    <phoneticPr fontId="1"/>
  </si>
  <si>
    <r>
      <t>プレス機械における1サイクルとは、</t>
    </r>
    <r>
      <rPr>
        <b/>
        <sz val="11"/>
        <color theme="1"/>
        <rFont val="ＭＳ Ｐ明朝"/>
        <family val="1"/>
        <charset val="128"/>
      </rPr>
      <t>「加工条件に記載の作業（加工や製作等）」</t>
    </r>
    <r>
      <rPr>
        <sz val="11"/>
        <color theme="1"/>
        <rFont val="ＭＳ Ｐ明朝"/>
        <family val="1"/>
        <charset val="128"/>
      </rPr>
      <t>を言います。</t>
    </r>
    <rPh sb="3" eb="5">
      <t>キカイ</t>
    </rPh>
    <rPh sb="18" eb="20">
      <t>カコウ</t>
    </rPh>
    <rPh sb="20" eb="22">
      <t>ジョウケン</t>
    </rPh>
    <rPh sb="23" eb="25">
      <t>キサイ</t>
    </rPh>
    <rPh sb="26" eb="28">
      <t>サギョウ</t>
    </rPh>
    <rPh sb="29" eb="31">
      <t>カコウ</t>
    </rPh>
    <rPh sb="32" eb="34">
      <t>セイサク</t>
    </rPh>
    <rPh sb="34" eb="35">
      <t>トウ</t>
    </rPh>
    <rPh sb="38" eb="39">
      <t>イ</t>
    </rPh>
    <phoneticPr fontId="1"/>
  </si>
  <si>
    <t>1サイクルにおける所要時間を「1サイクル当たりの所要時間」と言います。</t>
    <phoneticPr fontId="1"/>
  </si>
  <si>
    <t>性能値算出における加工条件（1サイクルとする作業内容）を25字以内で入力してください。
　例：50cm×50cm×1cm材質を1枚加工　等</t>
    <rPh sb="22" eb="24">
      <t>サギョウ</t>
    </rPh>
    <rPh sb="24" eb="26">
      <t>ナイヨウ</t>
    </rPh>
    <rPh sb="45" eb="46">
      <t>レイ</t>
    </rPh>
    <rPh sb="60" eb="62">
      <t>ザイシツ</t>
    </rPh>
    <rPh sb="64" eb="65">
      <t>マイ</t>
    </rPh>
    <rPh sb="65" eb="67">
      <t>カコウ</t>
    </rPh>
    <rPh sb="68" eb="69">
      <t>トウ</t>
    </rPh>
    <phoneticPr fontId="13"/>
  </si>
  <si>
    <t>□□□□株式会社</t>
    <rPh sb="4" eb="8">
      <t>カブシキガイシャ</t>
    </rPh>
    <phoneticPr fontId="1"/>
  </si>
  <si>
    <t>△△ △△</t>
    <phoneticPr fontId="1"/>
  </si>
  <si>
    <t>○○○○○○○○○○</t>
    <phoneticPr fontId="1"/>
  </si>
  <si>
    <t>○○○○○○○○○○○○○○○○○○○○</t>
    <phoneticPr fontId="1"/>
  </si>
  <si>
    <t>-3-</t>
    <phoneticPr fontId="1"/>
  </si>
  <si>
    <t>製造事業者</t>
    <rPh sb="0" eb="2">
      <t>セイゾウ</t>
    </rPh>
    <rPh sb="2" eb="4">
      <t>ジギョウ</t>
    </rPh>
    <rPh sb="4" eb="5">
      <t>シャ</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</si>
  <si>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</si>
  <si>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</si>
  <si>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</si>
  <si>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</si>
  <si>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</si>
  <si>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</si>
  <si>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</si>
  <si>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</si>
  <si>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</si>
  <si>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</si>
  <si>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</si>
  <si>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</si>
  <si>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</si>
  <si>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</si>
  <si>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</si>
  <si>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</si>
  <si>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------------------------------------------------以下証明書枠外記載------------------------------------------------</t>
    <rPh sb="48" eb="50">
      <t>イカ</t>
    </rPh>
    <rPh sb="50" eb="53">
      <t>ショウメイショ</t>
    </rPh>
    <rPh sb="53" eb="54">
      <t>ワク</t>
    </rPh>
    <rPh sb="54" eb="55">
      <t>ガイ</t>
    </rPh>
    <rPh sb="55" eb="57">
      <t>キサイ</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</si>
  <si>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</si>
  <si>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１サイクル当たりの待機時の本体の消費電力を小数第三位までの数値で入力してください。
※待機消費電力が無い場合は、「0」と入力してください。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rPh sb="45" eb="47">
      <t>ショウヒ</t>
    </rPh>
    <rPh sb="47" eb="49">
      <t>デンリョク</t>
    </rPh>
    <phoneticPr fontId="13"/>
  </si>
  <si>
    <t>事業実施場所（導入設備を設置して使用する場所）の住所を入力してください。</t>
    <rPh sb="0" eb="2">
      <t>ジギョウ</t>
    </rPh>
    <rPh sb="27" eb="29">
      <t>ニュウリョク</t>
    </rPh>
    <phoneticPr fontId="13"/>
  </si>
  <si>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</si>
  <si>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</si>
  <si>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</si>
  <si>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</si>
  <si>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</si>
  <si>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プレス機械</t>
    <phoneticPr fontId="1"/>
  </si>
  <si>
    <t>------------------------------------------------------------以下証明書枠外記載------------------------------------------------------------</t>
    <rPh sb="60" eb="62">
      <t>イカ</t>
    </rPh>
    <rPh sb="62" eb="65">
      <t>ショウメイショ</t>
    </rPh>
    <rPh sb="65" eb="66">
      <t>ワク</t>
    </rPh>
    <rPh sb="66" eb="67">
      <t>ガイ</t>
    </rPh>
    <rPh sb="67" eb="69">
      <t>キサイ</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</si>
  <si>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</si>
  <si>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　※待機時間は、保守・点検等の時間を含みません。</t>
    <phoneticPr fontId="1"/>
  </si>
  <si>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</si>
  <si>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</si>
  <si>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</si>
  <si>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</si>
  <si>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</si>
  <si>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</si>
  <si>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</si>
  <si>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</si>
  <si>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</si>
  <si>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</si>
  <si>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</si>
  <si>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</si>
  <si>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</si>
  <si>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</si>
  <si>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</si>
  <si>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</si>
  <si>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</si>
  <si>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</si>
  <si>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</si>
  <si>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</si>
  <si>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</si>
  <si>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</si>
  <si>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</si>
  <si>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</si>
  <si>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</si>
  <si>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1サイクル当たりの加工時の時間と待機時の時間が合算された値が自動表示されます。</t>
    <phoneticPr fontId="15"/>
  </si>
  <si>
    <t>本事業の概要</t>
    <rPh sb="0" eb="3">
      <t>ホンジギョウ</t>
    </rPh>
    <rPh sb="4" eb="6">
      <t>ガイヨウ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</si>
  <si>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</si>
  <si>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</si>
  <si>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サーボプレス</t>
  </si>
  <si>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</si>
  <si>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</si>
  <si>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(C)指定設備導入事業</t>
    <rPh sb="3" eb="7">
      <t>シテイセツビ</t>
    </rPh>
    <rPh sb="7" eb="11">
      <t>ドウニュウジギョウ</t>
    </rPh>
    <phoneticPr fontId="1"/>
  </si>
  <si>
    <t>令和４年度 先進的省エネルギー投資促進支援事業費補助金</t>
    <rPh sb="6" eb="9">
      <t>センシンテキ</t>
    </rPh>
    <phoneticPr fontId="1"/>
  </si>
  <si>
    <t>　令和４年度 先進的省エネルギー投資促進支援事業費補助金(C)指定設備導入事業（以下、「本事業」という）では、生産設備のメーカー等の事業者（以下、「製造事業者」という）の皆様に、以下内容につきましてご協力をいただきたく存じます。</t>
    <rPh sb="7" eb="10">
      <t>センシンテキ</t>
    </rPh>
    <rPh sb="31" eb="39">
      <t>シテイセツビドウニュウジギョウ</t>
    </rPh>
    <rPh sb="40" eb="42">
      <t>イカ</t>
    </rPh>
    <rPh sb="44" eb="47">
      <t>ホンジギョウ</t>
    </rPh>
    <rPh sb="55" eb="59">
      <t>セイサンセツビ</t>
    </rPh>
    <rPh sb="88" eb="90">
      <t>イカ</t>
    </rPh>
    <rPh sb="90" eb="92">
      <t>ナイヨウ</t>
    </rPh>
    <rPh sb="99" eb="101">
      <t>キョウリョク</t>
    </rPh>
    <rPh sb="106" eb="107">
      <t>ネガ</t>
    </rPh>
    <rPh sb="108" eb="10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</si>
  <si>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 先進的省エネルギー投資促進支援事業費補助金(C)指定設備導入事業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1" eb="104">
      <t>センシンテキ</t>
    </rPh>
    <rPh sb="125" eb="133">
      <t>シテイセツビドウニュウジギョウ</t>
    </rPh>
    <phoneticPr fontId="1"/>
  </si>
  <si>
    <t>　　２０２２年６月３０日（木）</t>
    <rPh sb="13" eb="14">
      <t>モク</t>
    </rPh>
    <phoneticPr fontId="1"/>
  </si>
  <si>
    <t>(C)指定設備導入事業の申請に係る製品情報証明書</t>
    <rPh sb="3" eb="11">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</si>
  <si>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 先進的省エネルギー投資促進支援事業費補助金(C)指定設備導入事業（以下、本事業）で
使用する製品情報を証明するものです。本証明書を本事業の申請以外で使用することはできません。</t>
    </r>
    <rPh sb="20" eb="23">
      <t>センシンテキ</t>
    </rPh>
    <rPh sb="44" eb="52">
      <t>シテイセツビドウニュウジギョウ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</si>
</sst>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
    <numFmt numFmtId="178" formatCode="0.0_);[Red]\(0.0\)"/>
    <numFmt numFmtId="179" formatCode="0.000_);[Red]\(0.000\)"/>
    <numFmt numFmtId="180" formatCode="#,##0.0;[Red]\-#,##0.0"/>
    <numFmt numFmtId="181" formatCode="#,##0.000;[Red]\-#,##0.000"/>
  </numFmts>
  <fonts count="32"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
      <strike/>
      <sz val="11"/>
      <color theme="1"/>
      <name val="ＭＳ Ｐ明朝"/>
      <family val="1"/>
      <charset val="128"/>
    </font>
    <font>
      <sz val="16"/>
      <color theme="1"/>
      <name val="ＭＳ Ｐ明朝"/>
      <family val="1"/>
      <charset val="128"/>
    </font>
    <font>
      <b/>
      <u/>
      <sz val="16"/>
      <color rgb="FFFF0000"/>
      <name val="ＭＳ Ｐ明朝"/>
      <family val="1"/>
      <charset val="128"/>
    </font>
    <font>
      <b/>
      <sz val="10"/>
      <color rgb="FFFF0000"/>
      <name val="ＭＳ Ｐ明朝"/>
      <family val="1"/>
      <charset val="128"/>
    </font>
    <font>
      <b/>
      <sz val="11"/>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56">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176" fontId="2" fillId="4" borderId="0" xfId="0" applyNumberFormat="1" applyFont="1" applyFill="1" applyAlignment="1" applyProtection="1">
      <alignment vertical="center" shrinkToFit="1"/>
      <protection locked="0"/>
    </xf>
    <xf numFmtId="0" fontId="2" fillId="0" borderId="0" xfId="0" applyFont="1" applyProtection="1">
      <alignment vertical="center"/>
    </xf>
    <xf numFmtId="0" fontId="5" fillId="0" borderId="0" xfId="0" applyFont="1" applyAlignment="1" applyProtection="1">
      <alignment horizontal="centerContinuous"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4" xfId="0" applyFont="1" applyBorder="1" applyAlignment="1" applyProtection="1">
      <alignment horizontal="center" vertical="center"/>
    </xf>
    <xf numFmtId="0" fontId="0" fillId="0" borderId="0" xfId="0" applyProtection="1">
      <alignment vertical="center"/>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10" xfId="0" applyFont="1" applyBorder="1" applyProtection="1">
      <alignment vertical="center"/>
    </xf>
    <xf numFmtId="0" fontId="2" fillId="0" borderId="24" xfId="0" applyFont="1" applyBorder="1" applyAlignment="1" applyProtection="1">
      <alignment horizontal="center" vertical="center"/>
    </xf>
    <xf numFmtId="0" fontId="2" fillId="0" borderId="21" xfId="0" applyFont="1" applyBorder="1" applyAlignment="1" applyProtection="1">
      <alignment horizontal="center" vertical="center" wrapText="1"/>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4" fillId="0" borderId="0" xfId="0" applyFont="1" applyProtection="1">
      <alignment vertical="center"/>
    </xf>
    <xf numFmtId="0" fontId="8" fillId="0" borderId="0" xfId="0" applyFont="1" applyProtection="1">
      <alignment vertical="center"/>
    </xf>
    <xf numFmtId="0" fontId="2" fillId="0" borderId="0" xfId="0" applyFont="1" applyAlignment="1" applyProtection="1">
      <alignment horizontal="center" vertical="center"/>
    </xf>
    <xf numFmtId="0" fontId="5" fillId="0" borderId="0"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Protection="1">
      <alignment vertical="center"/>
    </xf>
    <xf numFmtId="0" fontId="2" fillId="0" borderId="0" xfId="2" applyFont="1" applyBorder="1" applyAlignment="1" applyProtection="1">
      <alignment horizontal="center" vertical="center"/>
    </xf>
    <xf numFmtId="0" fontId="2" fillId="0" borderId="0" xfId="2" applyFont="1" applyBorder="1" applyProtection="1">
      <alignment vertical="center"/>
    </xf>
    <xf numFmtId="0" fontId="3" fillId="0" borderId="38" xfId="0" applyFont="1" applyBorder="1" applyProtection="1">
      <alignment vertical="center"/>
    </xf>
    <xf numFmtId="0" fontId="2" fillId="0" borderId="0" xfId="0" applyFont="1" applyBorder="1" applyProtection="1">
      <alignment vertical="center"/>
    </xf>
    <xf numFmtId="0" fontId="2" fillId="7" borderId="6" xfId="2" applyFont="1" applyFill="1" applyBorder="1" applyAlignment="1" applyProtection="1">
      <alignment horizontal="center" vertical="center"/>
    </xf>
    <xf numFmtId="0" fontId="2" fillId="0" borderId="38" xfId="0" applyFont="1" applyBorder="1" applyProtection="1">
      <alignment vertical="center"/>
    </xf>
    <xf numFmtId="0" fontId="2" fillId="0" borderId="6" xfId="2" applyFont="1" applyBorder="1" applyAlignment="1" applyProtection="1">
      <alignment vertical="center" wrapText="1"/>
    </xf>
    <xf numFmtId="0" fontId="17" fillId="0" borderId="0" xfId="0" applyFont="1" applyBorder="1" applyProtection="1">
      <alignment vertical="center"/>
    </xf>
    <xf numFmtId="0" fontId="0" fillId="0" borderId="38" xfId="0"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0" xfId="0" applyFont="1" applyBorder="1" applyAlignment="1" applyProtection="1">
      <alignment horizontal="center" vertical="center"/>
    </xf>
    <xf numFmtId="0" fontId="2" fillId="0" borderId="6" xfId="0" applyFont="1" applyBorder="1" applyAlignment="1" applyProtection="1">
      <alignment horizontal="left" vertical="center"/>
    </xf>
    <xf numFmtId="0" fontId="2" fillId="0" borderId="0" xfId="0" applyFont="1" applyBorder="1" applyAlignment="1" applyProtection="1">
      <alignment vertical="center" wrapText="1"/>
    </xf>
    <xf numFmtId="0" fontId="2" fillId="2" borderId="6" xfId="0" applyFont="1" applyFill="1" applyBorder="1" applyAlignment="1" applyProtection="1">
      <alignment horizontal="center" vertical="center" wrapText="1"/>
    </xf>
    <xf numFmtId="0" fontId="2" fillId="0" borderId="19" xfId="0" applyFont="1" applyBorder="1" applyAlignment="1" applyProtection="1">
      <alignment horizontal="center" vertical="center" wrapText="1"/>
    </xf>
    <xf numFmtId="0" fontId="4" fillId="0" borderId="0" xfId="0" applyFont="1" applyBorder="1" applyProtection="1">
      <alignment vertical="center"/>
    </xf>
    <xf numFmtId="0" fontId="8" fillId="0" borderId="0" xfId="0" applyFont="1" applyBorder="1" applyProtection="1">
      <alignment vertical="center"/>
    </xf>
    <xf numFmtId="0" fontId="4" fillId="0" borderId="38" xfId="0" applyFont="1" applyBorder="1" applyProtection="1">
      <alignment vertical="center"/>
    </xf>
    <xf numFmtId="0" fontId="21"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2" fillId="0" borderId="39" xfId="0" applyFont="1" applyBorder="1" applyProtection="1">
      <alignment vertical="center"/>
    </xf>
    <xf numFmtId="0" fontId="19" fillId="0" borderId="0" xfId="0" applyFont="1" applyProtection="1">
      <alignment vertical="center"/>
    </xf>
    <xf numFmtId="0" fontId="5" fillId="0" borderId="0" xfId="0" applyFont="1" applyProtection="1">
      <alignment vertical="center"/>
    </xf>
    <xf numFmtId="0" fontId="17" fillId="0" borderId="0" xfId="0" applyFont="1" applyProtection="1">
      <alignment vertical="center"/>
    </xf>
    <xf numFmtId="0" fontId="17" fillId="0" borderId="41" xfId="0" applyFont="1" applyBorder="1" applyProtection="1">
      <alignment vertical="center"/>
    </xf>
    <xf numFmtId="0" fontId="17" fillId="0" borderId="40" xfId="0" applyFont="1" applyBorder="1" applyProtection="1">
      <alignment vertical="center"/>
    </xf>
    <xf numFmtId="0" fontId="2" fillId="0" borderId="0" xfId="0" applyFont="1" applyAlignment="1">
      <alignment vertical="top" wrapText="1"/>
    </xf>
    <xf numFmtId="0" fontId="2" fillId="0" borderId="38" xfId="0" applyFont="1" applyBorder="1" applyAlignment="1">
      <alignment vertical="top" wrapText="1"/>
    </xf>
    <xf numFmtId="0" fontId="10" fillId="0" borderId="0" xfId="2" applyFont="1" applyBorder="1" applyAlignment="1" applyProtection="1">
      <alignment vertical="center" wrapText="1"/>
    </xf>
    <xf numFmtId="0" fontId="2" fillId="0" borderId="40" xfId="0" applyFont="1" applyBorder="1" applyAlignment="1" applyProtection="1">
      <alignment horizontal="center" vertical="center"/>
    </xf>
    <xf numFmtId="0" fontId="23" fillId="0" borderId="0" xfId="0" applyFont="1" applyBorder="1" applyAlignment="1" applyProtection="1">
      <alignment horizontal="left" vertical="center"/>
    </xf>
    <xf numFmtId="0" fontId="2" fillId="0" borderId="37" xfId="0" applyFont="1" applyBorder="1" applyProtection="1">
      <alignment vertical="center"/>
    </xf>
    <xf numFmtId="0" fontId="2" fillId="0" borderId="41" xfId="0" applyFont="1" applyBorder="1" applyProtection="1">
      <alignment vertical="center"/>
    </xf>
    <xf numFmtId="0" fontId="2" fillId="0" borderId="29" xfId="0" applyFont="1" applyBorder="1" applyProtection="1">
      <alignment vertical="center"/>
    </xf>
    <xf numFmtId="0" fontId="3" fillId="0" borderId="10" xfId="0" applyFont="1" applyBorder="1" applyProtection="1">
      <alignment vertical="center"/>
    </xf>
    <xf numFmtId="0" fontId="5" fillId="0" borderId="38" xfId="0" applyFont="1" applyBorder="1" applyAlignment="1" applyProtection="1">
      <alignment horizontal="center" vertical="center"/>
    </xf>
    <xf numFmtId="0" fontId="5" fillId="0" borderId="38" xfId="0" applyFont="1" applyBorder="1" applyAlignment="1" applyProtection="1">
      <alignment horizontal="centerContinuous" vertical="center"/>
    </xf>
    <xf numFmtId="0" fontId="2" fillId="0" borderId="38" xfId="0" applyFont="1" applyBorder="1" applyAlignment="1" applyProtection="1">
      <alignment horizontal="center" vertical="center" shrinkToFit="1"/>
    </xf>
    <xf numFmtId="0" fontId="0" fillId="0" borderId="10" xfId="0" applyBorder="1" applyProtection="1">
      <alignment vertical="center"/>
    </xf>
    <xf numFmtId="0" fontId="2" fillId="0" borderId="38" xfId="0" applyFont="1" applyBorder="1" applyAlignment="1" applyProtection="1">
      <alignment horizontal="center" vertical="center"/>
    </xf>
    <xf numFmtId="0" fontId="2" fillId="2" borderId="38" xfId="0" applyFont="1" applyFill="1" applyBorder="1" applyAlignment="1" applyProtection="1">
      <alignment horizontal="center" vertical="center"/>
    </xf>
    <xf numFmtId="0" fontId="10" fillId="0" borderId="38" xfId="0" applyFont="1" applyBorder="1" applyAlignment="1" applyProtection="1">
      <alignment horizontal="center" vertical="center"/>
    </xf>
    <xf numFmtId="0" fontId="2" fillId="0" borderId="38" xfId="0" applyFont="1" applyBorder="1" applyAlignment="1" applyProtection="1">
      <alignment horizontal="left" vertical="center"/>
    </xf>
    <xf numFmtId="0" fontId="2" fillId="0" borderId="38" xfId="0" applyFont="1" applyBorder="1" applyAlignment="1" applyProtection="1">
      <alignment horizontal="left" vertical="center" wrapText="1"/>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0" fillId="0" borderId="6" xfId="2" applyFont="1" applyBorder="1" applyAlignment="1" applyProtection="1">
      <alignment vertical="center" wrapText="1"/>
    </xf>
    <xf numFmtId="0" fontId="19" fillId="0" borderId="41" xfId="0" applyFont="1" applyBorder="1" applyAlignment="1" applyProtection="1">
      <alignment horizontal="left" vertical="center"/>
    </xf>
    <xf numFmtId="0" fontId="17" fillId="0" borderId="41" xfId="0" applyFont="1" applyBorder="1" applyAlignment="1" applyProtection="1">
      <alignment horizontal="left" vertical="center" wrapText="1"/>
    </xf>
    <xf numFmtId="0" fontId="5" fillId="0" borderId="41" xfId="0" applyFont="1" applyBorder="1" applyProtection="1">
      <alignment vertical="center"/>
    </xf>
    <xf numFmtId="0" fontId="2" fillId="0" borderId="41" xfId="0" applyFont="1" applyBorder="1" applyAlignment="1" applyProtection="1">
      <alignment horizontal="center" vertical="center"/>
    </xf>
    <xf numFmtId="0" fontId="5" fillId="0" borderId="0" xfId="0" applyFont="1" applyBorder="1" applyProtection="1">
      <alignment vertical="center"/>
    </xf>
    <xf numFmtId="0" fontId="17" fillId="0" borderId="0" xfId="0" applyFont="1" applyBorder="1" applyAlignment="1" applyProtection="1">
      <alignment horizontal="center" vertical="center"/>
    </xf>
    <xf numFmtId="0" fontId="22" fillId="0" borderId="0" xfId="0" applyFont="1" applyBorder="1" applyProtection="1">
      <alignment vertical="center"/>
    </xf>
    <xf numFmtId="0" fontId="17" fillId="0" borderId="0" xfId="0" applyFont="1" applyBorder="1" applyAlignment="1" applyProtection="1">
      <alignment horizontal="right" vertical="center"/>
    </xf>
    <xf numFmtId="0" fontId="24" fillId="0" borderId="0" xfId="0" applyFont="1" applyBorder="1" applyAlignment="1" applyProtection="1">
      <alignment vertical="center" wrapText="1"/>
    </xf>
    <xf numFmtId="0" fontId="17" fillId="0" borderId="0" xfId="0" applyFont="1" applyBorder="1" applyAlignment="1" applyProtection="1">
      <alignment vertical="center" wrapText="1"/>
    </xf>
    <xf numFmtId="0" fontId="2" fillId="0" borderId="41" xfId="0" applyFont="1" applyBorder="1" applyAlignment="1" applyProtection="1">
      <alignment horizontal="left" vertical="center" wrapText="1"/>
    </xf>
    <xf numFmtId="0" fontId="5" fillId="0" borderId="0" xfId="0" applyFont="1" applyBorder="1" applyAlignment="1" applyProtection="1">
      <alignment vertical="center" wrapText="1"/>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vertical="top" wrapText="1"/>
    </xf>
    <xf numFmtId="0" fontId="17" fillId="0" borderId="0" xfId="0" applyFont="1">
      <alignment vertical="center"/>
    </xf>
    <xf numFmtId="0" fontId="20" fillId="0" borderId="0" xfId="0" applyFont="1">
      <alignment vertical="center"/>
    </xf>
    <xf numFmtId="0" fontId="2" fillId="0" borderId="0" xfId="0" applyFont="1" applyFill="1" applyProtection="1">
      <alignment vertical="center"/>
    </xf>
    <xf numFmtId="0" fontId="12" fillId="0" borderId="10" xfId="2" applyFont="1" applyBorder="1" applyProtection="1">
      <alignment vertical="center"/>
    </xf>
    <xf numFmtId="0" fontId="16" fillId="0" borderId="0" xfId="2" applyFont="1" applyBorder="1" applyProtection="1">
      <alignment vertical="center"/>
    </xf>
    <xf numFmtId="0" fontId="2" fillId="0" borderId="0" xfId="2" applyFont="1" applyBorder="1" applyAlignment="1" applyProtection="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7" fillId="0" borderId="0" xfId="0" applyFont="1">
      <alignment vertical="center"/>
    </xf>
    <xf numFmtId="0" fontId="2" fillId="0" borderId="0" xfId="0" applyFont="1" applyAlignment="1">
      <alignment vertical="center" wrapText="1"/>
    </xf>
    <xf numFmtId="0" fontId="2" fillId="5" borderId="0" xfId="0" applyFont="1" applyFill="1" applyBorder="1" applyProtection="1">
      <alignment vertical="center"/>
    </xf>
    <xf numFmtId="0" fontId="17" fillId="5" borderId="0" xfId="0" applyFont="1" applyFill="1" applyBorder="1" applyAlignment="1" applyProtection="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38" xfId="0" applyFont="1" applyBorder="1" applyAlignment="1">
      <alignment vertical="center" wrapText="1"/>
    </xf>
    <xf numFmtId="0" fontId="17" fillId="0" borderId="0" xfId="0" applyFont="1" applyAlignment="1">
      <alignment horizontal="center" vertical="top" wrapText="1"/>
    </xf>
    <xf numFmtId="0" fontId="2" fillId="0" borderId="6" xfId="0"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6" xfId="2" quotePrefix="1"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0" xfId="0" applyFont="1" applyBorder="1" applyAlignment="1" applyProtection="1">
      <alignment horizontal="left" vertical="center" wrapText="1"/>
    </xf>
    <xf numFmtId="49" fontId="2" fillId="0" borderId="10"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38" xfId="0" applyNumberFormat="1" applyFont="1" applyBorder="1" applyAlignment="1">
      <alignment horizontal="center" vertical="center"/>
    </xf>
    <xf numFmtId="0" fontId="2" fillId="0" borderId="6" xfId="0" applyFont="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0" borderId="0" xfId="0" applyFont="1" applyAlignment="1" applyProtection="1">
      <alignment horizontal="left" vertical="center" wrapText="1"/>
    </xf>
    <xf numFmtId="0" fontId="5" fillId="0" borderId="0" xfId="0" applyFont="1" applyAlignment="1" applyProtection="1">
      <alignment horizontal="center"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8" borderId="14" xfId="0" applyFont="1" applyFill="1" applyBorder="1" applyAlignment="1" applyProtection="1">
      <alignment horizontal="center" vertical="center" shrinkToFit="1"/>
    </xf>
    <xf numFmtId="0" fontId="2" fillId="8" borderId="15" xfId="0" applyFont="1" applyFill="1" applyBorder="1" applyAlignment="1" applyProtection="1">
      <alignment horizontal="center" vertical="center" shrinkToFit="1"/>
    </xf>
    <xf numFmtId="0" fontId="2" fillId="8"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8" borderId="7" xfId="0" applyFont="1" applyFill="1" applyBorder="1" applyAlignment="1" applyProtection="1">
      <alignment horizontal="center" vertical="center" shrinkToFit="1"/>
    </xf>
    <xf numFmtId="0" fontId="2" fillId="8" borderId="17" xfId="0" applyFont="1" applyFill="1" applyBorder="1" applyAlignment="1" applyProtection="1">
      <alignment horizontal="center" vertical="center" shrinkToFit="1"/>
    </xf>
    <xf numFmtId="0" fontId="2" fillId="8" borderId="18" xfId="0" applyFont="1" applyFill="1" applyBorder="1" applyAlignment="1" applyProtection="1">
      <alignment horizontal="center" vertical="center" shrinkToFit="1"/>
    </xf>
    <xf numFmtId="0" fontId="2" fillId="3" borderId="6" xfId="0" applyFont="1" applyFill="1" applyBorder="1" applyAlignment="1" applyProtection="1">
      <alignment horizontal="distributed" vertical="center" wrapText="1"/>
    </xf>
    <xf numFmtId="0" fontId="2" fillId="4" borderId="6" xfId="0" applyFont="1" applyFill="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8" borderId="9" xfId="0" applyFont="1" applyFill="1" applyBorder="1" applyAlignment="1" applyProtection="1">
      <alignment horizontal="center" vertical="center"/>
    </xf>
    <xf numFmtId="0" fontId="2" fillId="8" borderId="8" xfId="0" applyFont="1" applyFill="1" applyBorder="1" applyAlignment="1" applyProtection="1">
      <alignment horizontal="center" vertical="center"/>
    </xf>
    <xf numFmtId="0" fontId="2" fillId="8" borderId="13" xfId="0" applyFont="1" applyFill="1" applyBorder="1" applyAlignment="1" applyProtection="1">
      <alignment horizontal="center" vertical="center"/>
    </xf>
    <xf numFmtId="0" fontId="10" fillId="0" borderId="6" xfId="0" applyFont="1" applyBorder="1" applyAlignment="1" applyProtection="1">
      <alignment horizontal="left" vertical="center" wrapText="1"/>
    </xf>
    <xf numFmtId="0" fontId="10" fillId="0" borderId="6" xfId="0" applyFont="1" applyBorder="1" applyAlignment="1" applyProtection="1">
      <alignment horizontal="left" vertical="center"/>
    </xf>
    <xf numFmtId="0" fontId="2" fillId="0" borderId="6" xfId="2"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6" xfId="0" applyFont="1" applyBorder="1" applyAlignment="1" applyProtection="1">
      <alignment horizontal="center" vertical="center" wrapText="1"/>
    </xf>
    <xf numFmtId="0" fontId="0" fillId="0" borderId="6" xfId="0" applyBorder="1" applyAlignment="1" applyProtection="1">
      <alignment horizontal="center" vertical="center" wrapText="1"/>
    </xf>
    <xf numFmtId="0" fontId="2" fillId="0" borderId="2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2" applyFont="1" applyBorder="1" applyAlignment="1" applyProtection="1">
      <alignment horizontal="center" vertical="center" wrapText="1"/>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10" fillId="0" borderId="20" xfId="0" applyFont="1" applyBorder="1" applyAlignment="1" applyProtection="1">
      <alignment horizontal="left" vertical="center" wrapText="1"/>
    </xf>
    <xf numFmtId="0" fontId="10" fillId="0" borderId="12" xfId="0" applyFont="1" applyBorder="1" applyAlignment="1" applyProtection="1">
      <alignment horizontal="left" vertical="center" wrapText="1"/>
    </xf>
    <xf numFmtId="0" fontId="2" fillId="0" borderId="12" xfId="0" applyFont="1" applyBorder="1" applyAlignment="1" applyProtection="1">
      <alignment horizontal="center" vertical="center"/>
    </xf>
    <xf numFmtId="0" fontId="2" fillId="0" borderId="22" xfId="0" applyFont="1" applyBorder="1" applyAlignment="1" applyProtection="1">
      <alignment horizontal="center" vertical="center"/>
    </xf>
    <xf numFmtId="0" fontId="2" fillId="3" borderId="6" xfId="0" applyFont="1" applyFill="1" applyBorder="1" applyAlignment="1" applyProtection="1">
      <alignment horizontal="center" vertical="center" shrinkToFit="1"/>
    </xf>
    <xf numFmtId="178" fontId="2" fillId="4" borderId="23" xfId="1" applyNumberFormat="1" applyFont="1" applyFill="1" applyBorder="1" applyAlignment="1">
      <alignment horizontal="center" vertical="center"/>
    </xf>
    <xf numFmtId="0" fontId="2" fillId="7" borderId="20" xfId="2" applyFont="1" applyFill="1" applyBorder="1" applyAlignment="1" applyProtection="1">
      <alignment horizontal="center" vertical="center"/>
    </xf>
    <xf numFmtId="0" fontId="2" fillId="7" borderId="24" xfId="2" applyFont="1" applyFill="1" applyBorder="1" applyAlignment="1" applyProtection="1">
      <alignment horizontal="center" vertical="center"/>
    </xf>
    <xf numFmtId="0" fontId="3" fillId="7" borderId="37" xfId="2" applyFont="1" applyFill="1" applyBorder="1" applyAlignment="1" applyProtection="1">
      <alignment horizontal="center" vertical="center"/>
    </xf>
    <xf numFmtId="0" fontId="3" fillId="7" borderId="41" xfId="2" applyFont="1" applyFill="1" applyBorder="1" applyAlignment="1" applyProtection="1">
      <alignment horizontal="center" vertical="center"/>
    </xf>
    <xf numFmtId="0" fontId="3" fillId="7" borderId="29" xfId="2" applyFont="1" applyFill="1" applyBorder="1" applyAlignment="1" applyProtection="1">
      <alignment horizontal="center" vertical="center"/>
    </xf>
    <xf numFmtId="0" fontId="3" fillId="7" borderId="11" xfId="2" applyFont="1" applyFill="1" applyBorder="1" applyAlignment="1" applyProtection="1">
      <alignment horizontal="center" vertical="center"/>
    </xf>
    <xf numFmtId="0" fontId="3" fillId="7" borderId="40" xfId="2" applyFont="1" applyFill="1" applyBorder="1" applyAlignment="1" applyProtection="1">
      <alignment horizontal="center" vertical="center"/>
    </xf>
    <xf numFmtId="0" fontId="3" fillId="7" borderId="39" xfId="2" applyFont="1" applyFill="1" applyBorder="1" applyAlignment="1" applyProtection="1">
      <alignment horizontal="center" vertical="center"/>
    </xf>
    <xf numFmtId="179" fontId="2" fillId="4" borderId="20" xfId="1" applyNumberFormat="1" applyFont="1" applyFill="1" applyBorder="1" applyAlignment="1">
      <alignment horizontal="center" vertical="center"/>
    </xf>
    <xf numFmtId="177" fontId="2" fillId="0" borderId="6" xfId="0" applyNumberFormat="1" applyFont="1" applyBorder="1" applyAlignment="1" applyProtection="1">
      <alignment horizontal="center" vertical="center"/>
    </xf>
    <xf numFmtId="0" fontId="3" fillId="7" borderId="6" xfId="2" applyFont="1" applyFill="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176" fontId="2" fillId="5" borderId="0" xfId="0" applyNumberFormat="1" applyFont="1" applyFill="1" applyBorder="1" applyAlignment="1" applyProtection="1">
      <alignment horizontal="center" vertical="center"/>
    </xf>
    <xf numFmtId="0" fontId="6" fillId="3" borderId="6" xfId="0" applyFont="1" applyFill="1" applyBorder="1" applyAlignment="1" applyProtection="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pplyProtection="1">
      <alignment horizontal="center" vertical="center"/>
    </xf>
    <xf numFmtId="0" fontId="6" fillId="2" borderId="20" xfId="0" applyFont="1" applyFill="1" applyBorder="1" applyAlignment="1" applyProtection="1">
      <alignment horizontal="center" vertical="center" shrinkToFit="1"/>
    </xf>
    <xf numFmtId="176" fontId="2" fillId="2" borderId="20" xfId="1" applyNumberFormat="1" applyFont="1" applyFill="1" applyBorder="1" applyAlignment="1" applyProtection="1">
      <alignment horizontal="center" vertical="center" wrapText="1"/>
    </xf>
    <xf numFmtId="0" fontId="2" fillId="2" borderId="20" xfId="0" applyFont="1" applyFill="1" applyBorder="1" applyAlignment="1" applyProtection="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0" borderId="6" xfId="2" applyFont="1" applyBorder="1" applyAlignment="1" applyProtection="1">
      <alignment horizontal="left" vertical="center" wrapText="1"/>
    </xf>
    <xf numFmtId="0" fontId="0" fillId="0" borderId="6" xfId="0" applyBorder="1" applyAlignment="1" applyProtection="1">
      <alignment horizontal="left" vertical="center" wrapText="1"/>
    </xf>
    <xf numFmtId="0" fontId="2" fillId="8" borderId="6" xfId="2" applyFont="1" applyFill="1" applyBorder="1" applyAlignment="1" applyProtection="1">
      <alignment horizontal="center" vertical="center" wrapText="1"/>
    </xf>
    <xf numFmtId="0" fontId="10" fillId="0" borderId="6" xfId="2" applyFont="1" applyBorder="1" applyAlignment="1" applyProtection="1">
      <alignment horizontal="left" vertical="center" wrapText="1"/>
    </xf>
    <xf numFmtId="0" fontId="3" fillId="7" borderId="20" xfId="2" applyFont="1" applyFill="1" applyBorder="1" applyAlignment="1" applyProtection="1">
      <alignment horizontal="center" vertical="center"/>
    </xf>
    <xf numFmtId="0" fontId="3" fillId="7" borderId="12" xfId="2" applyFont="1" applyFill="1" applyBorder="1" applyAlignment="1" applyProtection="1">
      <alignment horizontal="center" vertical="center"/>
    </xf>
    <xf numFmtId="0" fontId="3" fillId="7" borderId="20" xfId="2" applyFont="1" applyFill="1" applyBorder="1" applyAlignment="1" applyProtection="1">
      <alignment horizontal="center" vertical="center" wrapText="1"/>
    </xf>
    <xf numFmtId="0" fontId="3" fillId="7" borderId="12"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3" fillId="7" borderId="29" xfId="2" applyFont="1" applyFill="1" applyBorder="1" applyAlignment="1" applyProtection="1">
      <alignment horizontal="center" vertical="center" wrapText="1"/>
    </xf>
    <xf numFmtId="0" fontId="3" fillId="7" borderId="39" xfId="2" applyFont="1" applyFill="1" applyBorder="1" applyAlignment="1" applyProtection="1">
      <alignment horizontal="center" vertical="center" wrapText="1"/>
    </xf>
    <xf numFmtId="0" fontId="2" fillId="4" borderId="0" xfId="0" applyFont="1" applyFill="1" applyBorder="1" applyAlignment="1" applyProtection="1">
      <alignment horizontal="left" vertical="center" shrinkToFit="1"/>
    </xf>
    <xf numFmtId="0" fontId="2" fillId="0" borderId="6" xfId="2" quotePrefix="1" applyFont="1" applyBorder="1" applyAlignment="1" applyProtection="1">
      <alignment horizontal="center" vertical="center"/>
    </xf>
    <xf numFmtId="0" fontId="10" fillId="0" borderId="6" xfId="2" applyFont="1" applyBorder="1" applyAlignment="1" applyProtection="1">
      <alignment horizontal="center" vertical="center"/>
    </xf>
    <xf numFmtId="0" fontId="2" fillId="0" borderId="6" xfId="2" applyFont="1" applyBorder="1" applyAlignment="1" applyProtection="1">
      <alignment horizontal="center" vertical="center" textRotation="255"/>
    </xf>
    <xf numFmtId="0" fontId="2" fillId="2" borderId="6" xfId="0" applyFont="1" applyFill="1" applyBorder="1" applyAlignment="1" applyProtection="1">
      <alignment horizontal="center" vertical="center"/>
    </xf>
    <xf numFmtId="176" fontId="2" fillId="2" borderId="6" xfId="1" applyNumberFormat="1" applyFont="1" applyFill="1" applyBorder="1" applyAlignment="1" applyProtection="1">
      <alignment horizontal="center" vertical="center" wrapTex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3" borderId="6" xfId="0" applyFont="1" applyFill="1" applyBorder="1" applyAlignment="1" applyProtection="1">
      <alignment horizontal="center" vertical="center" textRotation="255" shrinkToFit="1"/>
    </xf>
    <xf numFmtId="0" fontId="17" fillId="10" borderId="37"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17" fillId="10" borderId="29" xfId="0" applyFont="1" applyFill="1" applyBorder="1" applyAlignment="1" applyProtection="1">
      <alignment horizontal="center" vertical="center"/>
    </xf>
    <xf numFmtId="0" fontId="17" fillId="10" borderId="11" xfId="0" applyFont="1" applyFill="1" applyBorder="1" applyAlignment="1" applyProtection="1">
      <alignment horizontal="center" vertical="center"/>
    </xf>
    <xf numFmtId="0" fontId="17" fillId="10" borderId="40" xfId="0" applyFont="1" applyFill="1" applyBorder="1" applyAlignment="1" applyProtection="1">
      <alignment horizontal="center" vertical="center"/>
    </xf>
    <xf numFmtId="0" fontId="17" fillId="10" borderId="39" xfId="0" applyFont="1" applyFill="1" applyBorder="1" applyAlignment="1" applyProtection="1">
      <alignment horizontal="center" vertical="center"/>
    </xf>
    <xf numFmtId="0" fontId="17" fillId="10" borderId="6" xfId="0" applyFont="1" applyFill="1" applyBorder="1" applyAlignment="1" applyProtection="1">
      <alignment horizontal="left" vertical="center" wrapText="1"/>
    </xf>
    <xf numFmtId="0" fontId="2" fillId="0" borderId="0" xfId="0" applyFont="1" applyBorder="1" applyAlignment="1" applyProtection="1">
      <alignment horizontal="left" vertical="center" wrapText="1"/>
    </xf>
    <xf numFmtId="0" fontId="22" fillId="2" borderId="6" xfId="0" applyFont="1" applyFill="1" applyBorder="1" applyAlignment="1" applyProtection="1">
      <alignment horizontal="center" vertical="center"/>
    </xf>
    <xf numFmtId="49" fontId="2" fillId="0" borderId="10"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38" xfId="0" applyNumberFormat="1" applyFont="1" applyBorder="1" applyAlignment="1">
      <alignment horizontal="center" vertical="center"/>
    </xf>
    <xf numFmtId="0" fontId="17" fillId="10" borderId="6" xfId="0" applyFont="1" applyFill="1" applyBorder="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3" fillId="9" borderId="43" xfId="0" applyFont="1" applyFill="1" applyBorder="1" applyAlignment="1" applyProtection="1">
      <alignment horizontal="center" vertical="center" wrapText="1"/>
    </xf>
    <xf numFmtId="0" fontId="23" fillId="9" borderId="44" xfId="0" applyFont="1" applyFill="1" applyBorder="1" applyAlignment="1" applyProtection="1">
      <alignment horizontal="center" vertical="center" wrapText="1"/>
    </xf>
    <xf numFmtId="0" fontId="23" fillId="9" borderId="46" xfId="0" applyFont="1" applyFill="1" applyBorder="1" applyAlignment="1" applyProtection="1">
      <alignment horizontal="center" vertical="center" wrapText="1"/>
    </xf>
    <xf numFmtId="0" fontId="23" fillId="9" borderId="42" xfId="0" applyFont="1" applyFill="1" applyBorder="1" applyAlignment="1" applyProtection="1">
      <alignment horizontal="center" vertical="center" wrapText="1"/>
    </xf>
    <xf numFmtId="0" fontId="23" fillId="9" borderId="45" xfId="0" applyFont="1" applyFill="1" applyBorder="1" applyAlignment="1" applyProtection="1">
      <alignment horizontal="center" vertical="center" wrapText="1"/>
    </xf>
    <xf numFmtId="0" fontId="23" fillId="9" borderId="47" xfId="0" applyFont="1" applyFill="1" applyBorder="1" applyAlignment="1" applyProtection="1">
      <alignment horizontal="center" vertical="center" wrapText="1"/>
    </xf>
    <xf numFmtId="0" fontId="2" fillId="0" borderId="23" xfId="0" applyFont="1" applyBorder="1" applyAlignment="1" applyProtection="1">
      <alignment horizontal="center" vertical="center"/>
    </xf>
    <xf numFmtId="0" fontId="25" fillId="0" borderId="0" xfId="0" quotePrefix="1" applyFont="1" applyAlignment="1" applyProtection="1">
      <alignment horizontal="center" vertical="center"/>
    </xf>
    <xf numFmtId="0" fontId="2" fillId="4" borderId="6" xfId="2" applyFont="1" applyFill="1" applyBorder="1" applyAlignment="1" applyProtection="1">
      <alignment horizontal="center" vertical="center" textRotation="255" wrapText="1"/>
    </xf>
    <xf numFmtId="0" fontId="2" fillId="0" borderId="6" xfId="0" applyFont="1" applyBorder="1" applyAlignment="1" applyProtection="1">
      <alignment horizontal="left" vertical="center" wrapText="1"/>
    </xf>
    <xf numFmtId="0" fontId="22" fillId="2" borderId="6" xfId="0" applyFont="1" applyFill="1" applyBorder="1" applyAlignment="1" applyProtection="1">
      <alignment horizontal="left" vertical="center"/>
    </xf>
    <xf numFmtId="0" fontId="17" fillId="9" borderId="37" xfId="0" applyFont="1" applyFill="1" applyBorder="1" applyAlignment="1" applyProtection="1">
      <alignment horizontal="center" vertical="center" wrapText="1"/>
    </xf>
    <xf numFmtId="0" fontId="17" fillId="9" borderId="41" xfId="0" applyFont="1" applyFill="1" applyBorder="1" applyAlignment="1" applyProtection="1">
      <alignment horizontal="center" vertical="center" wrapText="1"/>
    </xf>
    <xf numFmtId="0" fontId="17" fillId="9" borderId="29" xfId="0" applyFont="1" applyFill="1" applyBorder="1" applyAlignment="1" applyProtection="1">
      <alignment horizontal="center" vertical="center" wrapText="1"/>
    </xf>
    <xf numFmtId="0" fontId="17" fillId="9" borderId="10" xfId="0" applyFont="1" applyFill="1" applyBorder="1" applyAlignment="1" applyProtection="1">
      <alignment horizontal="center" vertical="center" wrapText="1"/>
    </xf>
    <xf numFmtId="0" fontId="17" fillId="9" borderId="0" xfId="0" applyFont="1" applyFill="1" applyBorder="1" applyAlignment="1" applyProtection="1">
      <alignment horizontal="center" vertical="center" wrapText="1"/>
    </xf>
    <xf numFmtId="0" fontId="17" fillId="9" borderId="38" xfId="0" applyFont="1" applyFill="1" applyBorder="1" applyAlignment="1" applyProtection="1">
      <alignment horizontal="center" vertical="center" wrapText="1"/>
    </xf>
    <xf numFmtId="0" fontId="17" fillId="9" borderId="11" xfId="0" applyFont="1" applyFill="1" applyBorder="1" applyAlignment="1" applyProtection="1">
      <alignment horizontal="center" vertical="center" wrapText="1"/>
    </xf>
    <xf numFmtId="0" fontId="17" fillId="9" borderId="40" xfId="0" applyFont="1" applyFill="1" applyBorder="1" applyAlignment="1" applyProtection="1">
      <alignment horizontal="center" vertical="center" wrapText="1"/>
    </xf>
    <xf numFmtId="0" fontId="17" fillId="9" borderId="39" xfId="0" applyFont="1" applyFill="1" applyBorder="1" applyAlignment="1" applyProtection="1">
      <alignment horizontal="center" vertical="center" wrapText="1"/>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2" fillId="8" borderId="7" xfId="0" applyFont="1" applyFill="1" applyBorder="1" applyAlignment="1" applyProtection="1">
      <alignment horizontal="center" vertical="center" shrinkToFit="1"/>
      <protection locked="0"/>
    </xf>
    <xf numFmtId="0" fontId="2" fillId="8" borderId="17" xfId="0" applyFont="1" applyFill="1" applyBorder="1" applyAlignment="1" applyProtection="1">
      <alignment horizontal="center" vertical="center" shrinkToFit="1"/>
      <protection locked="0"/>
    </xf>
    <xf numFmtId="0" fontId="2" fillId="8" borderId="18" xfId="0" applyFont="1" applyFill="1" applyBorder="1" applyAlignment="1" applyProtection="1">
      <alignment horizontal="center" vertical="center" shrinkToFit="1"/>
      <protection locked="0"/>
    </xf>
    <xf numFmtId="0" fontId="2" fillId="8" borderId="14" xfId="0" applyFont="1" applyFill="1" applyBorder="1" applyAlignment="1" applyProtection="1">
      <alignment horizontal="center" vertical="center" shrinkToFit="1"/>
      <protection locked="0"/>
    </xf>
    <xf numFmtId="0" fontId="2" fillId="8" borderId="15" xfId="0" applyFont="1" applyFill="1" applyBorder="1" applyAlignment="1" applyProtection="1">
      <alignment horizontal="center" vertical="center" shrinkToFit="1"/>
      <protection locked="0"/>
    </xf>
    <xf numFmtId="0" fontId="2" fillId="8" borderId="16" xfId="0"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8" borderId="9" xfId="0" applyFont="1" applyFill="1" applyBorder="1" applyAlignment="1" applyProtection="1">
      <alignment horizontal="center" vertical="center" shrinkToFit="1"/>
      <protection locked="0"/>
    </xf>
    <xf numFmtId="0" fontId="2" fillId="8" borderId="8" xfId="0" applyFont="1" applyFill="1" applyBorder="1" applyAlignment="1" applyProtection="1">
      <alignment horizontal="center" vertical="center" shrinkToFit="1"/>
      <protection locked="0"/>
    </xf>
    <xf numFmtId="0" fontId="2" fillId="8" borderId="13" xfId="0" applyFont="1" applyFill="1" applyBorder="1" applyAlignment="1" applyProtection="1">
      <alignment horizontal="center" vertical="center" shrinkToFit="1"/>
      <protection locked="0"/>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80" fontId="2" fillId="4" borderId="23" xfId="1" applyNumberFormat="1" applyFont="1" applyFill="1" applyBorder="1" applyAlignment="1" applyProtection="1">
      <alignment horizontal="center" vertical="center" shrinkToFit="1"/>
      <protection locked="0"/>
    </xf>
    <xf numFmtId="181" fontId="2" fillId="4" borderId="20" xfId="1" applyNumberFormat="1"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176" fontId="2" fillId="4" borderId="6" xfId="1" applyNumberFormat="1" applyFont="1" applyFill="1" applyBorder="1" applyAlignment="1" applyProtection="1">
      <alignment horizontal="center" vertical="center" wrapText="1"/>
    </xf>
    <xf numFmtId="0" fontId="2" fillId="5" borderId="6" xfId="0" applyFont="1" applyFill="1" applyBorder="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wrapText="1"/>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17" fillId="11" borderId="0" xfId="0" applyFont="1" applyFill="1" applyBorder="1" applyAlignment="1" applyProtection="1">
      <alignment horizontal="center" vertical="center"/>
    </xf>
    <xf numFmtId="49" fontId="6" fillId="0" borderId="0" xfId="0" applyNumberFormat="1" applyFont="1" applyBorder="1" applyAlignment="1" applyProtection="1">
      <alignment horizontal="center"/>
    </xf>
    <xf numFmtId="0" fontId="20" fillId="0" borderId="0" xfId="0" applyFont="1" applyAlignment="1">
      <alignment horizontal="center" vertical="center"/>
    </xf>
    <xf numFmtId="0" fontId="20" fillId="0" borderId="0" xfId="0" applyFont="1" applyAlignment="1">
      <alignment horizontal="left" vertical="center"/>
    </xf>
    <xf numFmtId="0" fontId="10" fillId="0" borderId="0" xfId="0" applyFont="1">
      <alignment vertical="center"/>
    </xf>
    <xf numFmtId="0" fontId="29"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31" fillId="0" borderId="0" xfId="0" applyFont="1" applyBorder="1" applyAlignment="1" applyProtection="1">
      <alignment horizontal="center" vertical="center"/>
    </xf>
    <xf numFmtId="176" fontId="10" fillId="4" borderId="0" xfId="0" applyNumberFormat="1" applyFont="1" applyFill="1" applyBorder="1" applyAlignment="1" applyProtection="1">
      <alignment vertical="center" shrinkToFit="1"/>
    </xf>
    <xf numFmtId="0" fontId="10" fillId="0" borderId="0" xfId="0" applyFont="1" applyAlignment="1">
      <alignment horizontal="left" vertical="center" wrapText="1"/>
    </xf>
    <xf numFmtId="0" fontId="31" fillId="0" borderId="0" xfId="0" applyFont="1" applyAlignment="1" applyProtection="1">
      <alignment horizontal="center" vertical="center"/>
    </xf>
    <xf numFmtId="0" fontId="10" fillId="0" borderId="0" xfId="0" applyFont="1" applyAlignment="1" applyProtection="1">
      <alignment horizontal="left"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40</xdr:col>
      <xdr:colOff>179293</xdr:colOff>
      <xdr:row>44</xdr:row>
      <xdr:rowOff>123311</xdr:rowOff>
    </xdr:from>
    <xdr:to>
      <xdr:col>46</xdr:col>
      <xdr:colOff>3071486</xdr:colOff>
      <xdr:row>54</xdr:row>
      <xdr:rowOff>108091</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8983568" y="10423011"/>
          <a:ext cx="6416443" cy="2550180"/>
          <a:chOff x="9457764" y="10353970"/>
          <a:chExt cx="6747017" cy="1891923"/>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9457764" y="10488959"/>
            <a:ext cx="1378324" cy="598997"/>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353970"/>
            <a:ext cx="5282588" cy="664564"/>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9484828" y="11779436"/>
            <a:ext cx="1396083" cy="407915"/>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3400" y="10994431"/>
            <a:ext cx="0" cy="584828"/>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a:endCxn id="9" idx="0"/>
          </xdr:cNvCxnSpPr>
        </xdr:nvCxnSpPr>
        <xdr:spPr>
          <a:xfrm flipH="1">
            <a:off x="13354868" y="10997667"/>
            <a:ext cx="197415" cy="56369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1377609" y="10952160"/>
            <a:ext cx="1815241" cy="663913"/>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561357"/>
            <a:ext cx="4865346" cy="684536"/>
          </a:xfrm>
          <a:prstGeom prst="rect">
            <a:avLst/>
          </a:prstGeom>
        </xdr:spPr>
      </xdr:pic>
    </xdr:grpSp>
    <xdr:clientData/>
  </xdr:twoCellAnchor>
  <xdr:twoCellAnchor>
    <xdr:from>
      <xdr:col>46</xdr:col>
      <xdr:colOff>908478</xdr:colOff>
      <xdr:row>42</xdr:row>
      <xdr:rowOff>44826</xdr:rowOff>
    </xdr:from>
    <xdr:to>
      <xdr:col>47</xdr:col>
      <xdr:colOff>1300683</xdr:colOff>
      <xdr:row>43</xdr:row>
      <xdr:rowOff>196103</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4257085" y="9787540"/>
          <a:ext cx="6148027" cy="38259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１サイクル当たりの所要時間（秒） ＝ 加工条件に記載の作業（加工や製作等）の所要時間</a:t>
          </a:r>
        </a:p>
      </xdr:txBody>
    </xdr:sp>
    <xdr:clientData/>
  </xdr:twoCellAnchor>
  <xdr:twoCellAnchor>
    <xdr:from>
      <xdr:col>37</xdr:col>
      <xdr:colOff>11208</xdr:colOff>
      <xdr:row>56</xdr:row>
      <xdr:rowOff>43221</xdr:rowOff>
    </xdr:from>
    <xdr:to>
      <xdr:col>43</xdr:col>
      <xdr:colOff>412353</xdr:colOff>
      <xdr:row>57</xdr:row>
      <xdr:rowOff>65898</xdr:rowOff>
    </xdr:to>
    <xdr:sp macro="" textlink="">
      <xdr:nvSpPr>
        <xdr:cNvPr id="42" name="テキスト ボックス 41">
          <a:extLst>
            <a:ext uri="{FF2B5EF4-FFF2-40B4-BE49-F238E27FC236}">
              <a16:creationId xmlns:a16="http://schemas.microsoft.com/office/drawing/2014/main" id="{62591CCD-575F-4156-B9F3-8144F9276C98}"/>
            </a:ext>
          </a:extLst>
        </xdr:cNvPr>
        <xdr:cNvSpPr txBox="1"/>
      </xdr:nvSpPr>
      <xdr:spPr>
        <a:xfrm>
          <a:off x="8393208" y="13378221"/>
          <a:ext cx="3245038" cy="2812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37</xdr:col>
      <xdr:colOff>122464</xdr:colOff>
      <xdr:row>57</xdr:row>
      <xdr:rowOff>122468</xdr:rowOff>
    </xdr:from>
    <xdr:to>
      <xdr:col>46</xdr:col>
      <xdr:colOff>3819908</xdr:colOff>
      <xdr:row>66</xdr:row>
      <xdr:rowOff>133868</xdr:rowOff>
    </xdr:to>
    <xdr:pic>
      <xdr:nvPicPr>
        <xdr:cNvPr id="46" name="図 45">
          <a:extLst>
            <a:ext uri="{FF2B5EF4-FFF2-40B4-BE49-F238E27FC236}">
              <a16:creationId xmlns:a16="http://schemas.microsoft.com/office/drawing/2014/main" id="{A13DA062-BA44-480C-AA2E-818F86C4BE2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504464" y="13716004"/>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633131</xdr:colOff>
      <xdr:row>57</xdr:row>
      <xdr:rowOff>212114</xdr:rowOff>
    </xdr:from>
    <xdr:to>
      <xdr:col>46</xdr:col>
      <xdr:colOff>3549660</xdr:colOff>
      <xdr:row>61</xdr:row>
      <xdr:rowOff>151202</xdr:rowOff>
    </xdr:to>
    <xdr:pic>
      <xdr:nvPicPr>
        <xdr:cNvPr id="47" name="図 46">
          <a:extLst>
            <a:ext uri="{FF2B5EF4-FFF2-40B4-BE49-F238E27FC236}">
              <a16:creationId xmlns:a16="http://schemas.microsoft.com/office/drawing/2014/main" id="{1AC622E4-99F1-4461-92B0-0957FB85743D}"/>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232845" y="13805650"/>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38</xdr:col>
      <xdr:colOff>621926</xdr:colOff>
      <xdr:row>62</xdr:row>
      <xdr:rowOff>73643</xdr:rowOff>
    </xdr:from>
    <xdr:to>
      <xdr:col>46</xdr:col>
      <xdr:colOff>3554330</xdr:colOff>
      <xdr:row>66</xdr:row>
      <xdr:rowOff>18447</xdr:rowOff>
    </xdr:to>
    <xdr:pic>
      <xdr:nvPicPr>
        <xdr:cNvPr id="48" name="図 47">
          <a:extLst>
            <a:ext uri="{FF2B5EF4-FFF2-40B4-BE49-F238E27FC236}">
              <a16:creationId xmlns:a16="http://schemas.microsoft.com/office/drawing/2014/main" id="{43932605-5A93-4DCA-85E6-8CDBA8EE85B4}"/>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221640" y="14959857"/>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171450</xdr:colOff>
      <xdr:row>31</xdr:row>
      <xdr:rowOff>200025</xdr:rowOff>
    </xdr:from>
    <xdr:to>
      <xdr:col>26</xdr:col>
      <xdr:colOff>160565</xdr:colOff>
      <xdr:row>35</xdr:row>
      <xdr:rowOff>68036</xdr:rowOff>
    </xdr:to>
    <xdr:sp macro="" textlink="">
      <xdr:nvSpPr>
        <xdr:cNvPr id="18" name="正方形/長方形 17">
          <a:extLst>
            <a:ext uri="{FF2B5EF4-FFF2-40B4-BE49-F238E27FC236}">
              <a16:creationId xmlns:a16="http://schemas.microsoft.com/office/drawing/2014/main" id="{85D9C1C6-FA34-4B86-B317-FB18E56EE8E2}"/>
            </a:ext>
          </a:extLst>
        </xdr:cNvPr>
        <xdr:cNvSpPr/>
      </xdr:nvSpPr>
      <xdr:spPr>
        <a:xfrm>
          <a:off x="5076825" y="7277100"/>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8EF4B-DF9E-42B2-BC1F-628C5918F056}">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344" t="s">
        <v>241</v>
      </c>
      <c r="D2" s="344"/>
      <c r="E2" s="344"/>
      <c r="F2" s="344"/>
      <c r="G2" s="344"/>
      <c r="H2" s="344"/>
      <c r="I2" s="344"/>
      <c r="J2" s="344"/>
      <c r="K2" s="344"/>
      <c r="L2" s="344"/>
      <c r="M2" s="344"/>
      <c r="N2" s="344"/>
      <c r="O2" s="344"/>
      <c r="P2" s="344"/>
      <c r="Q2" s="344"/>
      <c r="R2" s="344"/>
      <c r="S2" s="344"/>
      <c r="T2" s="344"/>
      <c r="U2" s="344"/>
      <c r="V2" s="344"/>
      <c r="W2" s="344"/>
      <c r="X2" s="344"/>
      <c r="Y2" s="344"/>
      <c r="Z2" s="344"/>
      <c r="AA2" s="344"/>
      <c r="AB2" s="344"/>
      <c r="AC2" s="344"/>
    </row>
    <row r="3" spans="3:34" ht="13.5" customHeight="1" x14ac:dyDescent="0.2">
      <c r="C3" s="344" t="s">
        <v>240</v>
      </c>
      <c r="D3" s="344"/>
      <c r="E3" s="344"/>
      <c r="F3" s="344"/>
      <c r="G3" s="344"/>
      <c r="H3" s="344"/>
      <c r="I3" s="344"/>
      <c r="J3" s="344"/>
      <c r="K3" s="344"/>
      <c r="L3" s="344"/>
      <c r="M3" s="344"/>
      <c r="N3" s="344"/>
      <c r="O3" s="344"/>
      <c r="P3" s="344"/>
      <c r="Q3" s="344"/>
      <c r="R3" s="344"/>
      <c r="S3" s="344"/>
      <c r="T3" s="344"/>
      <c r="U3" s="344"/>
      <c r="V3" s="344"/>
      <c r="W3" s="344"/>
      <c r="X3" s="344"/>
      <c r="Y3" s="344"/>
      <c r="Z3" s="344"/>
      <c r="AA3" s="344"/>
      <c r="AB3" s="344"/>
      <c r="AC3" s="344"/>
    </row>
    <row r="4" spans="3:34" ht="5.25" customHeight="1" x14ac:dyDescent="0.2">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row>
    <row r="5" spans="3:34" ht="13.5" customHeight="1" x14ac:dyDescent="0.2">
      <c r="C5" s="344" t="s">
        <v>179</v>
      </c>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row>
    <row r="6" spans="3:34" ht="6" customHeight="1" x14ac:dyDescent="0.2">
      <c r="C6" s="346"/>
      <c r="D6" s="346"/>
      <c r="E6" s="346"/>
      <c r="F6" s="346"/>
      <c r="G6" s="346"/>
      <c r="H6" s="346"/>
      <c r="I6" s="346"/>
      <c r="J6" s="346"/>
      <c r="K6" s="346"/>
      <c r="L6" s="346"/>
      <c r="M6" s="346"/>
      <c r="N6" s="346"/>
      <c r="O6" s="346"/>
      <c r="P6" s="346"/>
      <c r="Q6" s="346"/>
      <c r="R6" s="346"/>
      <c r="S6" s="346"/>
      <c r="T6" s="346"/>
      <c r="U6" s="346"/>
      <c r="V6" s="346"/>
      <c r="W6" s="346"/>
      <c r="X6" s="346"/>
      <c r="Y6" s="346"/>
      <c r="Z6" s="346"/>
      <c r="AA6" s="346"/>
      <c r="AB6" s="346"/>
      <c r="AC6" s="346"/>
    </row>
    <row r="7" spans="3:34" ht="15" customHeight="1" x14ac:dyDescent="0.2">
      <c r="C7" s="347" t="s">
        <v>214</v>
      </c>
      <c r="D7" s="347"/>
      <c r="E7" s="347"/>
      <c r="F7" s="347"/>
      <c r="G7" s="347"/>
      <c r="H7" s="347"/>
      <c r="I7" s="347"/>
      <c r="J7" s="347"/>
      <c r="K7" s="347"/>
      <c r="L7" s="347"/>
      <c r="M7" s="347"/>
      <c r="N7" s="347"/>
      <c r="O7" s="347"/>
      <c r="P7" s="347"/>
      <c r="Q7" s="347"/>
      <c r="R7" s="347"/>
      <c r="S7" s="347"/>
      <c r="T7" s="347"/>
      <c r="U7" s="347"/>
      <c r="V7" s="347"/>
      <c r="W7" s="347"/>
      <c r="X7" s="347"/>
      <c r="Y7" s="347"/>
      <c r="Z7" s="347"/>
      <c r="AA7" s="347"/>
      <c r="AB7" s="347"/>
      <c r="AC7" s="347"/>
      <c r="AH7" s="2"/>
    </row>
    <row r="8" spans="3:34" ht="5.25" customHeight="1" x14ac:dyDescent="0.2">
      <c r="C8" s="348"/>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H8" s="2"/>
    </row>
    <row r="9" spans="3:34" ht="13.5" customHeight="1" x14ac:dyDescent="0.2">
      <c r="C9" s="135" t="s">
        <v>242</v>
      </c>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8"/>
      <c r="AH9" s="2"/>
    </row>
    <row r="10" spans="3:34" x14ac:dyDescent="0.2">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135"/>
      <c r="AD10" s="8"/>
      <c r="AH10" s="2"/>
    </row>
    <row r="11" spans="3:34" x14ac:dyDescent="0.2">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135"/>
      <c r="AD11" s="8"/>
      <c r="AH11" s="2"/>
    </row>
    <row r="12" spans="3:34" ht="6" customHeight="1" x14ac:dyDescent="0.2">
      <c r="C12" s="102"/>
      <c r="D12" s="102"/>
      <c r="E12" s="102"/>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8"/>
      <c r="AH12" s="2"/>
    </row>
    <row r="13" spans="3:34" ht="13.5" customHeight="1" x14ac:dyDescent="0.2">
      <c r="C13" s="101" t="s">
        <v>136</v>
      </c>
      <c r="D13" s="134" t="s">
        <v>129</v>
      </c>
      <c r="E13" s="134"/>
      <c r="F13" s="134"/>
      <c r="G13" s="134"/>
      <c r="H13" s="134"/>
      <c r="I13" s="134"/>
      <c r="J13" s="134"/>
      <c r="K13" s="134"/>
      <c r="L13" s="134"/>
      <c r="M13" s="134"/>
      <c r="N13" s="134"/>
      <c r="O13" s="134"/>
      <c r="P13" s="134"/>
      <c r="Q13" s="134"/>
      <c r="R13" s="134"/>
      <c r="S13" s="134"/>
      <c r="T13" s="134"/>
      <c r="U13" s="134"/>
      <c r="V13" s="134"/>
      <c r="W13" s="134"/>
      <c r="X13" s="134"/>
      <c r="Y13" s="134"/>
      <c r="Z13" s="134"/>
      <c r="AA13" s="134"/>
      <c r="AB13" s="134"/>
      <c r="AC13" s="134"/>
      <c r="AD13" s="8"/>
      <c r="AH13" s="2"/>
    </row>
    <row r="14" spans="3:34" ht="13.5" customHeight="1" x14ac:dyDescent="0.2">
      <c r="C14" s="101"/>
      <c r="D14" s="135" t="s">
        <v>243</v>
      </c>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8"/>
      <c r="AH14" s="2"/>
    </row>
    <row r="15" spans="3:34" x14ac:dyDescent="0.2">
      <c r="C15" s="101"/>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8"/>
      <c r="AH15" s="2"/>
    </row>
    <row r="16" spans="3:34" ht="13.5" customHeight="1" x14ac:dyDescent="0.2">
      <c r="C16" s="101"/>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8"/>
      <c r="AH16" s="2"/>
    </row>
    <row r="17" spans="3:34" ht="13.5" customHeight="1" x14ac:dyDescent="0.2">
      <c r="C17" s="101"/>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8"/>
      <c r="AH17" s="2"/>
    </row>
    <row r="18" spans="3:34" ht="6" customHeight="1" x14ac:dyDescent="0.2">
      <c r="C18" s="101"/>
      <c r="D18" s="102"/>
      <c r="E18" s="131"/>
      <c r="F18" s="131"/>
      <c r="G18" s="131"/>
      <c r="H18" s="131"/>
      <c r="I18" s="131"/>
      <c r="J18" s="131"/>
      <c r="K18" s="131"/>
      <c r="L18" s="131"/>
      <c r="M18" s="131"/>
      <c r="N18" s="131"/>
      <c r="O18" s="131"/>
      <c r="P18" s="131"/>
      <c r="Q18" s="131"/>
      <c r="R18" s="131"/>
      <c r="S18" s="131"/>
      <c r="T18" s="131"/>
      <c r="U18" s="131"/>
      <c r="V18" s="131"/>
      <c r="W18" s="131"/>
      <c r="X18" s="131"/>
      <c r="Y18" s="131"/>
      <c r="Z18" s="131"/>
      <c r="AA18" s="131"/>
      <c r="AB18" s="131"/>
      <c r="AC18" s="131"/>
      <c r="AD18" s="8"/>
      <c r="AH18" s="2"/>
    </row>
    <row r="19" spans="3:34" ht="13.5" customHeight="1" x14ac:dyDescent="0.2">
      <c r="C19" s="101" t="s">
        <v>137</v>
      </c>
      <c r="D19" s="134" t="s">
        <v>130</v>
      </c>
      <c r="E19" s="134"/>
      <c r="F19" s="134"/>
      <c r="G19" s="134"/>
      <c r="H19" s="134"/>
      <c r="I19" s="134"/>
      <c r="J19" s="134"/>
      <c r="K19" s="134"/>
      <c r="L19" s="134"/>
      <c r="M19" s="134"/>
      <c r="N19" s="134"/>
      <c r="O19" s="134"/>
      <c r="P19" s="134"/>
      <c r="Q19" s="134"/>
      <c r="R19" s="134"/>
      <c r="S19" s="134"/>
      <c r="T19" s="134"/>
      <c r="U19" s="134"/>
      <c r="V19" s="134"/>
      <c r="W19" s="134"/>
      <c r="X19" s="134"/>
      <c r="Y19" s="134"/>
      <c r="Z19" s="134"/>
      <c r="AA19" s="134"/>
      <c r="AB19" s="134"/>
      <c r="AC19" s="134"/>
      <c r="AD19" s="8"/>
      <c r="AH19" s="2"/>
    </row>
    <row r="20" spans="3:34" ht="13.5" customHeight="1" x14ac:dyDescent="0.2">
      <c r="C20" s="101"/>
      <c r="D20" s="135" t="s">
        <v>215</v>
      </c>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8"/>
      <c r="AH20" s="2"/>
    </row>
    <row r="21" spans="3:34" x14ac:dyDescent="0.2">
      <c r="C21" s="101"/>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8"/>
      <c r="AH21" s="2"/>
    </row>
    <row r="22" spans="3:34" x14ac:dyDescent="0.2">
      <c r="C22" s="101"/>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135"/>
      <c r="AD22" s="8"/>
      <c r="AH22" s="2"/>
    </row>
    <row r="23" spans="3:34" ht="13.5" customHeight="1" x14ac:dyDescent="0.2">
      <c r="C23" s="101"/>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8"/>
      <c r="AH23" s="2"/>
    </row>
    <row r="24" spans="3:34" ht="7.5" customHeight="1" x14ac:dyDescent="0.2">
      <c r="C24" s="10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31"/>
      <c r="AB24" s="131"/>
      <c r="AC24" s="131"/>
      <c r="AD24" s="8"/>
      <c r="AH24" s="2"/>
    </row>
    <row r="25" spans="3:34" ht="13.5" customHeight="1" x14ac:dyDescent="0.2">
      <c r="C25" s="135" t="s">
        <v>216</v>
      </c>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135"/>
      <c r="AD25" s="8"/>
      <c r="AH25" s="2"/>
    </row>
    <row r="26" spans="3:34" x14ac:dyDescent="0.2">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135"/>
      <c r="AD26" s="8"/>
      <c r="AH26" s="2"/>
    </row>
    <row r="27" spans="3:34" ht="13.5" customHeight="1" x14ac:dyDescent="0.2">
      <c r="C27" s="101"/>
      <c r="D27" s="131"/>
      <c r="E27" s="131"/>
      <c r="F27" s="131"/>
      <c r="G27" s="131"/>
      <c r="H27" s="131"/>
      <c r="I27" s="131"/>
      <c r="J27" s="131"/>
      <c r="K27" s="131"/>
      <c r="L27" s="131"/>
      <c r="M27" s="131"/>
      <c r="N27" s="131"/>
      <c r="O27" s="131"/>
      <c r="P27" s="131"/>
      <c r="Q27" s="131"/>
      <c r="R27" s="131"/>
      <c r="S27" s="131"/>
      <c r="T27" s="131"/>
      <c r="U27" s="131"/>
      <c r="V27" s="131"/>
      <c r="W27" s="131"/>
      <c r="X27" s="131"/>
      <c r="Y27" s="131"/>
      <c r="Z27" s="131"/>
      <c r="AA27" s="131"/>
      <c r="AB27" s="131"/>
      <c r="AC27" s="131"/>
      <c r="AD27" s="8"/>
      <c r="AH27" s="2"/>
    </row>
    <row r="28" spans="3:34" ht="15" customHeight="1" x14ac:dyDescent="0.2">
      <c r="C28" s="347" t="s">
        <v>234</v>
      </c>
      <c r="D28" s="347"/>
      <c r="E28" s="347"/>
      <c r="F28" s="347"/>
      <c r="G28" s="347"/>
      <c r="H28" s="347"/>
      <c r="I28" s="347"/>
      <c r="J28" s="347"/>
      <c r="K28" s="347"/>
      <c r="L28" s="347"/>
      <c r="M28" s="347"/>
      <c r="N28" s="347"/>
      <c r="O28" s="347"/>
      <c r="P28" s="347"/>
      <c r="Q28" s="347"/>
      <c r="R28" s="347"/>
      <c r="S28" s="347"/>
      <c r="T28" s="347"/>
      <c r="U28" s="347"/>
      <c r="V28" s="347"/>
      <c r="W28" s="347"/>
      <c r="X28" s="347"/>
      <c r="Y28" s="347"/>
      <c r="Z28" s="347"/>
      <c r="AA28" s="347"/>
      <c r="AB28" s="347"/>
      <c r="AC28" s="347"/>
      <c r="AD28" s="8"/>
      <c r="AH28" s="2"/>
    </row>
    <row r="29" spans="3:34" ht="5.25" customHeight="1" x14ac:dyDescent="0.2">
      <c r="C29" s="348"/>
      <c r="D29" s="346"/>
      <c r="E29" s="346"/>
      <c r="F29" s="346"/>
      <c r="G29" s="346"/>
      <c r="H29" s="346"/>
      <c r="I29" s="346"/>
      <c r="J29" s="346"/>
      <c r="K29" s="346"/>
      <c r="L29" s="346"/>
      <c r="M29" s="346"/>
      <c r="N29" s="346"/>
      <c r="O29" s="346"/>
      <c r="P29" s="346"/>
      <c r="Q29" s="346"/>
      <c r="R29" s="346"/>
      <c r="S29" s="346"/>
      <c r="T29" s="346"/>
      <c r="U29" s="346"/>
      <c r="V29" s="346"/>
      <c r="W29" s="346"/>
      <c r="X29" s="346"/>
      <c r="Y29" s="346"/>
      <c r="Z29" s="346"/>
      <c r="AA29" s="346"/>
      <c r="AB29" s="346"/>
      <c r="AC29" s="346"/>
      <c r="AH29" s="2"/>
    </row>
    <row r="30" spans="3:34" ht="13.5" customHeight="1" x14ac:dyDescent="0.2">
      <c r="C30" s="135" t="s">
        <v>217</v>
      </c>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135"/>
      <c r="AH30" s="2"/>
    </row>
    <row r="31" spans="3:34" x14ac:dyDescent="0.2">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H31" s="2"/>
    </row>
    <row r="32" spans="3:34" x14ac:dyDescent="0.2">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135"/>
      <c r="AH32" s="2"/>
    </row>
    <row r="33" spans="3:34" x14ac:dyDescent="0.2">
      <c r="C33" s="135"/>
      <c r="D33" s="135"/>
      <c r="E33" s="135"/>
      <c r="F33" s="135"/>
      <c r="G33" s="135"/>
      <c r="H33" s="135"/>
      <c r="I33" s="135"/>
      <c r="J33" s="135"/>
      <c r="K33" s="135"/>
      <c r="L33" s="135"/>
      <c r="M33" s="135"/>
      <c r="N33" s="135"/>
      <c r="O33" s="135"/>
      <c r="P33" s="135"/>
      <c r="Q33" s="135"/>
      <c r="R33" s="135"/>
      <c r="S33" s="135"/>
      <c r="T33" s="135"/>
      <c r="U33" s="135"/>
      <c r="V33" s="135"/>
      <c r="W33" s="135"/>
      <c r="X33" s="135"/>
      <c r="Y33" s="135"/>
      <c r="Z33" s="135"/>
      <c r="AA33" s="135"/>
      <c r="AB33" s="135"/>
      <c r="AC33" s="135"/>
      <c r="AH33" s="2"/>
    </row>
    <row r="34" spans="3:34" ht="13.5" customHeight="1" x14ac:dyDescent="0.2">
      <c r="C34" s="346" t="s">
        <v>64</v>
      </c>
      <c r="D34" s="135" t="s">
        <v>218</v>
      </c>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135"/>
      <c r="AH34" s="2"/>
    </row>
    <row r="35" spans="3:34" x14ac:dyDescent="0.2">
      <c r="C35" s="346"/>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135"/>
      <c r="AH35" s="2"/>
    </row>
    <row r="36" spans="3:34" ht="13.5" customHeight="1" x14ac:dyDescent="0.2">
      <c r="C36" s="346"/>
      <c r="D36" s="346"/>
      <c r="E36" s="346"/>
      <c r="F36" s="346"/>
      <c r="G36" s="346"/>
      <c r="H36" s="346"/>
      <c r="I36" s="346"/>
      <c r="J36" s="346"/>
      <c r="K36" s="346"/>
      <c r="L36" s="346"/>
      <c r="M36" s="346"/>
      <c r="N36" s="346"/>
      <c r="O36" s="346"/>
      <c r="P36" s="346"/>
      <c r="Q36" s="346"/>
      <c r="R36" s="346"/>
      <c r="S36" s="346"/>
      <c r="T36" s="346"/>
      <c r="U36" s="346"/>
      <c r="V36" s="346"/>
      <c r="W36" s="346"/>
      <c r="X36" s="346"/>
      <c r="Y36" s="346"/>
      <c r="Z36" s="346"/>
      <c r="AA36" s="346"/>
      <c r="AB36" s="346"/>
      <c r="AC36" s="346"/>
      <c r="AH36" s="2"/>
    </row>
    <row r="37" spans="3:34" ht="15" customHeight="1" x14ac:dyDescent="0.2">
      <c r="C37" s="347" t="s">
        <v>135</v>
      </c>
      <c r="D37" s="347"/>
      <c r="E37" s="347"/>
      <c r="F37" s="347"/>
      <c r="G37" s="347"/>
      <c r="H37" s="347"/>
      <c r="I37" s="347"/>
      <c r="J37" s="347"/>
      <c r="K37" s="347"/>
      <c r="L37" s="347"/>
      <c r="M37" s="347"/>
      <c r="N37" s="347"/>
      <c r="O37" s="347"/>
      <c r="P37" s="347"/>
      <c r="Q37" s="347"/>
      <c r="R37" s="347"/>
      <c r="S37" s="347"/>
      <c r="T37" s="347"/>
      <c r="U37" s="347"/>
      <c r="V37" s="347"/>
      <c r="W37" s="347"/>
      <c r="X37" s="347"/>
      <c r="Y37" s="347"/>
      <c r="Z37" s="347"/>
      <c r="AA37" s="347"/>
      <c r="AB37" s="347"/>
      <c r="AC37" s="347"/>
      <c r="AD37" s="92"/>
      <c r="AH37" s="2"/>
    </row>
    <row r="38" spans="3:34" ht="5.25" customHeight="1" x14ac:dyDescent="0.2">
      <c r="C38" s="348"/>
      <c r="D38" s="346"/>
      <c r="E38" s="346"/>
      <c r="F38" s="346"/>
      <c r="G38" s="346"/>
      <c r="H38" s="346"/>
      <c r="I38" s="346"/>
      <c r="J38" s="346"/>
      <c r="K38" s="346"/>
      <c r="L38" s="346"/>
      <c r="M38" s="346"/>
      <c r="N38" s="346"/>
      <c r="O38" s="346"/>
      <c r="P38" s="346"/>
      <c r="Q38" s="346"/>
      <c r="R38" s="346"/>
      <c r="S38" s="346"/>
      <c r="T38" s="346"/>
      <c r="U38" s="346"/>
      <c r="V38" s="346"/>
      <c r="W38" s="346"/>
      <c r="X38" s="346"/>
      <c r="Y38" s="346"/>
      <c r="Z38" s="346"/>
      <c r="AA38" s="346"/>
      <c r="AB38" s="346"/>
      <c r="AC38" s="346"/>
      <c r="AH38" s="2"/>
    </row>
    <row r="39" spans="3:34" ht="13.5" customHeight="1" x14ac:dyDescent="0.2">
      <c r="C39" s="135" t="s">
        <v>219</v>
      </c>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row>
    <row r="40" spans="3:34" x14ac:dyDescent="0.2">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35"/>
    </row>
    <row r="41" spans="3:34" ht="13.5" customHeight="1" x14ac:dyDescent="0.2">
      <c r="C41" s="135"/>
      <c r="D41" s="135"/>
      <c r="E41" s="135"/>
      <c r="F41" s="135"/>
      <c r="G41" s="135"/>
      <c r="H41" s="135"/>
      <c r="I41" s="135"/>
      <c r="J41" s="135"/>
      <c r="K41" s="135"/>
      <c r="L41" s="135"/>
      <c r="M41" s="135"/>
      <c r="N41" s="135"/>
      <c r="O41" s="135"/>
      <c r="P41" s="135"/>
      <c r="Q41" s="135"/>
      <c r="R41" s="135"/>
      <c r="S41" s="135"/>
      <c r="T41" s="135"/>
      <c r="U41" s="135"/>
      <c r="V41" s="135"/>
      <c r="W41" s="135"/>
      <c r="X41" s="135"/>
      <c r="Y41" s="135"/>
      <c r="Z41" s="135"/>
      <c r="AA41" s="135"/>
      <c r="AB41" s="135"/>
      <c r="AC41" s="135"/>
    </row>
    <row r="42" spans="3:34" x14ac:dyDescent="0.2">
      <c r="C42" s="135"/>
      <c r="D42" s="135"/>
      <c r="E42" s="135"/>
      <c r="F42" s="135"/>
      <c r="G42" s="135"/>
      <c r="H42" s="135"/>
      <c r="I42" s="135"/>
      <c r="J42" s="135"/>
      <c r="K42" s="135"/>
      <c r="L42" s="135"/>
      <c r="M42" s="135"/>
      <c r="N42" s="135"/>
      <c r="O42" s="135"/>
      <c r="P42" s="135"/>
      <c r="Q42" s="135"/>
      <c r="R42" s="135"/>
      <c r="S42" s="135"/>
      <c r="T42" s="135"/>
      <c r="U42" s="135"/>
      <c r="V42" s="135"/>
      <c r="W42" s="135"/>
      <c r="X42" s="135"/>
      <c r="Y42" s="135"/>
      <c r="Z42" s="135"/>
      <c r="AA42" s="135"/>
      <c r="AB42" s="135"/>
      <c r="AC42" s="135"/>
    </row>
    <row r="43" spans="3:34" ht="13.5" customHeight="1" x14ac:dyDescent="0.2">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135"/>
    </row>
    <row r="44" spans="3:34" ht="13.5" customHeight="1" x14ac:dyDescent="0.2">
      <c r="C44" s="349" t="s">
        <v>64</v>
      </c>
      <c r="D44" s="135" t="s">
        <v>209</v>
      </c>
      <c r="E44" s="135"/>
      <c r="F44" s="135"/>
      <c r="G44" s="135"/>
      <c r="H44" s="135"/>
      <c r="I44" s="135"/>
      <c r="J44" s="135"/>
      <c r="K44" s="135"/>
      <c r="L44" s="135"/>
      <c r="M44" s="135"/>
      <c r="N44" s="135"/>
      <c r="O44" s="135"/>
      <c r="P44" s="135"/>
      <c r="Q44" s="135"/>
      <c r="R44" s="135"/>
      <c r="S44" s="135"/>
      <c r="T44" s="135"/>
      <c r="U44" s="135"/>
      <c r="V44" s="135"/>
      <c r="W44" s="135"/>
      <c r="X44" s="135"/>
      <c r="Y44" s="135"/>
      <c r="Z44" s="135"/>
      <c r="AA44" s="135"/>
      <c r="AB44" s="135"/>
      <c r="AC44" s="135"/>
    </row>
    <row r="45" spans="3:34" ht="13.5" customHeight="1" x14ac:dyDescent="0.2">
      <c r="C45" s="349"/>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135"/>
    </row>
    <row r="46" spans="3:34" ht="6.75" customHeight="1" x14ac:dyDescent="0.2">
      <c r="C46" s="349"/>
      <c r="D46" s="102"/>
      <c r="E46" s="349"/>
      <c r="F46" s="349"/>
      <c r="G46" s="349"/>
      <c r="H46" s="349"/>
      <c r="I46" s="349"/>
      <c r="J46" s="349"/>
      <c r="K46" s="349"/>
      <c r="L46" s="349"/>
      <c r="M46" s="349"/>
      <c r="N46" s="349"/>
      <c r="O46" s="349"/>
      <c r="P46" s="349"/>
      <c r="Q46" s="349"/>
      <c r="R46" s="349"/>
      <c r="S46" s="349"/>
      <c r="T46" s="349"/>
      <c r="U46" s="349"/>
      <c r="V46" s="349"/>
      <c r="W46" s="349"/>
      <c r="X46" s="349"/>
      <c r="Y46" s="349"/>
      <c r="Z46" s="349"/>
      <c r="AA46" s="349"/>
      <c r="AB46" s="349"/>
      <c r="AC46" s="349"/>
    </row>
    <row r="47" spans="3:34" ht="13.5" customHeight="1" x14ac:dyDescent="0.2">
      <c r="C47" s="134" t="s">
        <v>239</v>
      </c>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8"/>
      <c r="AH47" s="2"/>
    </row>
    <row r="48" spans="3:34" x14ac:dyDescent="0.2">
      <c r="C48" s="134" t="s">
        <v>244</v>
      </c>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8"/>
      <c r="AH48" s="2"/>
    </row>
    <row r="49" spans="3:34" ht="7.5" customHeight="1" x14ac:dyDescent="0.2">
      <c r="C49" s="102"/>
      <c r="D49" s="350"/>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8"/>
      <c r="AH49" s="2"/>
    </row>
    <row r="50" spans="3:34" x14ac:dyDescent="0.2">
      <c r="C50" s="134" t="s">
        <v>210</v>
      </c>
      <c r="D50" s="134"/>
      <c r="E50" s="134"/>
      <c r="F50" s="134"/>
      <c r="G50" s="134"/>
      <c r="H50" s="134"/>
      <c r="I50" s="134"/>
      <c r="J50" s="134"/>
      <c r="K50" s="134"/>
      <c r="L50" s="134"/>
      <c r="M50" s="134"/>
      <c r="N50" s="134"/>
      <c r="O50" s="134"/>
      <c r="P50" s="134"/>
      <c r="Q50" s="134"/>
      <c r="R50" s="134"/>
      <c r="S50" s="134"/>
      <c r="T50" s="134"/>
      <c r="U50" s="134"/>
      <c r="V50" s="134"/>
      <c r="W50" s="134"/>
      <c r="X50" s="134"/>
      <c r="Y50" s="134"/>
      <c r="Z50" s="134"/>
      <c r="AA50" s="134"/>
      <c r="AB50" s="134"/>
      <c r="AC50" s="134"/>
      <c r="AD50" s="8"/>
      <c r="AH50" s="2"/>
    </row>
    <row r="51" spans="3:34" ht="4.5" customHeight="1" x14ac:dyDescent="0.2">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8"/>
      <c r="AH51" s="2"/>
    </row>
    <row r="52" spans="3:34" ht="13.5" customHeight="1" x14ac:dyDescent="0.2">
      <c r="C52" s="101" t="s">
        <v>136</v>
      </c>
      <c r="D52" s="135" t="s">
        <v>220</v>
      </c>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8"/>
      <c r="AH52" s="2"/>
    </row>
    <row r="53" spans="3:34" x14ac:dyDescent="0.2">
      <c r="C53" s="102"/>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c r="AD53" s="8"/>
      <c r="AH53" s="2"/>
    </row>
    <row r="54" spans="3:34" ht="13.5" customHeight="1" x14ac:dyDescent="0.2">
      <c r="C54" s="101" t="s">
        <v>137</v>
      </c>
      <c r="D54" s="135" t="s">
        <v>180</v>
      </c>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8"/>
      <c r="AH54" s="2"/>
    </row>
    <row r="55" spans="3:34" x14ac:dyDescent="0.2">
      <c r="C55" s="101"/>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8"/>
      <c r="AH55" s="2"/>
    </row>
    <row r="56" spans="3:34" x14ac:dyDescent="0.2">
      <c r="C56" s="102"/>
      <c r="D56" s="130" t="s">
        <v>181</v>
      </c>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2"/>
      <c r="AC56" s="102"/>
      <c r="AD56" s="8"/>
      <c r="AH56" s="2"/>
    </row>
    <row r="57" spans="3:34" ht="13.5" customHeight="1" x14ac:dyDescent="0.2">
      <c r="C57" s="102"/>
      <c r="D57" s="130"/>
      <c r="E57" s="135" t="s">
        <v>221</v>
      </c>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8"/>
      <c r="AH57" s="2"/>
    </row>
    <row r="58" spans="3:34" x14ac:dyDescent="0.2">
      <c r="C58" s="102"/>
      <c r="D58" s="130"/>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35"/>
      <c r="AD58" s="8"/>
      <c r="AH58" s="2"/>
    </row>
    <row r="59" spans="3:34" x14ac:dyDescent="0.2">
      <c r="C59" s="102"/>
      <c r="D59" s="130"/>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8"/>
      <c r="AH59" s="2"/>
    </row>
    <row r="60" spans="3:34" x14ac:dyDescent="0.2">
      <c r="C60" s="102"/>
      <c r="D60" s="130"/>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8"/>
      <c r="AH60" s="2"/>
    </row>
    <row r="61" spans="3:34" x14ac:dyDescent="0.2">
      <c r="C61" s="102"/>
      <c r="D61" s="130" t="s">
        <v>182</v>
      </c>
      <c r="E61" s="102"/>
      <c r="F61" s="102"/>
      <c r="G61" s="102"/>
      <c r="H61" s="102"/>
      <c r="I61" s="102"/>
      <c r="J61" s="102"/>
      <c r="K61" s="102"/>
      <c r="L61" s="102"/>
      <c r="M61" s="102"/>
      <c r="N61" s="102"/>
      <c r="O61" s="102"/>
      <c r="P61" s="102"/>
      <c r="Q61" s="102"/>
      <c r="R61" s="102"/>
      <c r="S61" s="102"/>
      <c r="T61" s="102"/>
      <c r="U61" s="102"/>
      <c r="V61" s="102"/>
      <c r="W61" s="102"/>
      <c r="X61" s="102"/>
      <c r="Y61" s="102"/>
      <c r="Z61" s="102"/>
      <c r="AA61" s="102"/>
      <c r="AB61" s="102"/>
      <c r="AC61" s="102"/>
      <c r="AD61" s="8"/>
      <c r="AH61" s="2"/>
    </row>
    <row r="62" spans="3:34" ht="13.5" customHeight="1" x14ac:dyDescent="0.2">
      <c r="C62" s="102"/>
      <c r="D62" s="130"/>
      <c r="E62" s="135" t="s">
        <v>238</v>
      </c>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8"/>
      <c r="AH62" s="2"/>
    </row>
    <row r="63" spans="3:34" x14ac:dyDescent="0.2">
      <c r="C63" s="102"/>
      <c r="D63" s="350"/>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8"/>
      <c r="AH63" s="2"/>
    </row>
    <row r="64" spans="3:34" x14ac:dyDescent="0.2">
      <c r="C64" s="102"/>
      <c r="D64" s="102"/>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8"/>
      <c r="AH64" s="2"/>
    </row>
    <row r="65" spans="2:34" ht="13.5" customHeight="1" x14ac:dyDescent="0.2">
      <c r="C65" s="102"/>
      <c r="D65" s="346"/>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8"/>
      <c r="AH65" s="2"/>
    </row>
    <row r="66" spans="2:34" ht="13.5" customHeight="1" x14ac:dyDescent="0.2">
      <c r="C66" s="102"/>
      <c r="D66" s="102" t="s">
        <v>64</v>
      </c>
      <c r="E66" s="135" t="s">
        <v>183</v>
      </c>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8"/>
      <c r="AH66" s="2"/>
    </row>
    <row r="67" spans="2:34" ht="13.5" customHeight="1" x14ac:dyDescent="0.2">
      <c r="C67" s="102"/>
      <c r="D67" s="102"/>
      <c r="E67" s="131"/>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8"/>
      <c r="AH67" s="2"/>
    </row>
    <row r="68" spans="2:34" ht="13.5" customHeight="1" x14ac:dyDescent="0.2">
      <c r="C68" s="102"/>
      <c r="D68" s="102"/>
      <c r="E68" s="131"/>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8"/>
      <c r="AH68" s="2"/>
    </row>
    <row r="69" spans="2:34" x14ac:dyDescent="0.2">
      <c r="B69" s="132" t="s">
        <v>184</v>
      </c>
      <c r="C69" s="133"/>
      <c r="D69" s="133"/>
      <c r="E69" s="133"/>
      <c r="F69" s="133"/>
      <c r="G69" s="133"/>
      <c r="H69" s="133"/>
      <c r="I69" s="133"/>
      <c r="J69" s="133"/>
      <c r="K69" s="133"/>
      <c r="L69" s="133"/>
      <c r="M69" s="133"/>
      <c r="N69" s="133"/>
      <c r="O69" s="133"/>
      <c r="P69" s="133"/>
      <c r="Q69" s="133"/>
      <c r="R69" s="133"/>
      <c r="S69" s="133"/>
      <c r="T69" s="133"/>
      <c r="U69" s="133"/>
      <c r="V69" s="133"/>
      <c r="W69" s="133"/>
      <c r="X69" s="133"/>
      <c r="Y69" s="133"/>
      <c r="Z69" s="133"/>
      <c r="AA69" s="133"/>
      <c r="AB69" s="133"/>
      <c r="AC69" s="133"/>
      <c r="AD69" s="133"/>
    </row>
  </sheetData>
  <sheetProtection algorithmName="SHA-512" hashValue="+QbI/2LkKva5Uso8ofGd3JX7ah931bD3VArwp3gBTYJtoVVnoXBb0LxJJfzoefVSgs8eEQr+PfOK6SylZg6fpQ==" saltValue="cDYI0mz/exRc4HVTzvsqtQ==" spinCount="100000" sheet="1" objects="1" scenarios="1" selectLockedCells="1"/>
  <mergeCells count="25">
    <mergeCell ref="D13:AC13"/>
    <mergeCell ref="C2:AC2"/>
    <mergeCell ref="C5:AC5"/>
    <mergeCell ref="C7:AC7"/>
    <mergeCell ref="C9:AC11"/>
    <mergeCell ref="C3:AC3"/>
    <mergeCell ref="C48:AC48"/>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559FD0-F7BF-466F-8235-B4C29C210847}">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235</v>
      </c>
      <c r="AH2" s="2"/>
    </row>
    <row r="3" spans="3:34" x14ac:dyDescent="0.2">
      <c r="C3" s="2" t="s">
        <v>236</v>
      </c>
      <c r="AH3" s="2"/>
    </row>
    <row r="4" spans="3:34" ht="13.25" x14ac:dyDescent="0.2">
      <c r="AH4" s="2"/>
    </row>
    <row r="5" spans="3:34" ht="32.25" customHeight="1" x14ac:dyDescent="0.2">
      <c r="C5" s="167" t="s">
        <v>138</v>
      </c>
      <c r="D5" s="167"/>
      <c r="E5" s="167"/>
      <c r="F5" s="168" t="s">
        <v>185</v>
      </c>
      <c r="G5" s="169"/>
      <c r="H5" s="169"/>
      <c r="I5" s="169"/>
      <c r="J5" s="169"/>
      <c r="K5" s="169"/>
      <c r="L5" s="169"/>
      <c r="M5" s="169"/>
      <c r="N5" s="169"/>
      <c r="O5" s="169"/>
      <c r="P5" s="169"/>
      <c r="Q5" s="169"/>
      <c r="R5" s="169"/>
      <c r="S5" s="169"/>
      <c r="T5" s="170"/>
      <c r="U5" s="171" t="s">
        <v>186</v>
      </c>
      <c r="V5" s="171"/>
      <c r="W5" s="171"/>
      <c r="X5" s="171"/>
      <c r="Y5" s="171"/>
      <c r="Z5" s="171"/>
      <c r="AA5" s="171"/>
      <c r="AB5" s="171"/>
      <c r="AC5" s="171"/>
      <c r="AH5" s="2"/>
    </row>
    <row r="6" spans="3:34" ht="6" customHeight="1" x14ac:dyDescent="0.2">
      <c r="C6" s="172" t="s">
        <v>131</v>
      </c>
      <c r="D6" s="172"/>
      <c r="E6" s="173"/>
      <c r="F6" s="150"/>
      <c r="G6" s="151"/>
      <c r="H6" s="151"/>
      <c r="I6" s="151"/>
      <c r="J6" s="151"/>
      <c r="K6" s="151"/>
      <c r="L6" s="151"/>
      <c r="M6" s="151"/>
      <c r="N6" s="151"/>
      <c r="O6" s="151"/>
      <c r="P6" s="151"/>
      <c r="Q6" s="151"/>
      <c r="R6" s="151"/>
      <c r="S6" s="151"/>
      <c r="T6" s="152"/>
      <c r="U6" s="154" t="s">
        <v>223</v>
      </c>
      <c r="V6" s="154"/>
      <c r="W6" s="154"/>
      <c r="X6" s="154"/>
      <c r="Y6" s="154"/>
      <c r="Z6" s="154"/>
      <c r="AA6" s="154"/>
      <c r="AB6" s="154"/>
      <c r="AC6" s="155"/>
      <c r="AH6" s="2"/>
    </row>
    <row r="7" spans="3:34" ht="13.5" customHeight="1" x14ac:dyDescent="0.2">
      <c r="C7" s="172"/>
      <c r="D7" s="172"/>
      <c r="E7" s="172"/>
      <c r="F7" s="161" t="s">
        <v>187</v>
      </c>
      <c r="G7" s="141"/>
      <c r="H7" s="141"/>
      <c r="I7" s="141"/>
      <c r="J7" s="141"/>
      <c r="K7" s="141"/>
      <c r="L7" s="141"/>
      <c r="M7" s="141"/>
      <c r="N7" s="141"/>
      <c r="O7" s="141"/>
      <c r="P7" s="141"/>
      <c r="Q7" s="141"/>
      <c r="R7" s="141"/>
      <c r="S7" s="141"/>
      <c r="T7" s="162"/>
      <c r="U7" s="156"/>
      <c r="V7" s="136"/>
      <c r="W7" s="136"/>
      <c r="X7" s="136"/>
      <c r="Y7" s="136"/>
      <c r="Z7" s="136"/>
      <c r="AA7" s="136"/>
      <c r="AB7" s="136"/>
      <c r="AC7" s="157"/>
      <c r="AH7" s="2"/>
    </row>
    <row r="8" spans="3:34" ht="13.5" customHeight="1" x14ac:dyDescent="0.2">
      <c r="C8" s="172"/>
      <c r="D8" s="172"/>
      <c r="E8" s="172"/>
      <c r="F8" s="156" t="s">
        <v>222</v>
      </c>
      <c r="G8" s="136"/>
      <c r="H8" s="136"/>
      <c r="I8" s="136"/>
      <c r="J8" s="136"/>
      <c r="K8" s="136"/>
      <c r="L8" s="136"/>
      <c r="M8" s="136"/>
      <c r="N8" s="136"/>
      <c r="O8" s="136"/>
      <c r="P8" s="136"/>
      <c r="Q8" s="136"/>
      <c r="R8" s="136"/>
      <c r="S8" s="136"/>
      <c r="T8" s="157"/>
      <c r="U8" s="156"/>
      <c r="V8" s="136"/>
      <c r="W8" s="136"/>
      <c r="X8" s="136"/>
      <c r="Y8" s="136"/>
      <c r="Z8" s="136"/>
      <c r="AA8" s="136"/>
      <c r="AB8" s="136"/>
      <c r="AC8" s="157"/>
      <c r="AH8" s="2"/>
    </row>
    <row r="9" spans="3:34" x14ac:dyDescent="0.2">
      <c r="C9" s="172"/>
      <c r="D9" s="172"/>
      <c r="E9" s="172"/>
      <c r="F9" s="156"/>
      <c r="G9" s="136"/>
      <c r="H9" s="136"/>
      <c r="I9" s="136"/>
      <c r="J9" s="136"/>
      <c r="K9" s="136"/>
      <c r="L9" s="136"/>
      <c r="M9" s="136"/>
      <c r="N9" s="136"/>
      <c r="O9" s="136"/>
      <c r="P9" s="136"/>
      <c r="Q9" s="136"/>
      <c r="R9" s="136"/>
      <c r="S9" s="136"/>
      <c r="T9" s="157"/>
      <c r="U9" s="156"/>
      <c r="V9" s="136"/>
      <c r="W9" s="136"/>
      <c r="X9" s="136"/>
      <c r="Y9" s="136"/>
      <c r="Z9" s="136"/>
      <c r="AA9" s="136"/>
      <c r="AB9" s="136"/>
      <c r="AC9" s="157"/>
      <c r="AH9" s="2"/>
    </row>
    <row r="10" spans="3:34" x14ac:dyDescent="0.2">
      <c r="C10" s="172"/>
      <c r="D10" s="172"/>
      <c r="E10" s="172"/>
      <c r="F10" s="156"/>
      <c r="G10" s="136"/>
      <c r="H10" s="136"/>
      <c r="I10" s="136"/>
      <c r="J10" s="136"/>
      <c r="K10" s="136"/>
      <c r="L10" s="136"/>
      <c r="M10" s="136"/>
      <c r="N10" s="136"/>
      <c r="O10" s="136"/>
      <c r="P10" s="136"/>
      <c r="Q10" s="136"/>
      <c r="R10" s="136"/>
      <c r="S10" s="136"/>
      <c r="T10" s="157"/>
      <c r="U10" s="156"/>
      <c r="V10" s="136"/>
      <c r="W10" s="136"/>
      <c r="X10" s="136"/>
      <c r="Y10" s="136"/>
      <c r="Z10" s="136"/>
      <c r="AA10" s="136"/>
      <c r="AB10" s="136"/>
      <c r="AC10" s="157"/>
      <c r="AH10" s="2"/>
    </row>
    <row r="11" spans="3:34" x14ac:dyDescent="0.2">
      <c r="C11" s="172"/>
      <c r="D11" s="172"/>
      <c r="E11" s="172"/>
      <c r="F11" s="1"/>
      <c r="T11" s="4"/>
      <c r="U11" s="156"/>
      <c r="V11" s="136"/>
      <c r="W11" s="136"/>
      <c r="X11" s="136"/>
      <c r="Y11" s="136"/>
      <c r="Z11" s="136"/>
      <c r="AA11" s="136"/>
      <c r="AB11" s="136"/>
      <c r="AC11" s="157"/>
      <c r="AH11" s="2"/>
    </row>
    <row r="12" spans="3:34" x14ac:dyDescent="0.2">
      <c r="C12" s="172"/>
      <c r="D12" s="172"/>
      <c r="E12" s="172"/>
      <c r="F12" s="161" t="s">
        <v>188</v>
      </c>
      <c r="G12" s="141"/>
      <c r="H12" s="141"/>
      <c r="I12" s="141"/>
      <c r="J12" s="141"/>
      <c r="K12" s="141"/>
      <c r="L12" s="141"/>
      <c r="M12" s="141"/>
      <c r="N12" s="141"/>
      <c r="O12" s="141"/>
      <c r="P12" s="141"/>
      <c r="Q12" s="141"/>
      <c r="R12" s="141"/>
      <c r="S12" s="141"/>
      <c r="T12" s="162"/>
      <c r="U12" s="156"/>
      <c r="V12" s="136"/>
      <c r="W12" s="136"/>
      <c r="X12" s="136"/>
      <c r="Y12" s="136"/>
      <c r="Z12" s="136"/>
      <c r="AA12" s="136"/>
      <c r="AB12" s="136"/>
      <c r="AC12" s="157"/>
      <c r="AH12" s="2"/>
    </row>
    <row r="13" spans="3:34" ht="13.5" customHeight="1" x14ac:dyDescent="0.2">
      <c r="C13" s="172"/>
      <c r="D13" s="172"/>
      <c r="E13" s="172"/>
      <c r="F13" s="174" t="s">
        <v>199</v>
      </c>
      <c r="G13" s="163"/>
      <c r="H13" s="163"/>
      <c r="I13" s="163"/>
      <c r="J13" s="163"/>
      <c r="K13" s="163"/>
      <c r="L13" s="163"/>
      <c r="M13" s="163"/>
      <c r="N13" s="163"/>
      <c r="O13" s="163"/>
      <c r="P13" s="163"/>
      <c r="Q13" s="163"/>
      <c r="R13" s="163"/>
      <c r="S13" s="163"/>
      <c r="T13" s="164"/>
      <c r="U13" s="156"/>
      <c r="V13" s="136"/>
      <c r="W13" s="136"/>
      <c r="X13" s="136"/>
      <c r="Y13" s="136"/>
      <c r="Z13" s="136"/>
      <c r="AA13" s="136"/>
      <c r="AB13" s="136"/>
      <c r="AC13" s="157"/>
      <c r="AH13" s="2"/>
    </row>
    <row r="14" spans="3:34" ht="15.75" customHeight="1" x14ac:dyDescent="0.2">
      <c r="C14" s="172"/>
      <c r="D14" s="172"/>
      <c r="E14" s="172"/>
      <c r="F14" s="174"/>
      <c r="G14" s="163"/>
      <c r="H14" s="163"/>
      <c r="I14" s="163"/>
      <c r="J14" s="163"/>
      <c r="K14" s="163"/>
      <c r="L14" s="163"/>
      <c r="M14" s="163"/>
      <c r="N14" s="163"/>
      <c r="O14" s="163"/>
      <c r="P14" s="163"/>
      <c r="Q14" s="163"/>
      <c r="R14" s="163"/>
      <c r="S14" s="163"/>
      <c r="T14" s="164"/>
      <c r="U14" s="156"/>
      <c r="V14" s="136"/>
      <c r="W14" s="136"/>
      <c r="X14" s="136"/>
      <c r="Y14" s="136"/>
      <c r="Z14" s="136"/>
      <c r="AA14" s="136"/>
      <c r="AB14" s="136"/>
      <c r="AC14" s="157"/>
      <c r="AH14" s="2"/>
    </row>
    <row r="15" spans="3:34" x14ac:dyDescent="0.2">
      <c r="C15" s="172"/>
      <c r="D15" s="172"/>
      <c r="E15" s="172"/>
      <c r="F15" s="1"/>
      <c r="T15" s="4"/>
      <c r="U15" s="156"/>
      <c r="V15" s="136"/>
      <c r="W15" s="136"/>
      <c r="X15" s="136"/>
      <c r="Y15" s="136"/>
      <c r="Z15" s="136"/>
      <c r="AA15" s="136"/>
      <c r="AB15" s="136"/>
      <c r="AC15" s="157"/>
      <c r="AH15" s="2"/>
    </row>
    <row r="16" spans="3:34" x14ac:dyDescent="0.2">
      <c r="C16" s="172"/>
      <c r="D16" s="172"/>
      <c r="E16" s="172"/>
      <c r="F16" s="5"/>
      <c r="G16" s="6"/>
      <c r="H16" s="6"/>
      <c r="I16" s="6"/>
      <c r="J16" s="6"/>
      <c r="K16" s="6"/>
      <c r="L16" s="6"/>
      <c r="M16" s="6"/>
      <c r="N16" s="6"/>
      <c r="O16" s="6"/>
      <c r="P16" s="6"/>
      <c r="Q16" s="6"/>
      <c r="R16" s="6"/>
      <c r="S16" s="6"/>
      <c r="T16" s="7"/>
      <c r="U16" s="156"/>
      <c r="V16" s="136"/>
      <c r="W16" s="136"/>
      <c r="X16" s="136"/>
      <c r="Y16" s="136"/>
      <c r="Z16" s="136"/>
      <c r="AA16" s="136"/>
      <c r="AB16" s="136"/>
      <c r="AC16" s="157"/>
      <c r="AH16" s="2"/>
    </row>
    <row r="17" spans="3:34" ht="6" customHeight="1" x14ac:dyDescent="0.2">
      <c r="C17" s="142" t="s">
        <v>132</v>
      </c>
      <c r="D17" s="143"/>
      <c r="E17" s="143"/>
      <c r="F17" s="150"/>
      <c r="G17" s="151"/>
      <c r="H17" s="151"/>
      <c r="I17" s="151"/>
      <c r="J17" s="151"/>
      <c r="K17" s="151"/>
      <c r="L17" s="151"/>
      <c r="M17" s="151"/>
      <c r="N17" s="151"/>
      <c r="O17" s="151"/>
      <c r="P17" s="151"/>
      <c r="Q17" s="151"/>
      <c r="R17" s="151"/>
      <c r="S17" s="151"/>
      <c r="T17" s="152"/>
      <c r="U17" s="153" t="s">
        <v>226</v>
      </c>
      <c r="V17" s="154"/>
      <c r="W17" s="154"/>
      <c r="X17" s="154"/>
      <c r="Y17" s="154"/>
      <c r="Z17" s="154"/>
      <c r="AA17" s="154"/>
      <c r="AB17" s="154"/>
      <c r="AC17" s="155"/>
      <c r="AH17" s="2"/>
    </row>
    <row r="18" spans="3:34" x14ac:dyDescent="0.2">
      <c r="C18" s="144"/>
      <c r="D18" s="145"/>
      <c r="E18" s="145"/>
      <c r="F18" s="161" t="s">
        <v>187</v>
      </c>
      <c r="G18" s="141"/>
      <c r="H18" s="141"/>
      <c r="I18" s="141"/>
      <c r="J18" s="141"/>
      <c r="K18" s="141"/>
      <c r="L18" s="141"/>
      <c r="M18" s="141"/>
      <c r="N18" s="141"/>
      <c r="O18" s="141"/>
      <c r="P18" s="141"/>
      <c r="Q18" s="141"/>
      <c r="R18" s="141"/>
      <c r="S18" s="141"/>
      <c r="T18" s="162"/>
      <c r="U18" s="156"/>
      <c r="V18" s="136"/>
      <c r="W18" s="136"/>
      <c r="X18" s="136"/>
      <c r="Y18" s="136"/>
      <c r="Z18" s="136"/>
      <c r="AA18" s="136"/>
      <c r="AB18" s="136"/>
      <c r="AC18" s="157"/>
      <c r="AH18" s="2"/>
    </row>
    <row r="19" spans="3:34" ht="13.5" customHeight="1" x14ac:dyDescent="0.2">
      <c r="C19" s="144"/>
      <c r="D19" s="145"/>
      <c r="E19" s="146"/>
      <c r="F19" s="136" t="s">
        <v>224</v>
      </c>
      <c r="G19" s="136"/>
      <c r="H19" s="136"/>
      <c r="I19" s="136"/>
      <c r="J19" s="136"/>
      <c r="K19" s="136"/>
      <c r="L19" s="136"/>
      <c r="M19" s="136"/>
      <c r="N19" s="136"/>
      <c r="O19" s="136"/>
      <c r="P19" s="136"/>
      <c r="Q19" s="136"/>
      <c r="R19" s="136"/>
      <c r="S19" s="136"/>
      <c r="T19" s="157"/>
      <c r="U19" s="156"/>
      <c r="V19" s="136"/>
      <c r="W19" s="136"/>
      <c r="X19" s="136"/>
      <c r="Y19" s="136"/>
      <c r="Z19" s="136"/>
      <c r="AA19" s="136"/>
      <c r="AB19" s="136"/>
      <c r="AC19" s="157"/>
      <c r="AH19" s="2"/>
    </row>
    <row r="20" spans="3:34" x14ac:dyDescent="0.2">
      <c r="C20" s="144"/>
      <c r="D20" s="145"/>
      <c r="E20" s="146"/>
      <c r="F20" s="136"/>
      <c r="G20" s="136"/>
      <c r="H20" s="136"/>
      <c r="I20" s="136"/>
      <c r="J20" s="136"/>
      <c r="K20" s="136"/>
      <c r="L20" s="136"/>
      <c r="M20" s="136"/>
      <c r="N20" s="136"/>
      <c r="O20" s="136"/>
      <c r="P20" s="136"/>
      <c r="Q20" s="136"/>
      <c r="R20" s="136"/>
      <c r="S20" s="136"/>
      <c r="T20" s="157"/>
      <c r="U20" s="156"/>
      <c r="V20" s="136"/>
      <c r="W20" s="136"/>
      <c r="X20" s="136"/>
      <c r="Y20" s="136"/>
      <c r="Z20" s="136"/>
      <c r="AA20" s="136"/>
      <c r="AB20" s="136"/>
      <c r="AC20" s="157"/>
      <c r="AH20" s="2"/>
    </row>
    <row r="21" spans="3:34" x14ac:dyDescent="0.2">
      <c r="C21" s="144"/>
      <c r="D21" s="145"/>
      <c r="E21" s="146"/>
      <c r="T21" s="4"/>
      <c r="U21" s="156"/>
      <c r="V21" s="136"/>
      <c r="W21" s="136"/>
      <c r="X21" s="136"/>
      <c r="Y21" s="136"/>
      <c r="Z21" s="136"/>
      <c r="AA21" s="136"/>
      <c r="AB21" s="136"/>
      <c r="AC21" s="157"/>
      <c r="AH21" s="2"/>
    </row>
    <row r="22" spans="3:34" x14ac:dyDescent="0.2">
      <c r="C22" s="144"/>
      <c r="D22" s="145"/>
      <c r="E22" s="146"/>
      <c r="F22" s="161" t="s">
        <v>188</v>
      </c>
      <c r="G22" s="141"/>
      <c r="H22" s="141"/>
      <c r="I22" s="141"/>
      <c r="J22" s="141"/>
      <c r="K22" s="141"/>
      <c r="L22" s="141"/>
      <c r="M22" s="141"/>
      <c r="N22" s="141"/>
      <c r="O22" s="141"/>
      <c r="P22" s="141"/>
      <c r="Q22" s="141"/>
      <c r="R22" s="141"/>
      <c r="S22" s="141"/>
      <c r="T22" s="162"/>
      <c r="U22" s="156"/>
      <c r="V22" s="136"/>
      <c r="W22" s="136"/>
      <c r="X22" s="136"/>
      <c r="Y22" s="136"/>
      <c r="Z22" s="136"/>
      <c r="AA22" s="136"/>
      <c r="AB22" s="136"/>
      <c r="AC22" s="157"/>
      <c r="AH22" s="2"/>
    </row>
    <row r="23" spans="3:34" ht="15.75" customHeight="1" x14ac:dyDescent="0.2">
      <c r="C23" s="144"/>
      <c r="D23" s="145"/>
      <c r="E23" s="146"/>
      <c r="F23" s="163" t="s">
        <v>189</v>
      </c>
      <c r="G23" s="163"/>
      <c r="H23" s="163"/>
      <c r="I23" s="163"/>
      <c r="J23" s="163"/>
      <c r="K23" s="163"/>
      <c r="L23" s="163"/>
      <c r="M23" s="163"/>
      <c r="N23" s="163"/>
      <c r="O23" s="163"/>
      <c r="P23" s="163"/>
      <c r="Q23" s="163"/>
      <c r="R23" s="163"/>
      <c r="S23" s="163"/>
      <c r="T23" s="164"/>
      <c r="U23" s="156"/>
      <c r="V23" s="136"/>
      <c r="W23" s="136"/>
      <c r="X23" s="136"/>
      <c r="Y23" s="136"/>
      <c r="Z23" s="136"/>
      <c r="AA23" s="136"/>
      <c r="AB23" s="136"/>
      <c r="AC23" s="157"/>
      <c r="AH23" s="2"/>
    </row>
    <row r="24" spans="3:34" ht="15.75" customHeight="1" x14ac:dyDescent="0.2">
      <c r="C24" s="144"/>
      <c r="D24" s="145"/>
      <c r="E24" s="146"/>
      <c r="F24" s="163"/>
      <c r="G24" s="163"/>
      <c r="H24" s="163"/>
      <c r="I24" s="163"/>
      <c r="J24" s="163"/>
      <c r="K24" s="163"/>
      <c r="L24" s="163"/>
      <c r="M24" s="163"/>
      <c r="N24" s="163"/>
      <c r="O24" s="163"/>
      <c r="P24" s="163"/>
      <c r="Q24" s="163"/>
      <c r="R24" s="163"/>
      <c r="S24" s="163"/>
      <c r="T24" s="164"/>
      <c r="U24" s="156"/>
      <c r="V24" s="136"/>
      <c r="W24" s="136"/>
      <c r="X24" s="136"/>
      <c r="Y24" s="136"/>
      <c r="Z24" s="136"/>
      <c r="AA24" s="136"/>
      <c r="AB24" s="136"/>
      <c r="AC24" s="157"/>
      <c r="AH24" s="2"/>
    </row>
    <row r="25" spans="3:34" ht="13.5" customHeight="1" x14ac:dyDescent="0.2">
      <c r="C25" s="144"/>
      <c r="D25" s="145"/>
      <c r="E25" s="146"/>
      <c r="F25" s="8"/>
      <c r="G25" s="59"/>
      <c r="H25" s="59"/>
      <c r="I25" s="59"/>
      <c r="J25" s="59"/>
      <c r="K25" s="59"/>
      <c r="L25" s="59"/>
      <c r="M25" s="59"/>
      <c r="N25" s="59"/>
      <c r="O25" s="59"/>
      <c r="P25" s="59"/>
      <c r="Q25" s="59"/>
      <c r="R25" s="59"/>
      <c r="S25" s="59"/>
      <c r="T25" s="60"/>
      <c r="U25" s="156"/>
      <c r="V25" s="136"/>
      <c r="W25" s="136"/>
      <c r="X25" s="136"/>
      <c r="Y25" s="136"/>
      <c r="Z25" s="136"/>
      <c r="AA25" s="136"/>
      <c r="AB25" s="136"/>
      <c r="AC25" s="157"/>
      <c r="AH25" s="2"/>
    </row>
    <row r="26" spans="3:34" ht="13.5" customHeight="1" x14ac:dyDescent="0.2">
      <c r="C26" s="144"/>
      <c r="D26" s="145"/>
      <c r="E26" s="146"/>
      <c r="F26" s="165" t="s">
        <v>190</v>
      </c>
      <c r="G26" s="137"/>
      <c r="H26" s="137"/>
      <c r="I26" s="137"/>
      <c r="J26" s="137"/>
      <c r="K26" s="137"/>
      <c r="L26" s="137"/>
      <c r="M26" s="137"/>
      <c r="N26" s="137"/>
      <c r="O26" s="137"/>
      <c r="P26" s="137"/>
      <c r="Q26" s="137"/>
      <c r="R26" s="137"/>
      <c r="S26" s="137"/>
      <c r="T26" s="166"/>
      <c r="U26" s="156"/>
      <c r="V26" s="136"/>
      <c r="W26" s="136"/>
      <c r="X26" s="136"/>
      <c r="Y26" s="136"/>
      <c r="Z26" s="136"/>
      <c r="AA26" s="136"/>
      <c r="AB26" s="136"/>
      <c r="AC26" s="157"/>
      <c r="AH26" s="2"/>
    </row>
    <row r="27" spans="3:34" ht="13.5" customHeight="1" x14ac:dyDescent="0.2">
      <c r="C27" s="144"/>
      <c r="D27" s="145"/>
      <c r="E27" s="146"/>
      <c r="F27" s="136" t="s">
        <v>225</v>
      </c>
      <c r="G27" s="136"/>
      <c r="H27" s="136"/>
      <c r="I27" s="136"/>
      <c r="J27" s="136"/>
      <c r="K27" s="136"/>
      <c r="L27" s="136"/>
      <c r="M27" s="136"/>
      <c r="N27" s="136"/>
      <c r="O27" s="136"/>
      <c r="P27" s="136"/>
      <c r="Q27" s="136"/>
      <c r="R27" s="136"/>
      <c r="S27" s="136"/>
      <c r="T27" s="157"/>
      <c r="U27" s="156"/>
      <c r="V27" s="136"/>
      <c r="W27" s="136"/>
      <c r="X27" s="136"/>
      <c r="Y27" s="136"/>
      <c r="Z27" s="136"/>
      <c r="AA27" s="136"/>
      <c r="AB27" s="136"/>
      <c r="AC27" s="157"/>
      <c r="AH27" s="2"/>
    </row>
    <row r="28" spans="3:34" x14ac:dyDescent="0.2">
      <c r="C28" s="144"/>
      <c r="D28" s="145"/>
      <c r="E28" s="146"/>
      <c r="F28" s="136"/>
      <c r="G28" s="136"/>
      <c r="H28" s="136"/>
      <c r="I28" s="136"/>
      <c r="J28" s="136"/>
      <c r="K28" s="136"/>
      <c r="L28" s="136"/>
      <c r="M28" s="136"/>
      <c r="N28" s="136"/>
      <c r="O28" s="136"/>
      <c r="P28" s="136"/>
      <c r="Q28" s="136"/>
      <c r="R28" s="136"/>
      <c r="S28" s="136"/>
      <c r="T28" s="157"/>
      <c r="U28" s="156"/>
      <c r="V28" s="136"/>
      <c r="W28" s="136"/>
      <c r="X28" s="136"/>
      <c r="Y28" s="136"/>
      <c r="Z28" s="136"/>
      <c r="AA28" s="136"/>
      <c r="AB28" s="136"/>
      <c r="AC28" s="157"/>
      <c r="AH28" s="2"/>
    </row>
    <row r="29" spans="3:34" x14ac:dyDescent="0.2">
      <c r="C29" s="144"/>
      <c r="D29" s="145"/>
      <c r="E29" s="146"/>
      <c r="F29" s="136"/>
      <c r="G29" s="136"/>
      <c r="H29" s="136"/>
      <c r="I29" s="136"/>
      <c r="J29" s="136"/>
      <c r="K29" s="136"/>
      <c r="L29" s="136"/>
      <c r="M29" s="136"/>
      <c r="N29" s="136"/>
      <c r="O29" s="136"/>
      <c r="P29" s="136"/>
      <c r="Q29" s="136"/>
      <c r="R29" s="136"/>
      <c r="S29" s="136"/>
      <c r="T29" s="157"/>
      <c r="U29" s="156"/>
      <c r="V29" s="136"/>
      <c r="W29" s="136"/>
      <c r="X29" s="136"/>
      <c r="Y29" s="136"/>
      <c r="Z29" s="136"/>
      <c r="AA29" s="136"/>
      <c r="AB29" s="136"/>
      <c r="AC29" s="157"/>
      <c r="AH29" s="2"/>
    </row>
    <row r="30" spans="3:34" x14ac:dyDescent="0.2">
      <c r="C30" s="144"/>
      <c r="D30" s="145"/>
      <c r="E30" s="146"/>
      <c r="F30" s="136"/>
      <c r="G30" s="136"/>
      <c r="H30" s="136"/>
      <c r="I30" s="136"/>
      <c r="J30" s="136"/>
      <c r="K30" s="136"/>
      <c r="L30" s="136"/>
      <c r="M30" s="136"/>
      <c r="N30" s="136"/>
      <c r="O30" s="136"/>
      <c r="P30" s="136"/>
      <c r="Q30" s="136"/>
      <c r="R30" s="136"/>
      <c r="S30" s="136"/>
      <c r="T30" s="157"/>
      <c r="U30" s="156"/>
      <c r="V30" s="136"/>
      <c r="W30" s="136"/>
      <c r="X30" s="136"/>
      <c r="Y30" s="136"/>
      <c r="Z30" s="136"/>
      <c r="AA30" s="136"/>
      <c r="AB30" s="136"/>
      <c r="AC30" s="157"/>
      <c r="AH30" s="2"/>
    </row>
    <row r="31" spans="3:34" x14ac:dyDescent="0.2">
      <c r="C31" s="147"/>
      <c r="D31" s="148"/>
      <c r="E31" s="149"/>
      <c r="F31" s="6"/>
      <c r="G31" s="6"/>
      <c r="H31" s="6"/>
      <c r="I31" s="6"/>
      <c r="J31" s="6"/>
      <c r="K31" s="6"/>
      <c r="L31" s="6"/>
      <c r="M31" s="6"/>
      <c r="N31" s="6"/>
      <c r="O31" s="6"/>
      <c r="P31" s="6"/>
      <c r="Q31" s="6"/>
      <c r="R31" s="6"/>
      <c r="S31" s="6"/>
      <c r="T31" s="7"/>
      <c r="U31" s="158"/>
      <c r="V31" s="159"/>
      <c r="W31" s="159"/>
      <c r="X31" s="159"/>
      <c r="Y31" s="159"/>
      <c r="Z31" s="159"/>
      <c r="AA31" s="159"/>
      <c r="AB31" s="159"/>
      <c r="AC31" s="160"/>
      <c r="AH31" s="2"/>
    </row>
    <row r="32" spans="3:34" x14ac:dyDescent="0.2">
      <c r="C32" s="109"/>
      <c r="D32" s="109"/>
      <c r="E32" s="109"/>
      <c r="U32" s="108"/>
      <c r="V32" s="108"/>
      <c r="W32" s="108"/>
      <c r="X32" s="108"/>
      <c r="Y32" s="108"/>
      <c r="Z32" s="108"/>
      <c r="AA32" s="108"/>
      <c r="AB32" s="108"/>
      <c r="AC32" s="108"/>
      <c r="AH32" s="2"/>
    </row>
    <row r="33" spans="3:34" x14ac:dyDescent="0.2">
      <c r="AH33" s="2"/>
    </row>
    <row r="34" spans="3:34" x14ac:dyDescent="0.2">
      <c r="C34" s="138" t="s">
        <v>156</v>
      </c>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row>
    <row r="35" spans="3:34" ht="6.75" customHeight="1" x14ac:dyDescent="0.2">
      <c r="C35" s="93"/>
      <c r="D35" s="93"/>
      <c r="E35" s="93"/>
      <c r="F35" s="93"/>
      <c r="G35" s="93"/>
      <c r="H35" s="93"/>
      <c r="I35" s="93"/>
      <c r="J35" s="93"/>
      <c r="K35" s="93"/>
      <c r="L35" s="93"/>
      <c r="M35" s="93"/>
      <c r="N35" s="93"/>
      <c r="O35" s="93"/>
      <c r="P35" s="93"/>
      <c r="Q35" s="93"/>
      <c r="R35" s="93"/>
      <c r="S35" s="93"/>
      <c r="T35" s="93"/>
      <c r="U35" s="93"/>
      <c r="V35" s="93"/>
      <c r="W35" s="93"/>
      <c r="X35" s="93"/>
      <c r="Y35" s="93"/>
      <c r="Z35" s="93"/>
      <c r="AA35" s="93"/>
      <c r="AB35" s="93"/>
    </row>
    <row r="36" spans="3:34" ht="13.5" customHeight="1" x14ac:dyDescent="0.2">
      <c r="C36" s="103" t="s">
        <v>200</v>
      </c>
      <c r="D36" s="135" t="s">
        <v>227</v>
      </c>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135"/>
      <c r="AD36" s="94"/>
    </row>
    <row r="37" spans="3:34" x14ac:dyDescent="0.2">
      <c r="C37" s="94"/>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135"/>
      <c r="AD37" s="94"/>
    </row>
    <row r="38" spans="3:34" x14ac:dyDescent="0.2">
      <c r="C38" s="94"/>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135"/>
      <c r="AD38" s="94"/>
    </row>
    <row r="39" spans="3:34" ht="13.5" customHeight="1" x14ac:dyDescent="0.2">
      <c r="C39" s="103" t="s">
        <v>200</v>
      </c>
      <c r="D39" s="136" t="s">
        <v>201</v>
      </c>
      <c r="E39" s="136"/>
      <c r="F39" s="136"/>
      <c r="G39" s="136"/>
      <c r="H39" s="136"/>
      <c r="I39" s="136"/>
      <c r="J39" s="136"/>
      <c r="K39" s="136"/>
      <c r="L39" s="136"/>
      <c r="M39" s="136"/>
      <c r="N39" s="136"/>
      <c r="O39" s="136"/>
      <c r="P39" s="136"/>
      <c r="Q39" s="136"/>
      <c r="R39" s="136"/>
      <c r="S39" s="136"/>
      <c r="T39" s="136"/>
      <c r="U39" s="136"/>
      <c r="V39" s="136"/>
      <c r="W39" s="136"/>
      <c r="X39" s="136"/>
      <c r="Y39" s="136"/>
      <c r="Z39" s="136"/>
      <c r="AA39" s="136"/>
      <c r="AB39" s="136"/>
      <c r="AC39" s="136"/>
      <c r="AD39" s="94"/>
    </row>
    <row r="40" spans="3:34" x14ac:dyDescent="0.2">
      <c r="C40" s="94"/>
      <c r="D40" s="136"/>
      <c r="E40" s="136"/>
      <c r="F40" s="136"/>
      <c r="G40" s="136"/>
      <c r="H40" s="136"/>
      <c r="I40" s="136"/>
      <c r="J40" s="136"/>
      <c r="K40" s="136"/>
      <c r="L40" s="136"/>
      <c r="M40" s="136"/>
      <c r="N40" s="136"/>
      <c r="O40" s="136"/>
      <c r="P40" s="136"/>
      <c r="Q40" s="136"/>
      <c r="R40" s="136"/>
      <c r="S40" s="136"/>
      <c r="T40" s="136"/>
      <c r="U40" s="136"/>
      <c r="V40" s="136"/>
      <c r="W40" s="136"/>
      <c r="X40" s="136"/>
      <c r="Y40" s="136"/>
      <c r="Z40" s="136"/>
      <c r="AA40" s="136"/>
      <c r="AB40" s="136"/>
      <c r="AC40" s="136"/>
      <c r="AD40" s="94"/>
    </row>
    <row r="41" spans="3:34" ht="13.5" customHeight="1" x14ac:dyDescent="0.2">
      <c r="C41" s="95"/>
      <c r="D41" s="2" t="s">
        <v>64</v>
      </c>
      <c r="E41" s="136" t="s">
        <v>228</v>
      </c>
      <c r="F41" s="136"/>
      <c r="G41" s="136"/>
      <c r="H41" s="136"/>
      <c r="I41" s="136"/>
      <c r="J41" s="136"/>
      <c r="K41" s="136"/>
      <c r="L41" s="136"/>
      <c r="M41" s="136"/>
      <c r="N41" s="136"/>
      <c r="O41" s="136"/>
      <c r="P41" s="136"/>
      <c r="Q41" s="136"/>
      <c r="R41" s="136"/>
      <c r="S41" s="136"/>
      <c r="T41" s="136"/>
      <c r="U41" s="136"/>
      <c r="V41" s="136"/>
      <c r="W41" s="136"/>
      <c r="X41" s="136"/>
      <c r="Y41" s="136"/>
      <c r="Z41" s="136"/>
      <c r="AA41" s="136"/>
      <c r="AB41" s="136"/>
      <c r="AC41" s="136"/>
    </row>
    <row r="42" spans="3:34" x14ac:dyDescent="0.2">
      <c r="C42" s="95"/>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row>
    <row r="43" spans="3:34" ht="13.5" customHeight="1" x14ac:dyDescent="0.2">
      <c r="C43" s="111" t="s">
        <v>200</v>
      </c>
      <c r="D43" s="139" t="s">
        <v>202</v>
      </c>
      <c r="E43" s="139"/>
      <c r="F43" s="139"/>
      <c r="G43" s="139"/>
      <c r="H43" s="139"/>
      <c r="I43" s="139"/>
      <c r="J43" s="139"/>
      <c r="K43" s="139"/>
      <c r="L43" s="139"/>
      <c r="M43" s="139"/>
      <c r="N43" s="139"/>
      <c r="O43" s="139"/>
      <c r="P43" s="139"/>
      <c r="Q43" s="139"/>
      <c r="R43" s="139"/>
      <c r="S43" s="139"/>
      <c r="T43" s="139"/>
      <c r="U43" s="139"/>
      <c r="V43" s="139"/>
      <c r="W43" s="139"/>
      <c r="X43" s="139"/>
      <c r="Y43" s="139"/>
      <c r="Z43" s="139"/>
      <c r="AA43" s="139"/>
      <c r="AB43" s="139"/>
      <c r="AC43" s="139"/>
    </row>
    <row r="44" spans="3:34" ht="15.75" customHeight="1" x14ac:dyDescent="0.2">
      <c r="C44" s="96"/>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row>
    <row r="45" spans="3:34" ht="15.75" customHeight="1" x14ac:dyDescent="0.2">
      <c r="C45" s="96"/>
      <c r="D45" s="8" t="s">
        <v>64</v>
      </c>
      <c r="E45" s="136" t="s">
        <v>213</v>
      </c>
      <c r="F45" s="136"/>
      <c r="G45" s="136"/>
      <c r="H45" s="136"/>
      <c r="I45" s="136"/>
      <c r="J45" s="136"/>
      <c r="K45" s="136"/>
      <c r="L45" s="136"/>
      <c r="M45" s="136"/>
      <c r="N45" s="136"/>
      <c r="O45" s="136"/>
      <c r="P45" s="136"/>
      <c r="Q45" s="136"/>
      <c r="R45" s="136"/>
      <c r="S45" s="136"/>
      <c r="T45" s="136"/>
      <c r="U45" s="136"/>
      <c r="V45" s="136"/>
      <c r="W45" s="136"/>
      <c r="X45" s="136"/>
      <c r="Y45" s="136"/>
      <c r="Z45" s="136"/>
      <c r="AA45" s="136"/>
      <c r="AB45" s="136"/>
      <c r="AC45" s="136"/>
    </row>
    <row r="46" spans="3:34" ht="15.75" customHeight="1" x14ac:dyDescent="0.2">
      <c r="C46" s="96"/>
      <c r="E46" s="136"/>
      <c r="F46" s="136"/>
      <c r="G46" s="136"/>
      <c r="H46" s="136"/>
      <c r="I46" s="136"/>
      <c r="J46" s="136"/>
      <c r="K46" s="136"/>
      <c r="L46" s="136"/>
      <c r="M46" s="136"/>
      <c r="N46" s="136"/>
      <c r="O46" s="136"/>
      <c r="P46" s="136"/>
      <c r="Q46" s="136"/>
      <c r="R46" s="136"/>
      <c r="S46" s="136"/>
      <c r="T46" s="136"/>
      <c r="U46" s="136"/>
      <c r="V46" s="136"/>
      <c r="W46" s="136"/>
      <c r="X46" s="136"/>
      <c r="Y46" s="136"/>
      <c r="Z46" s="136"/>
      <c r="AA46" s="136"/>
      <c r="AB46" s="136"/>
      <c r="AC46" s="136"/>
    </row>
    <row r="47" spans="3:34" ht="13.5" customHeight="1" x14ac:dyDescent="0.2">
      <c r="C47" s="111" t="s">
        <v>200</v>
      </c>
      <c r="D47" s="136" t="s">
        <v>229</v>
      </c>
      <c r="E47" s="136"/>
      <c r="F47" s="136"/>
      <c r="G47" s="136"/>
      <c r="H47" s="136"/>
      <c r="I47" s="136"/>
      <c r="J47" s="136"/>
      <c r="K47" s="136"/>
      <c r="L47" s="136"/>
      <c r="M47" s="136"/>
      <c r="N47" s="136"/>
      <c r="O47" s="136"/>
      <c r="P47" s="136"/>
      <c r="Q47" s="136"/>
      <c r="R47" s="136"/>
      <c r="S47" s="136"/>
      <c r="T47" s="136"/>
      <c r="U47" s="136"/>
      <c r="V47" s="136"/>
      <c r="W47" s="136"/>
      <c r="X47" s="136"/>
      <c r="Y47" s="136"/>
      <c r="Z47" s="136"/>
      <c r="AA47" s="136"/>
      <c r="AB47" s="136"/>
      <c r="AC47" s="136"/>
    </row>
    <row r="48" spans="3:34" x14ac:dyDescent="0.2">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row>
    <row r="49" spans="2:34" ht="13.5" customHeight="1" x14ac:dyDescent="0.2">
      <c r="C49" s="96"/>
      <c r="D49" s="104" t="s">
        <v>64</v>
      </c>
      <c r="E49" s="140" t="s">
        <v>230</v>
      </c>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row>
    <row r="50" spans="2:34" x14ac:dyDescent="0.2">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row>
    <row r="52" spans="2:34" x14ac:dyDescent="0.2">
      <c r="C52" s="2" t="s">
        <v>191</v>
      </c>
    </row>
    <row r="53" spans="2:34" s="2" customFormat="1" x14ac:dyDescent="0.2">
      <c r="AH53"/>
    </row>
    <row r="54" spans="2:34" ht="13.5" customHeight="1" x14ac:dyDescent="0.2">
      <c r="C54" s="141" t="s">
        <v>192</v>
      </c>
      <c r="D54" s="141"/>
      <c r="E54" s="141"/>
      <c r="F54" s="141"/>
      <c r="G54" s="141"/>
      <c r="H54" s="133" t="s">
        <v>193</v>
      </c>
      <c r="I54" s="133"/>
      <c r="J54" s="139" t="s">
        <v>203</v>
      </c>
      <c r="K54" s="139"/>
      <c r="L54" s="139"/>
      <c r="M54" s="139"/>
      <c r="N54" s="139"/>
      <c r="O54" s="139"/>
      <c r="P54" s="139"/>
      <c r="Q54" s="139"/>
      <c r="R54" s="139"/>
      <c r="S54" s="139"/>
      <c r="T54" s="139"/>
      <c r="U54" s="139"/>
      <c r="V54" s="139"/>
      <c r="W54" s="139"/>
      <c r="X54" s="139"/>
      <c r="Y54" s="139"/>
      <c r="Z54" s="139"/>
      <c r="AA54" s="139"/>
      <c r="AB54" s="139"/>
      <c r="AC54" s="139"/>
    </row>
    <row r="55" spans="2:34" x14ac:dyDescent="0.2">
      <c r="C55" s="141"/>
      <c r="D55" s="141"/>
      <c r="E55" s="141"/>
      <c r="F55" s="141"/>
      <c r="G55" s="141"/>
      <c r="H55" s="133"/>
      <c r="I55" s="133"/>
      <c r="J55" s="139"/>
      <c r="K55" s="139"/>
      <c r="L55" s="139"/>
      <c r="M55" s="139"/>
      <c r="N55" s="139"/>
      <c r="O55" s="139"/>
      <c r="P55" s="139"/>
      <c r="Q55" s="139"/>
      <c r="R55" s="139"/>
      <c r="S55" s="139"/>
      <c r="T55" s="139"/>
      <c r="U55" s="139"/>
      <c r="V55" s="139"/>
      <c r="W55" s="139"/>
      <c r="X55" s="139"/>
      <c r="Y55" s="139"/>
      <c r="Z55" s="139"/>
      <c r="AA55" s="139"/>
      <c r="AB55" s="139"/>
      <c r="AC55" s="139"/>
    </row>
    <row r="56" spans="2:34" x14ac:dyDescent="0.2">
      <c r="J56" s="105"/>
      <c r="K56" s="105"/>
      <c r="L56" s="105"/>
      <c r="M56" s="105"/>
      <c r="N56" s="105"/>
      <c r="O56" s="105"/>
      <c r="P56" s="105"/>
      <c r="Q56" s="105"/>
      <c r="R56" s="105"/>
      <c r="S56" s="105"/>
      <c r="T56" s="105"/>
      <c r="U56" s="105"/>
      <c r="V56" s="105"/>
      <c r="W56" s="105"/>
      <c r="X56" s="105"/>
      <c r="Y56" s="105"/>
      <c r="Z56" s="105"/>
      <c r="AA56" s="105"/>
      <c r="AB56" s="105"/>
      <c r="AC56" s="105"/>
    </row>
    <row r="57" spans="2:34" x14ac:dyDescent="0.2">
      <c r="J57" s="105"/>
      <c r="K57" s="105"/>
      <c r="L57" s="105"/>
      <c r="M57" s="105"/>
      <c r="N57" s="105"/>
      <c r="O57" s="105"/>
      <c r="P57" s="105"/>
      <c r="Q57" s="105"/>
      <c r="R57" s="105"/>
      <c r="S57" s="105"/>
      <c r="T57" s="105"/>
      <c r="U57" s="105"/>
      <c r="V57" s="105"/>
      <c r="W57" s="105"/>
      <c r="X57" s="105"/>
      <c r="Y57" s="105"/>
      <c r="Z57" s="105"/>
      <c r="AA57" s="105"/>
      <c r="AB57" s="105"/>
      <c r="AC57" s="105"/>
    </row>
    <row r="60" spans="2:34" x14ac:dyDescent="0.2">
      <c r="B60" s="132" t="s">
        <v>194</v>
      </c>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row>
  </sheetData>
  <sheetProtection algorithmName="SHA-512" hashValue="BTxCOBYeQEzhPhOl4EL2xQYOzOUnl9V4fTOnlgsVnUoMPeEM2oPeqiqbNNXqWkxCSCBF3fhz3KOJCpR6LKq6uw==" saltValue="oR9wnMJQHDa7LY3nNc6AUw=="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8"/>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10" customWidth="1"/>
    <col min="2" max="3" width="1.81640625" style="10" customWidth="1"/>
    <col min="4" max="36" width="3.08984375" style="10" customWidth="1"/>
    <col min="37" max="37" width="2.90625" style="10" customWidth="1"/>
    <col min="38" max="38" width="2.90625" style="10"/>
    <col min="39" max="39" width="8.36328125" style="10" customWidth="1"/>
    <col min="40" max="40" width="3.36328125" style="27" bestFit="1" customWidth="1"/>
    <col min="41" max="41" width="3.81640625" style="27" customWidth="1"/>
    <col min="42" max="42" width="8.90625" style="10" customWidth="1"/>
    <col min="43" max="43" width="10" style="10" bestFit="1" customWidth="1"/>
    <col min="44" max="44" width="7.6328125" style="27" customWidth="1"/>
    <col min="45" max="45" width="9.08984375" style="10" bestFit="1" customWidth="1"/>
    <col min="46" max="46" width="11.08984375" style="10" customWidth="1"/>
    <col min="47" max="47" width="75.453125" style="10" customWidth="1"/>
    <col min="48" max="48" width="20.81640625" style="10" customWidth="1"/>
    <col min="49" max="51" width="2.90625" style="10"/>
    <col min="52" max="58" width="0" style="10" hidden="1" customWidth="1"/>
    <col min="59" max="16384" width="2.90625" style="10"/>
  </cols>
  <sheetData>
    <row r="1" spans="3:56" ht="9" customHeight="1" x14ac:dyDescent="0.2"/>
    <row r="2" spans="3:56" ht="9" customHeight="1" x14ac:dyDescent="0.2">
      <c r="C2" s="52"/>
      <c r="D2" s="52"/>
      <c r="E2" s="52"/>
      <c r="F2" s="52"/>
      <c r="G2" s="52"/>
      <c r="H2" s="52"/>
      <c r="I2" s="52"/>
      <c r="J2" s="52"/>
      <c r="K2" s="52"/>
      <c r="L2" s="52"/>
      <c r="M2" s="52"/>
      <c r="N2" s="52"/>
      <c r="O2" s="52"/>
      <c r="P2" s="52"/>
      <c r="Q2" s="52"/>
      <c r="R2" s="52"/>
      <c r="S2" s="52"/>
      <c r="T2" s="52"/>
      <c r="U2" s="52"/>
      <c r="V2" s="52"/>
      <c r="W2" s="52"/>
      <c r="X2" s="52"/>
      <c r="Y2" s="52"/>
      <c r="Z2" s="52"/>
      <c r="AA2" s="52"/>
      <c r="AB2" s="52"/>
      <c r="AC2" s="52"/>
      <c r="AD2" s="52"/>
      <c r="AE2" s="52"/>
      <c r="AF2" s="52"/>
      <c r="AG2" s="52"/>
      <c r="AH2" s="52"/>
      <c r="AI2" s="52"/>
      <c r="AL2" s="52"/>
      <c r="AM2" s="52"/>
      <c r="AN2" s="62"/>
      <c r="AO2" s="62"/>
      <c r="AP2" s="52"/>
      <c r="AQ2" s="52"/>
      <c r="AR2" s="62"/>
      <c r="AS2" s="52"/>
      <c r="AT2" s="52"/>
      <c r="AU2" s="52"/>
      <c r="AV2" s="52"/>
      <c r="AW2" s="52"/>
    </row>
    <row r="3" spans="3:56" s="12" customFormat="1" ht="20.25" customHeight="1" x14ac:dyDescent="0.2">
      <c r="C3" s="67"/>
      <c r="D3" s="28"/>
      <c r="E3" s="351" t="s">
        <v>241</v>
      </c>
      <c r="F3" s="351"/>
      <c r="G3" s="351"/>
      <c r="H3" s="35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125" t="s">
        <v>64</v>
      </c>
      <c r="AI3" s="68"/>
      <c r="AL3" s="98" t="s">
        <v>139</v>
      </c>
      <c r="AM3" s="99"/>
      <c r="AN3" s="31"/>
      <c r="AO3" s="31"/>
      <c r="AP3" s="32"/>
      <c r="AQ3" s="32"/>
      <c r="AR3" s="31"/>
      <c r="AS3" s="31"/>
      <c r="AT3" s="32"/>
      <c r="AU3" s="100"/>
      <c r="AV3" s="31"/>
      <c r="AW3" s="33"/>
    </row>
    <row r="4" spans="3:56" s="12" customFormat="1" ht="20.25" customHeight="1" x14ac:dyDescent="0.2">
      <c r="C4" s="67"/>
      <c r="D4" s="28"/>
      <c r="E4" s="351" t="s">
        <v>245</v>
      </c>
      <c r="F4" s="351"/>
      <c r="G4" s="351"/>
      <c r="H4" s="35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28"/>
      <c r="AI4" s="69"/>
      <c r="AL4" s="29"/>
      <c r="AM4" s="30" t="s">
        <v>147</v>
      </c>
      <c r="AN4" s="31"/>
      <c r="AO4" s="31"/>
      <c r="AP4" s="32"/>
      <c r="AQ4" s="32"/>
      <c r="AR4" s="31"/>
      <c r="AS4" s="31"/>
      <c r="AT4" s="32"/>
      <c r="AU4" s="61"/>
      <c r="AV4" s="31"/>
      <c r="AW4" s="33"/>
    </row>
    <row r="5" spans="3:56" ht="33" customHeight="1" thickBot="1" x14ac:dyDescent="0.25">
      <c r="C5" s="239" t="s">
        <v>208</v>
      </c>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1"/>
      <c r="AJ5" s="12"/>
      <c r="AL5" s="29"/>
      <c r="AM5" s="35" t="s">
        <v>103</v>
      </c>
      <c r="AN5" s="224" t="s">
        <v>69</v>
      </c>
      <c r="AO5" s="224"/>
      <c r="AP5" s="224"/>
      <c r="AQ5" s="224"/>
      <c r="AR5" s="122" t="s">
        <v>116</v>
      </c>
      <c r="AS5" s="122" t="s">
        <v>117</v>
      </c>
      <c r="AT5" s="123" t="s">
        <v>70</v>
      </c>
      <c r="AU5" s="122" t="s">
        <v>71</v>
      </c>
      <c r="AV5" s="34"/>
      <c r="AW5" s="36"/>
      <c r="BA5" s="200"/>
      <c r="BB5" s="200"/>
      <c r="BC5" s="200"/>
      <c r="BD5" s="200"/>
    </row>
    <row r="6" spans="3:56" ht="20.25" customHeight="1" x14ac:dyDescent="0.2">
      <c r="C6" s="20"/>
      <c r="D6" s="175" t="s">
        <v>0</v>
      </c>
      <c r="E6" s="176"/>
      <c r="F6" s="176"/>
      <c r="G6" s="176"/>
      <c r="H6" s="176"/>
      <c r="I6" s="176"/>
      <c r="J6" s="176"/>
      <c r="K6" s="176"/>
      <c r="L6" s="176"/>
      <c r="M6" s="176"/>
      <c r="N6" s="176"/>
      <c r="O6" s="177" t="s">
        <v>158</v>
      </c>
      <c r="P6" s="178"/>
      <c r="Q6" s="178"/>
      <c r="R6" s="178"/>
      <c r="S6" s="178"/>
      <c r="T6" s="178"/>
      <c r="U6" s="178"/>
      <c r="V6" s="178"/>
      <c r="W6" s="178"/>
      <c r="X6" s="178"/>
      <c r="Y6" s="178"/>
      <c r="Z6" s="178"/>
      <c r="AA6" s="178"/>
      <c r="AB6" s="178"/>
      <c r="AC6" s="178"/>
      <c r="AD6" s="178"/>
      <c r="AE6" s="178"/>
      <c r="AF6" s="178"/>
      <c r="AG6" s="178"/>
      <c r="AH6" s="179"/>
      <c r="AI6" s="70"/>
      <c r="AJ6" s="12"/>
      <c r="AL6" s="29"/>
      <c r="AM6" s="244" t="s">
        <v>104</v>
      </c>
      <c r="AN6" s="113" t="s">
        <v>105</v>
      </c>
      <c r="AO6" s="199" t="s">
        <v>106</v>
      </c>
      <c r="AP6" s="199"/>
      <c r="AQ6" s="199"/>
      <c r="AR6" s="113" t="s">
        <v>99</v>
      </c>
      <c r="AS6" s="113" t="s">
        <v>118</v>
      </c>
      <c r="AT6" s="113" t="s">
        <v>73</v>
      </c>
      <c r="AU6" s="37" t="s">
        <v>102</v>
      </c>
      <c r="AV6" s="34"/>
      <c r="AW6" s="36"/>
      <c r="BA6" s="13"/>
      <c r="BB6" s="14" t="s">
        <v>142</v>
      </c>
      <c r="BC6" s="14" t="s">
        <v>143</v>
      </c>
      <c r="BD6" s="14" t="s">
        <v>144</v>
      </c>
    </row>
    <row r="7" spans="3:56" ht="20.25" customHeight="1" x14ac:dyDescent="0.2">
      <c r="C7" s="20"/>
      <c r="D7" s="180" t="s">
        <v>36</v>
      </c>
      <c r="E7" s="181"/>
      <c r="F7" s="181"/>
      <c r="G7" s="181"/>
      <c r="H7" s="181"/>
      <c r="I7" s="181"/>
      <c r="J7" s="181"/>
      <c r="K7" s="181"/>
      <c r="L7" s="181"/>
      <c r="M7" s="181"/>
      <c r="N7" s="181"/>
      <c r="O7" s="182" t="s">
        <v>159</v>
      </c>
      <c r="P7" s="183"/>
      <c r="Q7" s="183"/>
      <c r="R7" s="183"/>
      <c r="S7" s="183"/>
      <c r="T7" s="183"/>
      <c r="U7" s="183"/>
      <c r="V7" s="183"/>
      <c r="W7" s="183"/>
      <c r="X7" s="183"/>
      <c r="Y7" s="183"/>
      <c r="Z7" s="183"/>
      <c r="AA7" s="183"/>
      <c r="AB7" s="183"/>
      <c r="AC7" s="183"/>
      <c r="AD7" s="183"/>
      <c r="AE7" s="183"/>
      <c r="AF7" s="183"/>
      <c r="AG7" s="183"/>
      <c r="AH7" s="184"/>
      <c r="AI7" s="70"/>
      <c r="AJ7" s="12"/>
      <c r="AL7" s="29"/>
      <c r="AM7" s="244"/>
      <c r="AN7" s="113" t="s">
        <v>105</v>
      </c>
      <c r="AO7" s="199" t="s">
        <v>107</v>
      </c>
      <c r="AP7" s="199"/>
      <c r="AQ7" s="199"/>
      <c r="AR7" s="113" t="s">
        <v>99</v>
      </c>
      <c r="AS7" s="113" t="s">
        <v>118</v>
      </c>
      <c r="AT7" s="113" t="s">
        <v>73</v>
      </c>
      <c r="AU7" s="79" t="s">
        <v>198</v>
      </c>
      <c r="AV7" s="34"/>
      <c r="AW7" s="36"/>
    </row>
    <row r="8" spans="3:56" ht="20.25" customHeight="1" x14ac:dyDescent="0.2">
      <c r="C8" s="20"/>
      <c r="D8" s="187" t="s">
        <v>37</v>
      </c>
      <c r="E8" s="188"/>
      <c r="F8" s="188"/>
      <c r="G8" s="188"/>
      <c r="H8" s="188"/>
      <c r="I8" s="188"/>
      <c r="J8" s="188"/>
      <c r="K8" s="188"/>
      <c r="L8" s="188"/>
      <c r="M8" s="188"/>
      <c r="N8" s="188"/>
      <c r="O8" s="112" t="s">
        <v>38</v>
      </c>
      <c r="P8" s="189" t="s">
        <v>140</v>
      </c>
      <c r="Q8" s="190"/>
      <c r="R8" s="190"/>
      <c r="S8" s="190"/>
      <c r="T8" s="190"/>
      <c r="U8" s="190"/>
      <c r="V8" s="190"/>
      <c r="W8" s="190"/>
      <c r="X8" s="190"/>
      <c r="Y8" s="190"/>
      <c r="Z8" s="190"/>
      <c r="AA8" s="190"/>
      <c r="AB8" s="190"/>
      <c r="AC8" s="190"/>
      <c r="AD8" s="190"/>
      <c r="AE8" s="190"/>
      <c r="AF8" s="190"/>
      <c r="AG8" s="190"/>
      <c r="AH8" s="191"/>
      <c r="AI8" s="70"/>
      <c r="AJ8" s="12"/>
      <c r="AL8" s="29"/>
      <c r="AM8" s="244"/>
      <c r="AN8" s="113" t="s">
        <v>105</v>
      </c>
      <c r="AO8" s="199" t="s">
        <v>108</v>
      </c>
      <c r="AP8" s="199"/>
      <c r="AQ8" s="199"/>
      <c r="AR8" s="113" t="s">
        <v>74</v>
      </c>
      <c r="AS8" s="113" t="s">
        <v>75</v>
      </c>
      <c r="AT8" s="113" t="s">
        <v>73</v>
      </c>
      <c r="AU8" s="37" t="s">
        <v>141</v>
      </c>
      <c r="AV8" s="34"/>
      <c r="AW8" s="36"/>
    </row>
    <row r="9" spans="3:56" s="16" customFormat="1" ht="20.25" customHeight="1" thickBot="1" x14ac:dyDescent="0.25">
      <c r="C9" s="71"/>
      <c r="D9" s="192" t="s">
        <v>2</v>
      </c>
      <c r="E9" s="193"/>
      <c r="F9" s="193"/>
      <c r="G9" s="193"/>
      <c r="H9" s="193"/>
      <c r="I9" s="193"/>
      <c r="J9" s="193"/>
      <c r="K9" s="193"/>
      <c r="L9" s="193"/>
      <c r="M9" s="193"/>
      <c r="N9" s="193"/>
      <c r="O9" s="15" t="s">
        <v>39</v>
      </c>
      <c r="P9" s="194" t="s">
        <v>237</v>
      </c>
      <c r="Q9" s="195"/>
      <c r="R9" s="195"/>
      <c r="S9" s="195"/>
      <c r="T9" s="195"/>
      <c r="U9" s="195"/>
      <c r="V9" s="195"/>
      <c r="W9" s="195"/>
      <c r="X9" s="195"/>
      <c r="Y9" s="195"/>
      <c r="Z9" s="195"/>
      <c r="AA9" s="195"/>
      <c r="AB9" s="195"/>
      <c r="AC9" s="195"/>
      <c r="AD9" s="195"/>
      <c r="AE9" s="195"/>
      <c r="AF9" s="195"/>
      <c r="AG9" s="195"/>
      <c r="AH9" s="196"/>
      <c r="AI9" s="70"/>
      <c r="AJ9" s="12"/>
      <c r="AL9" s="29"/>
      <c r="AM9" s="244"/>
      <c r="AN9" s="205" t="s">
        <v>105</v>
      </c>
      <c r="AO9" s="205" t="s">
        <v>109</v>
      </c>
      <c r="AP9" s="205"/>
      <c r="AQ9" s="205"/>
      <c r="AR9" s="205" t="s">
        <v>76</v>
      </c>
      <c r="AS9" s="205" t="s">
        <v>77</v>
      </c>
      <c r="AT9" s="205" t="s">
        <v>73</v>
      </c>
      <c r="AU9" s="242" t="s">
        <v>146</v>
      </c>
      <c r="AV9" s="38"/>
      <c r="AW9" s="39"/>
    </row>
    <row r="10" spans="3:56" ht="20.25" customHeight="1" x14ac:dyDescent="0.2">
      <c r="C10" s="20"/>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6"/>
      <c r="AJ10" s="12"/>
      <c r="AL10" s="29"/>
      <c r="AM10" s="202"/>
      <c r="AN10" s="202"/>
      <c r="AO10" s="202"/>
      <c r="AP10" s="202"/>
      <c r="AQ10" s="202"/>
      <c r="AR10" s="202"/>
      <c r="AS10" s="202"/>
      <c r="AT10" s="202"/>
      <c r="AU10" s="242"/>
      <c r="AV10" s="40"/>
      <c r="AW10" s="36"/>
    </row>
    <row r="11" spans="3:56" s="16" customFormat="1" ht="20.25" customHeight="1" x14ac:dyDescent="0.2">
      <c r="C11" s="71"/>
      <c r="D11" s="121" t="s">
        <v>3</v>
      </c>
      <c r="E11" s="185" t="s">
        <v>45</v>
      </c>
      <c r="F11" s="185"/>
      <c r="G11" s="185"/>
      <c r="H11" s="185"/>
      <c r="I11" s="185"/>
      <c r="J11" s="185"/>
      <c r="K11" s="41"/>
      <c r="L11" s="112" t="s">
        <v>40</v>
      </c>
      <c r="M11" s="186" t="s">
        <v>160</v>
      </c>
      <c r="N11" s="186"/>
      <c r="O11" s="186"/>
      <c r="P11" s="186"/>
      <c r="Q11" s="186"/>
      <c r="R11" s="186"/>
      <c r="S11" s="186"/>
      <c r="T11" s="186"/>
      <c r="U11" s="186"/>
      <c r="V11" s="186"/>
      <c r="W11" s="186"/>
      <c r="X11" s="186"/>
      <c r="Y11" s="186"/>
      <c r="Z11" s="186"/>
      <c r="AA11" s="186"/>
      <c r="AB11" s="186"/>
      <c r="AC11" s="186"/>
      <c r="AD11" s="186"/>
      <c r="AE11" s="186"/>
      <c r="AF11" s="186"/>
      <c r="AG11" s="186"/>
      <c r="AH11" s="186"/>
      <c r="AI11" s="70"/>
      <c r="AJ11" s="12"/>
      <c r="AK11" s="10"/>
      <c r="AL11" s="29"/>
      <c r="AM11" s="34"/>
      <c r="AN11" s="42"/>
      <c r="AO11" s="42"/>
      <c r="AP11" s="34"/>
      <c r="AQ11" s="34"/>
      <c r="AR11" s="42"/>
      <c r="AS11" s="34"/>
      <c r="AT11" s="34"/>
      <c r="AU11" s="34"/>
      <c r="AV11" s="34"/>
      <c r="AW11" s="39"/>
    </row>
    <row r="12" spans="3:56" s="16" customFormat="1" ht="20.25" customHeight="1" x14ac:dyDescent="0.2">
      <c r="C12" s="71"/>
      <c r="D12" s="121" t="s">
        <v>4</v>
      </c>
      <c r="E12" s="185" t="s">
        <v>54</v>
      </c>
      <c r="F12" s="185"/>
      <c r="G12" s="185"/>
      <c r="H12" s="185"/>
      <c r="I12" s="185"/>
      <c r="J12" s="185"/>
      <c r="K12" s="41"/>
      <c r="L12" s="112" t="s">
        <v>41</v>
      </c>
      <c r="M12" s="186" t="s">
        <v>161</v>
      </c>
      <c r="N12" s="186"/>
      <c r="O12" s="186"/>
      <c r="P12" s="186"/>
      <c r="Q12" s="186"/>
      <c r="R12" s="186"/>
      <c r="S12" s="186"/>
      <c r="T12" s="186"/>
      <c r="U12" s="186"/>
      <c r="V12" s="186"/>
      <c r="W12" s="186"/>
      <c r="X12" s="186"/>
      <c r="Y12" s="186"/>
      <c r="Z12" s="186"/>
      <c r="AA12" s="186"/>
      <c r="AB12" s="186"/>
      <c r="AC12" s="186"/>
      <c r="AD12" s="186"/>
      <c r="AE12" s="186"/>
      <c r="AF12" s="186"/>
      <c r="AG12" s="186"/>
      <c r="AH12" s="186"/>
      <c r="AI12" s="70"/>
      <c r="AJ12" s="12"/>
      <c r="AK12" s="10"/>
      <c r="AL12" s="29"/>
      <c r="AM12" s="30" t="s">
        <v>148</v>
      </c>
      <c r="AN12" s="42"/>
      <c r="AO12" s="42"/>
      <c r="AP12" s="34"/>
      <c r="AQ12" s="34"/>
      <c r="AR12" s="42"/>
      <c r="AS12" s="34"/>
      <c r="AT12" s="34"/>
      <c r="AU12" s="10" t="s">
        <v>149</v>
      </c>
      <c r="AV12" s="34"/>
      <c r="AW12" s="39"/>
    </row>
    <row r="13" spans="3:56" s="16" customFormat="1" ht="20.25" customHeight="1" x14ac:dyDescent="0.2">
      <c r="C13" s="71"/>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6"/>
      <c r="AJ13" s="10"/>
      <c r="AK13" s="10"/>
      <c r="AL13" s="29"/>
      <c r="AM13" s="214" t="s">
        <v>103</v>
      </c>
      <c r="AN13" s="216" t="s">
        <v>69</v>
      </c>
      <c r="AO13" s="217"/>
      <c r="AP13" s="217"/>
      <c r="AQ13" s="218"/>
      <c r="AR13" s="250" t="s">
        <v>116</v>
      </c>
      <c r="AS13" s="251" t="s">
        <v>117</v>
      </c>
      <c r="AT13" s="246" t="s">
        <v>70</v>
      </c>
      <c r="AU13" s="248" t="s">
        <v>71</v>
      </c>
      <c r="AV13" s="246" t="s">
        <v>72</v>
      </c>
      <c r="AW13" s="39"/>
    </row>
    <row r="14" spans="3:56" s="16" customFormat="1" ht="20.25" customHeight="1" x14ac:dyDescent="0.2">
      <c r="C14" s="71"/>
      <c r="D14" s="34"/>
      <c r="E14" s="34"/>
      <c r="F14" s="34"/>
      <c r="G14" s="34"/>
      <c r="H14" s="34"/>
      <c r="I14" s="34"/>
      <c r="J14" s="34"/>
      <c r="K14" s="34"/>
      <c r="L14" s="223" t="s">
        <v>46</v>
      </c>
      <c r="M14" s="223"/>
      <c r="N14" s="223"/>
      <c r="O14" s="223"/>
      <c r="P14" s="223"/>
      <c r="Q14" s="223"/>
      <c r="R14" s="223"/>
      <c r="S14" s="223"/>
      <c r="T14" s="223"/>
      <c r="U14" s="223"/>
      <c r="V14" s="223"/>
      <c r="W14" s="34"/>
      <c r="X14" s="200" t="s">
        <v>21</v>
      </c>
      <c r="Y14" s="200"/>
      <c r="Z14" s="200"/>
      <c r="AA14" s="200"/>
      <c r="AB14" s="200"/>
      <c r="AC14" s="200"/>
      <c r="AD14" s="200"/>
      <c r="AE14" s="200"/>
      <c r="AF14" s="200"/>
      <c r="AG14" s="200"/>
      <c r="AH14" s="200"/>
      <c r="AI14" s="72"/>
      <c r="AL14" s="29"/>
      <c r="AM14" s="215"/>
      <c r="AN14" s="219"/>
      <c r="AO14" s="220"/>
      <c r="AP14" s="220"/>
      <c r="AQ14" s="221"/>
      <c r="AR14" s="250"/>
      <c r="AS14" s="252"/>
      <c r="AT14" s="247"/>
      <c r="AU14" s="249"/>
      <c r="AV14" s="247"/>
      <c r="AW14" s="39"/>
    </row>
    <row r="15" spans="3:56" s="16" customFormat="1" ht="20.25" customHeight="1" x14ac:dyDescent="0.2">
      <c r="C15" s="71"/>
      <c r="D15" s="112" t="s">
        <v>5</v>
      </c>
      <c r="E15" s="212" t="s">
        <v>16</v>
      </c>
      <c r="F15" s="212"/>
      <c r="G15" s="212"/>
      <c r="H15" s="212"/>
      <c r="I15" s="212"/>
      <c r="J15" s="212"/>
      <c r="K15" s="34"/>
      <c r="L15" s="112" t="s">
        <v>17</v>
      </c>
      <c r="M15" s="186" t="s">
        <v>168</v>
      </c>
      <c r="N15" s="186"/>
      <c r="O15" s="186"/>
      <c r="P15" s="186"/>
      <c r="Q15" s="186"/>
      <c r="R15" s="186"/>
      <c r="S15" s="186"/>
      <c r="T15" s="186"/>
      <c r="U15" s="186"/>
      <c r="V15" s="186"/>
      <c r="W15" s="34"/>
      <c r="X15" s="112" t="s">
        <v>18</v>
      </c>
      <c r="Y15" s="186" t="s">
        <v>169</v>
      </c>
      <c r="Z15" s="186"/>
      <c r="AA15" s="186"/>
      <c r="AB15" s="186"/>
      <c r="AC15" s="186"/>
      <c r="AD15" s="186"/>
      <c r="AE15" s="186"/>
      <c r="AF15" s="186"/>
      <c r="AG15" s="186"/>
      <c r="AH15" s="186"/>
      <c r="AI15" s="70"/>
      <c r="AL15" s="29"/>
      <c r="AM15" s="286" t="s">
        <v>178</v>
      </c>
      <c r="AN15" s="199" t="s">
        <v>78</v>
      </c>
      <c r="AO15" s="199" t="s">
        <v>110</v>
      </c>
      <c r="AP15" s="199"/>
      <c r="AQ15" s="199"/>
      <c r="AR15" s="199" t="s">
        <v>79</v>
      </c>
      <c r="AS15" s="199" t="s">
        <v>118</v>
      </c>
      <c r="AT15" s="199" t="s">
        <v>73</v>
      </c>
      <c r="AU15" s="245" t="s">
        <v>172</v>
      </c>
      <c r="AV15" s="199" t="s">
        <v>73</v>
      </c>
      <c r="AW15" s="39"/>
    </row>
    <row r="16" spans="3:56" s="16" customFormat="1" ht="20.25" customHeight="1" x14ac:dyDescent="0.2">
      <c r="C16" s="71"/>
      <c r="D16" s="112" t="s">
        <v>6</v>
      </c>
      <c r="E16" s="262" t="s">
        <v>47</v>
      </c>
      <c r="F16" s="212" t="s">
        <v>7</v>
      </c>
      <c r="G16" s="212"/>
      <c r="H16" s="212" t="s">
        <v>8</v>
      </c>
      <c r="I16" s="212"/>
      <c r="J16" s="212"/>
      <c r="K16" s="34"/>
      <c r="L16" s="18" t="s">
        <v>19</v>
      </c>
      <c r="M16" s="222">
        <v>50</v>
      </c>
      <c r="N16" s="222"/>
      <c r="O16" s="222"/>
      <c r="P16" s="222"/>
      <c r="Q16" s="222"/>
      <c r="R16" s="222"/>
      <c r="S16" s="203" t="s">
        <v>32</v>
      </c>
      <c r="T16" s="203"/>
      <c r="U16" s="203"/>
      <c r="V16" s="203"/>
      <c r="W16" s="34"/>
      <c r="X16" s="115" t="s">
        <v>34</v>
      </c>
      <c r="Y16" s="222">
        <v>45</v>
      </c>
      <c r="Z16" s="222"/>
      <c r="AA16" s="222"/>
      <c r="AB16" s="222"/>
      <c r="AC16" s="222"/>
      <c r="AD16" s="222"/>
      <c r="AE16" s="203" t="s">
        <v>32</v>
      </c>
      <c r="AF16" s="203"/>
      <c r="AG16" s="203"/>
      <c r="AH16" s="203"/>
      <c r="AI16" s="72"/>
      <c r="AL16" s="29"/>
      <c r="AM16" s="286"/>
      <c r="AN16" s="199"/>
      <c r="AO16" s="199"/>
      <c r="AP16" s="199"/>
      <c r="AQ16" s="199"/>
      <c r="AR16" s="199"/>
      <c r="AS16" s="199"/>
      <c r="AT16" s="199"/>
      <c r="AU16" s="245"/>
      <c r="AV16" s="199"/>
      <c r="AW16" s="39"/>
    </row>
    <row r="17" spans="3:49" s="16" customFormat="1" ht="20.25" customHeight="1" x14ac:dyDescent="0.2">
      <c r="C17" s="71"/>
      <c r="D17" s="112" t="s">
        <v>10</v>
      </c>
      <c r="E17" s="262"/>
      <c r="F17" s="212"/>
      <c r="G17" s="212"/>
      <c r="H17" s="212" t="s">
        <v>56</v>
      </c>
      <c r="I17" s="212"/>
      <c r="J17" s="212"/>
      <c r="K17" s="34"/>
      <c r="L17" s="18" t="s">
        <v>25</v>
      </c>
      <c r="M17" s="213">
        <v>300</v>
      </c>
      <c r="N17" s="213"/>
      <c r="O17" s="213"/>
      <c r="P17" s="213"/>
      <c r="Q17" s="213"/>
      <c r="R17" s="213"/>
      <c r="S17" s="204" t="s">
        <v>55</v>
      </c>
      <c r="T17" s="204"/>
      <c r="U17" s="204"/>
      <c r="V17" s="204"/>
      <c r="W17" s="19"/>
      <c r="X17" s="116" t="s">
        <v>20</v>
      </c>
      <c r="Y17" s="213">
        <v>270</v>
      </c>
      <c r="Z17" s="213"/>
      <c r="AA17" s="213"/>
      <c r="AB17" s="213"/>
      <c r="AC17" s="213"/>
      <c r="AD17" s="213"/>
      <c r="AE17" s="204" t="s">
        <v>55</v>
      </c>
      <c r="AF17" s="204"/>
      <c r="AG17" s="204"/>
      <c r="AH17" s="204"/>
      <c r="AI17" s="72"/>
      <c r="AL17" s="29"/>
      <c r="AM17" s="286"/>
      <c r="AN17" s="200" t="s">
        <v>111</v>
      </c>
      <c r="AO17" s="200" t="s">
        <v>112</v>
      </c>
      <c r="AP17" s="200"/>
      <c r="AQ17" s="200"/>
      <c r="AR17" s="205" t="s">
        <v>41</v>
      </c>
      <c r="AS17" s="205" t="s">
        <v>118</v>
      </c>
      <c r="AT17" s="205" t="s">
        <v>73</v>
      </c>
      <c r="AU17" s="245" t="s">
        <v>150</v>
      </c>
      <c r="AV17" s="205" t="s">
        <v>73</v>
      </c>
      <c r="AW17" s="39"/>
    </row>
    <row r="18" spans="3:49" s="16" customFormat="1" ht="20.25" customHeight="1" x14ac:dyDescent="0.2">
      <c r="C18" s="71"/>
      <c r="D18" s="112" t="s">
        <v>11</v>
      </c>
      <c r="E18" s="262"/>
      <c r="F18" s="212"/>
      <c r="G18" s="212"/>
      <c r="H18" s="212" t="s">
        <v>9</v>
      </c>
      <c r="I18" s="212"/>
      <c r="J18" s="212"/>
      <c r="K18" s="34"/>
      <c r="L18" s="236">
        <f>IF(OR(M16="",M17=""),"",ROUNDDOWN(M16*M17/3600,3))</f>
        <v>4.1660000000000004</v>
      </c>
      <c r="M18" s="237"/>
      <c r="N18" s="237"/>
      <c r="O18" s="237"/>
      <c r="P18" s="237"/>
      <c r="Q18" s="237"/>
      <c r="R18" s="238"/>
      <c r="S18" s="210" t="s">
        <v>33</v>
      </c>
      <c r="T18" s="210"/>
      <c r="U18" s="210"/>
      <c r="V18" s="210"/>
      <c r="W18" s="34"/>
      <c r="X18" s="236">
        <f>IF(OR(Y16="",Y17=""),"",ROUNDDOWN(Y16*Y17/3600,3))</f>
        <v>3.375</v>
      </c>
      <c r="Y18" s="237"/>
      <c r="Z18" s="237"/>
      <c r="AA18" s="237"/>
      <c r="AB18" s="237"/>
      <c r="AC18" s="237"/>
      <c r="AD18" s="238"/>
      <c r="AE18" s="210" t="s">
        <v>33</v>
      </c>
      <c r="AF18" s="210"/>
      <c r="AG18" s="210"/>
      <c r="AH18" s="210"/>
      <c r="AI18" s="72"/>
      <c r="AL18" s="29"/>
      <c r="AM18" s="286"/>
      <c r="AN18" s="200"/>
      <c r="AO18" s="200"/>
      <c r="AP18" s="200"/>
      <c r="AQ18" s="200"/>
      <c r="AR18" s="202"/>
      <c r="AS18" s="202"/>
      <c r="AT18" s="202"/>
      <c r="AU18" s="243"/>
      <c r="AV18" s="202"/>
      <c r="AW18" s="39"/>
    </row>
    <row r="19" spans="3:49" s="16" customFormat="1" ht="20.25" customHeight="1" x14ac:dyDescent="0.2">
      <c r="C19" s="71"/>
      <c r="D19" s="112" t="s">
        <v>12</v>
      </c>
      <c r="E19" s="262"/>
      <c r="F19" s="212" t="s">
        <v>15</v>
      </c>
      <c r="G19" s="212"/>
      <c r="H19" s="212" t="s">
        <v>8</v>
      </c>
      <c r="I19" s="212"/>
      <c r="J19" s="212"/>
      <c r="K19" s="20"/>
      <c r="L19" s="21" t="s">
        <v>22</v>
      </c>
      <c r="M19" s="222">
        <v>10</v>
      </c>
      <c r="N19" s="222"/>
      <c r="O19" s="222"/>
      <c r="P19" s="222"/>
      <c r="Q19" s="222"/>
      <c r="R19" s="222"/>
      <c r="S19" s="203" t="s">
        <v>32</v>
      </c>
      <c r="T19" s="203"/>
      <c r="U19" s="203"/>
      <c r="V19" s="203"/>
      <c r="W19" s="34"/>
      <c r="X19" s="115" t="s">
        <v>23</v>
      </c>
      <c r="Y19" s="222">
        <v>8</v>
      </c>
      <c r="Z19" s="222"/>
      <c r="AA19" s="222"/>
      <c r="AB19" s="222"/>
      <c r="AC19" s="222"/>
      <c r="AD19" s="222"/>
      <c r="AE19" s="203" t="s">
        <v>32</v>
      </c>
      <c r="AF19" s="203"/>
      <c r="AG19" s="203"/>
      <c r="AH19" s="203"/>
      <c r="AI19" s="72"/>
      <c r="AL19" s="29"/>
      <c r="AM19" s="286"/>
      <c r="AN19" s="201" t="s">
        <v>113</v>
      </c>
      <c r="AO19" s="201" t="s">
        <v>115</v>
      </c>
      <c r="AP19" s="202"/>
      <c r="AQ19" s="202"/>
      <c r="AR19" s="201" t="s">
        <v>114</v>
      </c>
      <c r="AS19" s="205" t="s">
        <v>118</v>
      </c>
      <c r="AT19" s="205" t="s">
        <v>73</v>
      </c>
      <c r="AU19" s="287" t="s">
        <v>151</v>
      </c>
      <c r="AV19" s="201" t="s">
        <v>73</v>
      </c>
      <c r="AW19" s="39"/>
    </row>
    <row r="20" spans="3:49" s="16" customFormat="1" ht="20.25" customHeight="1" x14ac:dyDescent="0.2">
      <c r="C20" s="71"/>
      <c r="D20" s="112" t="s">
        <v>13</v>
      </c>
      <c r="E20" s="262"/>
      <c r="F20" s="212"/>
      <c r="G20" s="212"/>
      <c r="H20" s="212" t="s">
        <v>56</v>
      </c>
      <c r="I20" s="212"/>
      <c r="J20" s="212"/>
      <c r="K20" s="19"/>
      <c r="L20" s="22" t="s">
        <v>24</v>
      </c>
      <c r="M20" s="213">
        <v>30</v>
      </c>
      <c r="N20" s="213"/>
      <c r="O20" s="213"/>
      <c r="P20" s="213"/>
      <c r="Q20" s="213"/>
      <c r="R20" s="213"/>
      <c r="S20" s="284" t="s">
        <v>55</v>
      </c>
      <c r="T20" s="284"/>
      <c r="U20" s="284"/>
      <c r="V20" s="284"/>
      <c r="W20" s="19"/>
      <c r="X20" s="124" t="s">
        <v>35</v>
      </c>
      <c r="Y20" s="213">
        <v>30</v>
      </c>
      <c r="Z20" s="213"/>
      <c r="AA20" s="213"/>
      <c r="AB20" s="213"/>
      <c r="AC20" s="213"/>
      <c r="AD20" s="213"/>
      <c r="AE20" s="284" t="s">
        <v>55</v>
      </c>
      <c r="AF20" s="284"/>
      <c r="AG20" s="284"/>
      <c r="AH20" s="284"/>
      <c r="AI20" s="72"/>
      <c r="AL20" s="29"/>
      <c r="AM20" s="286"/>
      <c r="AN20" s="202"/>
      <c r="AO20" s="202"/>
      <c r="AP20" s="202"/>
      <c r="AQ20" s="202"/>
      <c r="AR20" s="202"/>
      <c r="AS20" s="202"/>
      <c r="AT20" s="202"/>
      <c r="AU20" s="287"/>
      <c r="AV20" s="202"/>
      <c r="AW20" s="39"/>
    </row>
    <row r="21" spans="3:49" ht="20.25" customHeight="1" x14ac:dyDescent="0.2">
      <c r="C21" s="20"/>
      <c r="D21" s="112" t="s">
        <v>14</v>
      </c>
      <c r="E21" s="262"/>
      <c r="F21" s="212"/>
      <c r="G21" s="212"/>
      <c r="H21" s="212" t="s">
        <v>9</v>
      </c>
      <c r="I21" s="212"/>
      <c r="J21" s="212"/>
      <c r="K21" s="19"/>
      <c r="L21" s="236">
        <f>IF(OR(M19="",M20=""),"",ROUNDDOWN(M19*M20/3600,3))</f>
        <v>8.3000000000000004E-2</v>
      </c>
      <c r="M21" s="237"/>
      <c r="N21" s="237"/>
      <c r="O21" s="237"/>
      <c r="P21" s="237"/>
      <c r="Q21" s="237"/>
      <c r="R21" s="238"/>
      <c r="S21" s="211" t="s">
        <v>33</v>
      </c>
      <c r="T21" s="211"/>
      <c r="U21" s="211"/>
      <c r="V21" s="211"/>
      <c r="W21" s="19"/>
      <c r="X21" s="236">
        <f>IF(OR(Y19="",Y20=""),"",ROUNDDOWN(Y19*Y20/3600,3))</f>
        <v>6.6000000000000003E-2</v>
      </c>
      <c r="Y21" s="237"/>
      <c r="Z21" s="237"/>
      <c r="AA21" s="237"/>
      <c r="AB21" s="237"/>
      <c r="AC21" s="237"/>
      <c r="AD21" s="238"/>
      <c r="AE21" s="211" t="s">
        <v>33</v>
      </c>
      <c r="AF21" s="211"/>
      <c r="AG21" s="211"/>
      <c r="AH21" s="211"/>
      <c r="AI21" s="72"/>
      <c r="AJ21" s="16"/>
      <c r="AL21" s="29"/>
      <c r="AM21" s="286"/>
      <c r="AN21" s="202"/>
      <c r="AO21" s="202"/>
      <c r="AP21" s="202"/>
      <c r="AQ21" s="202"/>
      <c r="AR21" s="202"/>
      <c r="AS21" s="202"/>
      <c r="AT21" s="202"/>
      <c r="AU21" s="287"/>
      <c r="AV21" s="202"/>
      <c r="AW21" s="36"/>
    </row>
    <row r="22" spans="3:49" ht="20.25" customHeight="1" x14ac:dyDescent="0.2">
      <c r="C22" s="20"/>
      <c r="D22" s="112" t="s">
        <v>26</v>
      </c>
      <c r="E22" s="230" t="s">
        <v>67</v>
      </c>
      <c r="F22" s="230"/>
      <c r="G22" s="230"/>
      <c r="H22" s="230"/>
      <c r="I22" s="230"/>
      <c r="J22" s="230"/>
      <c r="K22" s="34"/>
      <c r="L22" s="259">
        <f>IF(AND(M17="",M20=""),"",M17+M20)</f>
        <v>330</v>
      </c>
      <c r="M22" s="260"/>
      <c r="N22" s="260"/>
      <c r="O22" s="260"/>
      <c r="P22" s="260"/>
      <c r="Q22" s="260"/>
      <c r="R22" s="261"/>
      <c r="S22" s="200" t="s">
        <v>55</v>
      </c>
      <c r="T22" s="200"/>
      <c r="U22" s="200"/>
      <c r="V22" s="200"/>
      <c r="W22" s="34"/>
      <c r="X22" s="259">
        <f>IF(AND(Y17="",Y20=""),"",Y17+Y20)</f>
        <v>300</v>
      </c>
      <c r="Y22" s="260"/>
      <c r="Z22" s="260"/>
      <c r="AA22" s="260"/>
      <c r="AB22" s="260"/>
      <c r="AC22" s="260"/>
      <c r="AD22" s="261"/>
      <c r="AE22" s="200" t="s">
        <v>55</v>
      </c>
      <c r="AF22" s="200"/>
      <c r="AG22" s="200"/>
      <c r="AH22" s="200"/>
      <c r="AI22" s="72"/>
      <c r="AJ22" s="16"/>
      <c r="AL22" s="29"/>
      <c r="AM22" s="286"/>
      <c r="AN22" s="112" t="s">
        <v>80</v>
      </c>
      <c r="AO22" s="256" t="s">
        <v>81</v>
      </c>
      <c r="AP22" s="200" t="s">
        <v>7</v>
      </c>
      <c r="AQ22" s="113" t="s">
        <v>82</v>
      </c>
      <c r="AR22" s="113" t="s">
        <v>119</v>
      </c>
      <c r="AS22" s="113" t="s">
        <v>121</v>
      </c>
      <c r="AT22" s="113" t="s">
        <v>83</v>
      </c>
      <c r="AU22" s="43" t="s">
        <v>152</v>
      </c>
      <c r="AV22" s="112" t="s">
        <v>105</v>
      </c>
      <c r="AW22" s="36"/>
    </row>
    <row r="23" spans="3:49" ht="20.25" customHeight="1" x14ac:dyDescent="0.2">
      <c r="C23" s="20"/>
      <c r="D23" s="112" t="s">
        <v>27</v>
      </c>
      <c r="E23" s="230" t="s">
        <v>68</v>
      </c>
      <c r="F23" s="230"/>
      <c r="G23" s="230"/>
      <c r="H23" s="230"/>
      <c r="I23" s="230"/>
      <c r="J23" s="230"/>
      <c r="K23" s="44"/>
      <c r="L23" s="231">
        <f>IF(AND(L18="",L21=""),"",IF(AND(L18&lt;&gt;"",L21=""),L18,IF(AND(L18="",L21&lt;&gt;""),L21,L18+L21)))</f>
        <v>4.2490000000000006</v>
      </c>
      <c r="M23" s="231"/>
      <c r="N23" s="231"/>
      <c r="O23" s="231"/>
      <c r="P23" s="231"/>
      <c r="Q23" s="231"/>
      <c r="R23" s="231"/>
      <c r="S23" s="200" t="s">
        <v>33</v>
      </c>
      <c r="T23" s="200"/>
      <c r="U23" s="200"/>
      <c r="V23" s="200"/>
      <c r="W23" s="34"/>
      <c r="X23" s="231">
        <f>IF(AND(X18="",X21=""),"",IF(AND(X18&lt;&gt;"",X21=""),X18,IF(AND(X18="",X21&lt;&gt;""),X21,X18+X21)))</f>
        <v>3.4409999999999998</v>
      </c>
      <c r="Y23" s="231"/>
      <c r="Z23" s="231"/>
      <c r="AA23" s="231"/>
      <c r="AB23" s="231"/>
      <c r="AC23" s="231"/>
      <c r="AD23" s="231"/>
      <c r="AE23" s="200" t="s">
        <v>33</v>
      </c>
      <c r="AF23" s="200"/>
      <c r="AG23" s="200"/>
      <c r="AH23" s="200"/>
      <c r="AI23" s="72"/>
      <c r="AJ23" s="16"/>
      <c r="AL23" s="29"/>
      <c r="AM23" s="286"/>
      <c r="AN23" s="112" t="s">
        <v>84</v>
      </c>
      <c r="AO23" s="256"/>
      <c r="AP23" s="200"/>
      <c r="AQ23" s="113" t="s">
        <v>85</v>
      </c>
      <c r="AR23" s="113" t="s">
        <v>120</v>
      </c>
      <c r="AS23" s="113" t="s">
        <v>121</v>
      </c>
      <c r="AT23" s="113" t="s">
        <v>86</v>
      </c>
      <c r="AU23" s="43" t="s">
        <v>153</v>
      </c>
      <c r="AV23" s="112" t="s">
        <v>105</v>
      </c>
      <c r="AW23" s="36"/>
    </row>
    <row r="24" spans="3:49" ht="20.25" hidden="1" customHeight="1" x14ac:dyDescent="0.2">
      <c r="C24" s="20"/>
      <c r="D24" s="121" t="s">
        <v>28</v>
      </c>
      <c r="E24" s="230" t="s">
        <v>30</v>
      </c>
      <c r="F24" s="230"/>
      <c r="G24" s="230"/>
      <c r="H24" s="230"/>
      <c r="I24" s="230"/>
      <c r="J24" s="230"/>
      <c r="K24" s="44"/>
      <c r="L24" s="45" t="s">
        <v>20</v>
      </c>
      <c r="M24" s="258" t="s">
        <v>65</v>
      </c>
      <c r="N24" s="258"/>
      <c r="O24" s="258"/>
      <c r="P24" s="258"/>
      <c r="Q24" s="258"/>
      <c r="R24" s="258"/>
      <c r="S24" s="257" t="s">
        <v>66</v>
      </c>
      <c r="T24" s="257"/>
      <c r="U24" s="257"/>
      <c r="V24" s="257"/>
      <c r="W24" s="34"/>
      <c r="X24" s="45" t="s">
        <v>20</v>
      </c>
      <c r="Y24" s="258" t="s">
        <v>65</v>
      </c>
      <c r="Z24" s="258"/>
      <c r="AA24" s="258"/>
      <c r="AB24" s="258"/>
      <c r="AC24" s="258"/>
      <c r="AD24" s="258"/>
      <c r="AE24" s="257" t="s">
        <v>66</v>
      </c>
      <c r="AF24" s="257"/>
      <c r="AG24" s="257"/>
      <c r="AH24" s="257"/>
      <c r="AI24" s="73"/>
      <c r="AJ24" s="16"/>
      <c r="AL24" s="29"/>
      <c r="AM24" s="286"/>
      <c r="AN24" s="112"/>
      <c r="AO24" s="256"/>
      <c r="AP24" s="200"/>
      <c r="AQ24" s="113" t="s">
        <v>88</v>
      </c>
      <c r="AR24" s="113" t="s">
        <v>89</v>
      </c>
      <c r="AS24" s="14"/>
      <c r="AT24" s="14"/>
      <c r="AU24" s="43"/>
      <c r="AV24" s="14"/>
      <c r="AW24" s="36"/>
    </row>
    <row r="25" spans="3:49" ht="20.25" hidden="1" customHeight="1" x14ac:dyDescent="0.2">
      <c r="C25" s="20"/>
      <c r="D25" s="121" t="s">
        <v>29</v>
      </c>
      <c r="E25" s="230" t="s">
        <v>31</v>
      </c>
      <c r="F25" s="230"/>
      <c r="G25" s="230"/>
      <c r="H25" s="230"/>
      <c r="I25" s="230"/>
      <c r="J25" s="230"/>
      <c r="K25" s="44"/>
      <c r="L25" s="258" t="s">
        <v>65</v>
      </c>
      <c r="M25" s="258"/>
      <c r="N25" s="258"/>
      <c r="O25" s="258"/>
      <c r="P25" s="258"/>
      <c r="Q25" s="258"/>
      <c r="R25" s="258"/>
      <c r="S25" s="257" t="s">
        <v>66</v>
      </c>
      <c r="T25" s="257"/>
      <c r="U25" s="257"/>
      <c r="V25" s="257"/>
      <c r="W25" s="34"/>
      <c r="X25" s="258" t="s">
        <v>65</v>
      </c>
      <c r="Y25" s="258"/>
      <c r="Z25" s="258"/>
      <c r="AA25" s="258"/>
      <c r="AB25" s="258"/>
      <c r="AC25" s="258"/>
      <c r="AD25" s="258"/>
      <c r="AE25" s="257" t="s">
        <v>66</v>
      </c>
      <c r="AF25" s="257"/>
      <c r="AG25" s="257"/>
      <c r="AH25" s="257"/>
      <c r="AI25" s="73"/>
      <c r="AJ25" s="16"/>
      <c r="AL25" s="29"/>
      <c r="AM25" s="286"/>
      <c r="AN25" s="112"/>
      <c r="AO25" s="256"/>
      <c r="AP25" s="200"/>
      <c r="AQ25" s="112"/>
      <c r="AR25" s="112"/>
      <c r="AS25" s="14"/>
      <c r="AT25" s="14"/>
      <c r="AU25" s="43"/>
      <c r="AV25" s="14"/>
      <c r="AW25" s="36"/>
    </row>
    <row r="26" spans="3:49" ht="20.25" customHeight="1" x14ac:dyDescent="0.2">
      <c r="C26" s="20"/>
      <c r="D26" s="121" t="s">
        <v>50</v>
      </c>
      <c r="E26" s="230" t="s">
        <v>48</v>
      </c>
      <c r="F26" s="230"/>
      <c r="G26" s="230"/>
      <c r="H26" s="230"/>
      <c r="I26" s="230"/>
      <c r="J26" s="230"/>
      <c r="K26" s="44"/>
      <c r="L26" s="231">
        <f>IFERROR(ROUNDDOWN(((M16*M17+M19*M20)/L22),3),"")</f>
        <v>46.363</v>
      </c>
      <c r="M26" s="231"/>
      <c r="N26" s="231"/>
      <c r="O26" s="231"/>
      <c r="P26" s="231"/>
      <c r="Q26" s="231"/>
      <c r="R26" s="231"/>
      <c r="S26" s="232" t="s">
        <v>63</v>
      </c>
      <c r="T26" s="232"/>
      <c r="U26" s="232"/>
      <c r="V26" s="232"/>
      <c r="W26" s="34"/>
      <c r="X26" s="231">
        <f>IFERROR(ROUNDDOWN(((Y16*Y17+Y19*Y20)/X22),3),"")</f>
        <v>41.3</v>
      </c>
      <c r="Y26" s="231"/>
      <c r="Z26" s="231"/>
      <c r="AA26" s="231"/>
      <c r="AB26" s="231"/>
      <c r="AC26" s="231"/>
      <c r="AD26" s="231"/>
      <c r="AE26" s="232" t="s">
        <v>63</v>
      </c>
      <c r="AF26" s="232"/>
      <c r="AG26" s="232"/>
      <c r="AH26" s="232"/>
      <c r="AI26" s="74"/>
      <c r="AJ26" s="16"/>
      <c r="AL26" s="29"/>
      <c r="AM26" s="286"/>
      <c r="AN26" s="112" t="s">
        <v>87</v>
      </c>
      <c r="AO26" s="256"/>
      <c r="AP26" s="200"/>
      <c r="AQ26" s="113" t="s">
        <v>88</v>
      </c>
      <c r="AR26" s="199" t="s">
        <v>89</v>
      </c>
      <c r="AS26" s="199"/>
      <c r="AT26" s="113" t="s">
        <v>90</v>
      </c>
      <c r="AU26" s="43" t="s">
        <v>122</v>
      </c>
      <c r="AV26" s="114" t="s">
        <v>124</v>
      </c>
      <c r="AW26" s="36"/>
    </row>
    <row r="27" spans="3:49" ht="20.25" hidden="1" customHeight="1" x14ac:dyDescent="0.2">
      <c r="C27" s="20"/>
      <c r="D27" s="46" t="s">
        <v>51</v>
      </c>
      <c r="E27" s="233" t="s">
        <v>49</v>
      </c>
      <c r="F27" s="233"/>
      <c r="G27" s="233"/>
      <c r="H27" s="233"/>
      <c r="I27" s="233"/>
      <c r="J27" s="233"/>
      <c r="K27" s="44"/>
      <c r="L27" s="234" t="s">
        <v>65</v>
      </c>
      <c r="M27" s="234"/>
      <c r="N27" s="234"/>
      <c r="O27" s="234"/>
      <c r="P27" s="234"/>
      <c r="Q27" s="234"/>
      <c r="R27" s="234"/>
      <c r="S27" s="235" t="s">
        <v>66</v>
      </c>
      <c r="T27" s="235"/>
      <c r="U27" s="235"/>
      <c r="V27" s="235"/>
      <c r="W27" s="34"/>
      <c r="X27" s="234" t="s">
        <v>65</v>
      </c>
      <c r="Y27" s="234"/>
      <c r="Z27" s="234"/>
      <c r="AA27" s="234"/>
      <c r="AB27" s="234"/>
      <c r="AC27" s="234"/>
      <c r="AD27" s="234"/>
      <c r="AE27" s="235" t="s">
        <v>66</v>
      </c>
      <c r="AF27" s="235"/>
      <c r="AG27" s="235"/>
      <c r="AH27" s="235"/>
      <c r="AI27" s="73"/>
      <c r="AJ27" s="16"/>
      <c r="AL27" s="29"/>
      <c r="AM27" s="286"/>
      <c r="AN27" s="112"/>
      <c r="AO27" s="256"/>
      <c r="AP27" s="112"/>
      <c r="AQ27" s="112"/>
      <c r="AR27" s="112"/>
      <c r="AS27" s="14"/>
      <c r="AT27" s="14"/>
      <c r="AU27" s="43"/>
      <c r="AV27" s="14"/>
      <c r="AW27" s="36"/>
    </row>
    <row r="28" spans="3:49" ht="20.25" customHeight="1" x14ac:dyDescent="0.2">
      <c r="C28" s="20"/>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6"/>
      <c r="AJ28" s="16"/>
      <c r="AL28" s="20"/>
      <c r="AM28" s="286"/>
      <c r="AN28" s="206" t="s">
        <v>91</v>
      </c>
      <c r="AO28" s="256"/>
      <c r="AP28" s="200" t="s">
        <v>92</v>
      </c>
      <c r="AQ28" s="206" t="s">
        <v>82</v>
      </c>
      <c r="AR28" s="206" t="s">
        <v>211</v>
      </c>
      <c r="AS28" s="206" t="s">
        <v>121</v>
      </c>
      <c r="AT28" s="206" t="s">
        <v>83</v>
      </c>
      <c r="AU28" s="208" t="s">
        <v>197</v>
      </c>
      <c r="AV28" s="203" t="s">
        <v>105</v>
      </c>
      <c r="AW28" s="36"/>
    </row>
    <row r="29" spans="3:49" ht="20.25" customHeight="1" x14ac:dyDescent="0.2">
      <c r="C29" s="20"/>
      <c r="D29" s="228" t="s">
        <v>53</v>
      </c>
      <c r="E29" s="228"/>
      <c r="F29" s="228"/>
      <c r="G29" s="228"/>
      <c r="H29" s="228"/>
      <c r="I29" s="228"/>
      <c r="J29" s="228"/>
      <c r="K29" s="228"/>
      <c r="L29" s="228"/>
      <c r="M29" s="228"/>
      <c r="N29" s="228"/>
      <c r="O29" s="228"/>
      <c r="P29" s="228"/>
      <c r="Q29" s="228"/>
      <c r="R29" s="228"/>
      <c r="S29" s="228"/>
      <c r="T29" s="228"/>
      <c r="U29" s="228"/>
      <c r="V29" s="228"/>
      <c r="W29" s="228"/>
      <c r="X29" s="228"/>
      <c r="Y29" s="228"/>
      <c r="Z29" s="228"/>
      <c r="AA29" s="228"/>
      <c r="AB29" s="228"/>
      <c r="AC29" s="228"/>
      <c r="AD29" s="228"/>
      <c r="AE29" s="228"/>
      <c r="AF29" s="228"/>
      <c r="AG29" s="228"/>
      <c r="AH29" s="228"/>
      <c r="AI29" s="75"/>
      <c r="AJ29" s="16"/>
      <c r="AL29" s="20"/>
      <c r="AM29" s="286"/>
      <c r="AN29" s="207"/>
      <c r="AO29" s="256"/>
      <c r="AP29" s="200"/>
      <c r="AQ29" s="207"/>
      <c r="AR29" s="207"/>
      <c r="AS29" s="207"/>
      <c r="AT29" s="207"/>
      <c r="AU29" s="209"/>
      <c r="AV29" s="210"/>
      <c r="AW29" s="36"/>
    </row>
    <row r="30" spans="3:49" ht="20.25" customHeight="1" x14ac:dyDescent="0.2">
      <c r="C30" s="20"/>
      <c r="D30" s="228" t="s">
        <v>52</v>
      </c>
      <c r="E30" s="228"/>
      <c r="F30" s="228"/>
      <c r="G30" s="228"/>
      <c r="H30" s="228"/>
      <c r="I30" s="228"/>
      <c r="J30" s="228"/>
      <c r="K30" s="228"/>
      <c r="L30" s="228"/>
      <c r="M30" s="228"/>
      <c r="N30" s="228"/>
      <c r="O30" s="228"/>
      <c r="P30" s="228"/>
      <c r="Q30" s="228"/>
      <c r="R30" s="228"/>
      <c r="S30" s="228"/>
      <c r="T30" s="228"/>
      <c r="U30" s="228"/>
      <c r="V30" s="228"/>
      <c r="W30" s="228"/>
      <c r="X30" s="228"/>
      <c r="Y30" s="228"/>
      <c r="Z30" s="228"/>
      <c r="AA30" s="228"/>
      <c r="AB30" s="228"/>
      <c r="AC30" s="228"/>
      <c r="AD30" s="228"/>
      <c r="AE30" s="228"/>
      <c r="AF30" s="228"/>
      <c r="AG30" s="228"/>
      <c r="AH30" s="228"/>
      <c r="AI30" s="75"/>
      <c r="AJ30" s="16"/>
      <c r="AL30" s="20"/>
      <c r="AM30" s="286"/>
      <c r="AN30" s="199" t="s">
        <v>93</v>
      </c>
      <c r="AO30" s="256"/>
      <c r="AP30" s="200"/>
      <c r="AQ30" s="199" t="s">
        <v>85</v>
      </c>
      <c r="AR30" s="199" t="s">
        <v>212</v>
      </c>
      <c r="AS30" s="199" t="s">
        <v>121</v>
      </c>
      <c r="AT30" s="199" t="s">
        <v>86</v>
      </c>
      <c r="AU30" s="197" t="s">
        <v>196</v>
      </c>
      <c r="AV30" s="200" t="s">
        <v>105</v>
      </c>
      <c r="AW30" s="36"/>
    </row>
    <row r="31" spans="3:49" ht="20.25" customHeight="1" x14ac:dyDescent="0.2">
      <c r="C31" s="20"/>
      <c r="D31" s="228"/>
      <c r="E31" s="228"/>
      <c r="F31" s="228"/>
      <c r="G31" s="228"/>
      <c r="H31" s="228"/>
      <c r="I31" s="228"/>
      <c r="J31" s="228"/>
      <c r="K31" s="228"/>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75"/>
      <c r="AJ31" s="16"/>
      <c r="AL31" s="20"/>
      <c r="AM31" s="286"/>
      <c r="AN31" s="199"/>
      <c r="AO31" s="256"/>
      <c r="AP31" s="200"/>
      <c r="AQ31" s="199"/>
      <c r="AR31" s="199"/>
      <c r="AS31" s="199"/>
      <c r="AT31" s="199"/>
      <c r="AU31" s="198"/>
      <c r="AV31" s="200"/>
      <c r="AW31" s="36"/>
    </row>
    <row r="32" spans="3:49" ht="20.25" customHeight="1" x14ac:dyDescent="0.2">
      <c r="C32" s="20"/>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6"/>
      <c r="AJ32" s="16"/>
      <c r="AL32" s="20"/>
      <c r="AM32" s="286"/>
      <c r="AN32" s="113" t="s">
        <v>94</v>
      </c>
      <c r="AO32" s="256"/>
      <c r="AP32" s="200"/>
      <c r="AQ32" s="113" t="s">
        <v>88</v>
      </c>
      <c r="AR32" s="199" t="s">
        <v>89</v>
      </c>
      <c r="AS32" s="199"/>
      <c r="AT32" s="113" t="s">
        <v>90</v>
      </c>
      <c r="AU32" s="43" t="s">
        <v>123</v>
      </c>
      <c r="AV32" s="114" t="s">
        <v>125</v>
      </c>
      <c r="AW32" s="36"/>
    </row>
    <row r="33" spans="3:49" ht="18.75" customHeight="1" x14ac:dyDescent="0.2">
      <c r="C33" s="20"/>
      <c r="D33" s="34"/>
      <c r="E33" s="34"/>
      <c r="F33" s="228" t="s">
        <v>58</v>
      </c>
      <c r="G33" s="228"/>
      <c r="H33" s="229">
        <v>2022</v>
      </c>
      <c r="I33" s="229"/>
      <c r="J33" s="106" t="s">
        <v>59</v>
      </c>
      <c r="K33" s="352">
        <v>5</v>
      </c>
      <c r="L33" s="106" t="s">
        <v>61</v>
      </c>
      <c r="M33" s="352">
        <v>25</v>
      </c>
      <c r="N33" s="106" t="s">
        <v>60</v>
      </c>
      <c r="O33" s="34"/>
      <c r="P33" s="34"/>
      <c r="Q33" s="34"/>
      <c r="R33" s="34"/>
      <c r="S33" s="34"/>
      <c r="T33" s="34"/>
      <c r="U33" s="34"/>
      <c r="V33" s="34"/>
      <c r="W33" s="34"/>
      <c r="X33" s="34"/>
      <c r="Y33" s="34"/>
      <c r="Z33" s="34"/>
      <c r="AA33" s="34"/>
      <c r="AB33" s="34"/>
      <c r="AC33" s="34"/>
      <c r="AD33" s="34"/>
      <c r="AE33" s="34"/>
      <c r="AF33" s="34"/>
      <c r="AG33" s="34"/>
      <c r="AH33" s="34"/>
      <c r="AI33" s="36"/>
      <c r="AJ33" s="16"/>
      <c r="AL33" s="20"/>
      <c r="AM33" s="286"/>
      <c r="AN33" s="199" t="s">
        <v>95</v>
      </c>
      <c r="AO33" s="199" t="s">
        <v>96</v>
      </c>
      <c r="AP33" s="199"/>
      <c r="AQ33" s="199"/>
      <c r="AR33" s="199" t="s">
        <v>89</v>
      </c>
      <c r="AS33" s="199"/>
      <c r="AT33" s="199" t="s">
        <v>86</v>
      </c>
      <c r="AU33" s="242" t="s">
        <v>233</v>
      </c>
      <c r="AV33" s="254" t="s">
        <v>126</v>
      </c>
      <c r="AW33" s="36"/>
    </row>
    <row r="34" spans="3:49" ht="20.25" customHeight="1" x14ac:dyDescent="0.2">
      <c r="C34" s="20"/>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6"/>
      <c r="AJ34" s="16"/>
      <c r="AL34" s="20"/>
      <c r="AM34" s="286"/>
      <c r="AN34" s="199"/>
      <c r="AO34" s="199"/>
      <c r="AP34" s="199"/>
      <c r="AQ34" s="199"/>
      <c r="AR34" s="199"/>
      <c r="AS34" s="199"/>
      <c r="AT34" s="199"/>
      <c r="AU34" s="242"/>
      <c r="AV34" s="254"/>
      <c r="AW34" s="36"/>
    </row>
    <row r="35" spans="3:49" ht="20.25" customHeight="1" x14ac:dyDescent="0.2">
      <c r="C35" s="20"/>
      <c r="D35" s="34"/>
      <c r="E35" s="34"/>
      <c r="F35" s="225" t="s">
        <v>42</v>
      </c>
      <c r="G35" s="225"/>
      <c r="H35" s="225"/>
      <c r="I35" s="253" t="s">
        <v>173</v>
      </c>
      <c r="J35" s="253"/>
      <c r="K35" s="253"/>
      <c r="L35" s="253"/>
      <c r="M35" s="253"/>
      <c r="N35" s="253"/>
      <c r="O35" s="253"/>
      <c r="P35" s="253"/>
      <c r="Q35" s="253"/>
      <c r="R35" s="253"/>
      <c r="S35" s="253"/>
      <c r="T35" s="253"/>
      <c r="U35" s="253"/>
      <c r="V35" s="253"/>
      <c r="W35" s="34"/>
      <c r="X35" s="48"/>
      <c r="Y35" s="47"/>
      <c r="Z35" s="47"/>
      <c r="AA35" s="47"/>
      <c r="AB35" s="47"/>
      <c r="AC35" s="47"/>
      <c r="AD35" s="47"/>
      <c r="AE35" s="47"/>
      <c r="AF35" s="47"/>
      <c r="AG35" s="47"/>
      <c r="AH35" s="47"/>
      <c r="AI35" s="49"/>
      <c r="AJ35" s="16"/>
      <c r="AL35" s="20"/>
      <c r="AM35" s="286"/>
      <c r="AN35" s="199" t="s">
        <v>97</v>
      </c>
      <c r="AO35" s="199" t="s">
        <v>98</v>
      </c>
      <c r="AP35" s="199"/>
      <c r="AQ35" s="199"/>
      <c r="AR35" s="199" t="s">
        <v>89</v>
      </c>
      <c r="AS35" s="199"/>
      <c r="AT35" s="199" t="s">
        <v>90</v>
      </c>
      <c r="AU35" s="242" t="s">
        <v>154</v>
      </c>
      <c r="AV35" s="254" t="s">
        <v>127</v>
      </c>
      <c r="AW35" s="36"/>
    </row>
    <row r="36" spans="3:49" ht="20.25" customHeight="1" x14ac:dyDescent="0.2">
      <c r="C36" s="20"/>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6"/>
      <c r="AL36" s="20"/>
      <c r="AM36" s="286"/>
      <c r="AN36" s="199"/>
      <c r="AO36" s="199"/>
      <c r="AP36" s="199"/>
      <c r="AQ36" s="199"/>
      <c r="AR36" s="199"/>
      <c r="AS36" s="199"/>
      <c r="AT36" s="199"/>
      <c r="AU36" s="242"/>
      <c r="AV36" s="254"/>
      <c r="AW36" s="36"/>
    </row>
    <row r="37" spans="3:49" ht="20.25" customHeight="1" x14ac:dyDescent="0.2">
      <c r="C37" s="20"/>
      <c r="D37" s="34"/>
      <c r="E37" s="34"/>
      <c r="F37" s="225" t="s">
        <v>1</v>
      </c>
      <c r="G37" s="225"/>
      <c r="H37" s="225"/>
      <c r="I37" s="226" t="s">
        <v>174</v>
      </c>
      <c r="J37" s="226"/>
      <c r="K37" s="226"/>
      <c r="L37" s="226"/>
      <c r="M37" s="226"/>
      <c r="N37" s="226"/>
      <c r="O37" s="47"/>
      <c r="P37" s="48"/>
      <c r="Q37" s="47"/>
      <c r="R37" s="225" t="s">
        <v>62</v>
      </c>
      <c r="S37" s="225"/>
      <c r="T37" s="225"/>
      <c r="U37" s="225"/>
      <c r="V37" s="225"/>
      <c r="W37" s="227" t="s">
        <v>175</v>
      </c>
      <c r="X37" s="227"/>
      <c r="Y37" s="227"/>
      <c r="Z37" s="227"/>
      <c r="AA37" s="227"/>
      <c r="AB37" s="227"/>
      <c r="AC37" s="227"/>
      <c r="AD37" s="227"/>
      <c r="AE37" s="227"/>
      <c r="AF37" s="227"/>
      <c r="AG37" s="47"/>
      <c r="AH37" s="47"/>
      <c r="AI37" s="49"/>
      <c r="AL37" s="20"/>
      <c r="AM37" s="286"/>
      <c r="AN37" s="199" t="s">
        <v>100</v>
      </c>
      <c r="AO37" s="255" t="s">
        <v>101</v>
      </c>
      <c r="AP37" s="255"/>
      <c r="AQ37" s="255"/>
      <c r="AR37" s="199" t="s">
        <v>89</v>
      </c>
      <c r="AS37" s="199"/>
      <c r="AT37" s="199" t="s">
        <v>90</v>
      </c>
      <c r="AU37" s="242" t="s">
        <v>155</v>
      </c>
      <c r="AV37" s="254" t="s">
        <v>128</v>
      </c>
      <c r="AW37" s="36"/>
    </row>
    <row r="38" spans="3:49" ht="20.25" customHeight="1" x14ac:dyDescent="0.2">
      <c r="C38" s="20"/>
      <c r="D38" s="34"/>
      <c r="E38" s="34"/>
      <c r="F38" s="34"/>
      <c r="G38" s="34"/>
      <c r="H38" s="34"/>
      <c r="I38" s="34"/>
      <c r="J38" s="34"/>
      <c r="K38" s="34"/>
      <c r="L38" s="34"/>
      <c r="M38" s="34"/>
      <c r="N38" s="34"/>
      <c r="O38" s="34"/>
      <c r="P38" s="34"/>
      <c r="Q38" s="34"/>
      <c r="R38" s="270"/>
      <c r="S38" s="270"/>
      <c r="T38" s="270"/>
      <c r="U38" s="270"/>
      <c r="V38" s="270"/>
      <c r="W38" s="270"/>
      <c r="X38" s="270"/>
      <c r="Y38" s="270"/>
      <c r="Z38" s="270"/>
      <c r="AA38" s="270"/>
      <c r="AB38" s="270"/>
      <c r="AC38" s="270"/>
      <c r="AD38" s="270"/>
      <c r="AE38" s="270"/>
      <c r="AF38" s="270"/>
      <c r="AG38" s="270"/>
      <c r="AH38" s="270"/>
      <c r="AI38" s="76"/>
      <c r="AL38" s="20"/>
      <c r="AM38" s="286"/>
      <c r="AN38" s="199"/>
      <c r="AO38" s="255"/>
      <c r="AP38" s="255"/>
      <c r="AQ38" s="255"/>
      <c r="AR38" s="199"/>
      <c r="AS38" s="199"/>
      <c r="AT38" s="199"/>
      <c r="AU38" s="242"/>
      <c r="AV38" s="254"/>
      <c r="AW38" s="49"/>
    </row>
    <row r="39" spans="3:49" ht="16.5" customHeight="1" x14ac:dyDescent="0.2">
      <c r="C39" s="20"/>
      <c r="D39" s="34"/>
      <c r="E39" s="34"/>
      <c r="F39" s="225" t="s">
        <v>43</v>
      </c>
      <c r="G39" s="225"/>
      <c r="H39" s="225"/>
      <c r="I39" s="253" t="s">
        <v>176</v>
      </c>
      <c r="J39" s="253"/>
      <c r="K39" s="253"/>
      <c r="L39" s="253"/>
      <c r="M39" s="253"/>
      <c r="N39" s="253"/>
      <c r="O39" s="253"/>
      <c r="P39" s="253"/>
      <c r="Q39" s="253"/>
      <c r="R39" s="253"/>
      <c r="S39" s="253"/>
      <c r="T39" s="253"/>
      <c r="U39" s="253"/>
      <c r="V39" s="253"/>
      <c r="W39" s="253"/>
      <c r="X39" s="253"/>
      <c r="Y39" s="253"/>
      <c r="Z39" s="253"/>
      <c r="AA39" s="253"/>
      <c r="AB39" s="253"/>
      <c r="AC39" s="253"/>
      <c r="AD39" s="253"/>
      <c r="AE39" s="253"/>
      <c r="AF39" s="253"/>
      <c r="AG39" s="47"/>
      <c r="AH39" s="47"/>
      <c r="AI39" s="49"/>
      <c r="AL39" s="20"/>
      <c r="AM39" s="34"/>
      <c r="AN39" s="42"/>
      <c r="AO39" s="42"/>
      <c r="AP39" s="34"/>
      <c r="AQ39" s="34"/>
      <c r="AR39" s="42"/>
      <c r="AS39" s="34"/>
      <c r="AT39" s="34"/>
      <c r="AU39" s="34"/>
      <c r="AV39" s="34"/>
      <c r="AW39" s="36"/>
    </row>
    <row r="40" spans="3:49" ht="20.25" customHeight="1" x14ac:dyDescent="0.2">
      <c r="C40" s="20"/>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6"/>
      <c r="AL40" s="20"/>
      <c r="AM40" s="54" t="s">
        <v>133</v>
      </c>
      <c r="AV40" s="47"/>
      <c r="AW40" s="36"/>
    </row>
    <row r="41" spans="3:49" ht="18" customHeight="1" x14ac:dyDescent="0.2">
      <c r="C41" s="20"/>
      <c r="D41" s="34"/>
      <c r="E41" s="34"/>
      <c r="F41" s="225" t="s">
        <v>44</v>
      </c>
      <c r="G41" s="225"/>
      <c r="H41" s="225"/>
      <c r="I41" s="253" t="s">
        <v>176</v>
      </c>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47"/>
      <c r="AH41" s="47"/>
      <c r="AI41" s="49"/>
      <c r="AL41" s="20"/>
      <c r="AM41" s="56" t="s">
        <v>170</v>
      </c>
      <c r="AV41" s="47"/>
      <c r="AW41" s="36"/>
    </row>
    <row r="42" spans="3:49" ht="20.25" customHeight="1" x14ac:dyDescent="0.2">
      <c r="C42" s="20"/>
      <c r="D42" s="44"/>
      <c r="E42" s="44"/>
      <c r="F42" s="44"/>
      <c r="G42" s="44"/>
      <c r="H42" s="44"/>
      <c r="I42" s="44"/>
      <c r="J42" s="44"/>
      <c r="K42" s="44"/>
      <c r="L42" s="44"/>
      <c r="M42" s="44"/>
      <c r="N42" s="44"/>
      <c r="O42" s="44"/>
      <c r="P42" s="44"/>
      <c r="Q42" s="44"/>
      <c r="R42" s="34"/>
      <c r="S42" s="34"/>
      <c r="T42" s="34"/>
      <c r="U42" s="34"/>
      <c r="V42" s="34"/>
      <c r="W42" s="34"/>
      <c r="X42" s="34"/>
      <c r="Y42" s="34"/>
      <c r="Z42" s="34"/>
      <c r="AA42" s="34"/>
      <c r="AB42" s="34"/>
      <c r="AC42" s="34"/>
      <c r="AD42" s="34"/>
      <c r="AE42" s="34"/>
      <c r="AF42" s="34"/>
      <c r="AG42" s="34"/>
      <c r="AH42" s="34"/>
      <c r="AI42" s="36"/>
      <c r="AL42" s="20"/>
      <c r="AM42" s="56" t="s">
        <v>171</v>
      </c>
      <c r="AV42" s="47"/>
      <c r="AW42" s="36"/>
    </row>
    <row r="43" spans="3:49" ht="18" customHeight="1" x14ac:dyDescent="0.2">
      <c r="C43" s="20"/>
      <c r="D43" s="353" t="s">
        <v>246</v>
      </c>
      <c r="E43" s="353"/>
      <c r="F43" s="353"/>
      <c r="G43" s="353"/>
      <c r="H43" s="353"/>
      <c r="I43" s="353"/>
      <c r="J43" s="353"/>
      <c r="K43" s="353"/>
      <c r="L43" s="353"/>
      <c r="M43" s="353"/>
      <c r="N43" s="353"/>
      <c r="O43" s="353"/>
      <c r="P43" s="353"/>
      <c r="Q43" s="353"/>
      <c r="R43" s="353"/>
      <c r="S43" s="353"/>
      <c r="T43" s="353"/>
      <c r="U43" s="353"/>
      <c r="V43" s="353"/>
      <c r="W43" s="353"/>
      <c r="X43" s="353"/>
      <c r="Y43" s="353"/>
      <c r="Z43" s="353"/>
      <c r="AA43" s="353"/>
      <c r="AB43" s="353"/>
      <c r="AC43" s="353"/>
      <c r="AD43" s="353"/>
      <c r="AE43" s="353"/>
      <c r="AF43" s="353"/>
      <c r="AG43" s="353"/>
      <c r="AH43" s="353"/>
      <c r="AI43" s="110"/>
      <c r="AJ43" s="105"/>
      <c r="AL43" s="20"/>
      <c r="AM43" s="56" t="s">
        <v>207</v>
      </c>
      <c r="AV43" s="47"/>
      <c r="AW43" s="36"/>
    </row>
    <row r="44" spans="3:49" ht="20.25" customHeight="1" x14ac:dyDescent="0.2">
      <c r="C44" s="20"/>
      <c r="D44" s="353"/>
      <c r="E44" s="353"/>
      <c r="F44" s="353"/>
      <c r="G44" s="353"/>
      <c r="H44" s="353"/>
      <c r="I44" s="353"/>
      <c r="J44" s="353"/>
      <c r="K44" s="353"/>
      <c r="L44" s="353"/>
      <c r="M44" s="353"/>
      <c r="N44" s="353"/>
      <c r="O44" s="353"/>
      <c r="P44" s="353"/>
      <c r="Q44" s="353"/>
      <c r="R44" s="353"/>
      <c r="S44" s="353"/>
      <c r="T44" s="353"/>
      <c r="U44" s="353"/>
      <c r="V44" s="353"/>
      <c r="W44" s="353"/>
      <c r="X44" s="353"/>
      <c r="Y44" s="353"/>
      <c r="Z44" s="353"/>
      <c r="AA44" s="353"/>
      <c r="AB44" s="353"/>
      <c r="AC44" s="353"/>
      <c r="AD44" s="353"/>
      <c r="AE44" s="353"/>
      <c r="AF44" s="353"/>
      <c r="AG44" s="353"/>
      <c r="AH44" s="353"/>
      <c r="AI44" s="110"/>
      <c r="AJ44" s="105"/>
      <c r="AL44" s="20"/>
      <c r="AM44" s="56" t="s">
        <v>134</v>
      </c>
      <c r="AN44" s="10"/>
      <c r="AO44" s="34"/>
      <c r="AP44" s="34"/>
      <c r="AQ44" s="34"/>
      <c r="AR44" s="34"/>
      <c r="AS44" s="34"/>
      <c r="AT44" s="34"/>
      <c r="AU44" s="34"/>
      <c r="AV44" s="47"/>
      <c r="AW44" s="36"/>
    </row>
    <row r="45" spans="3:49" ht="20.25" customHeight="1" x14ac:dyDescent="0.2">
      <c r="C45" s="20"/>
      <c r="D45" s="353"/>
      <c r="E45" s="353"/>
      <c r="F45" s="353"/>
      <c r="G45" s="353"/>
      <c r="H45" s="353"/>
      <c r="I45" s="353"/>
      <c r="J45" s="353"/>
      <c r="K45" s="353"/>
      <c r="L45" s="353"/>
      <c r="M45" s="353"/>
      <c r="N45" s="353"/>
      <c r="O45" s="353"/>
      <c r="P45" s="353"/>
      <c r="Q45" s="353"/>
      <c r="R45" s="353"/>
      <c r="S45" s="353"/>
      <c r="T45" s="353"/>
      <c r="U45" s="353"/>
      <c r="V45" s="353"/>
      <c r="W45" s="353"/>
      <c r="X45" s="353"/>
      <c r="Y45" s="353"/>
      <c r="Z45" s="353"/>
      <c r="AA45" s="353"/>
      <c r="AB45" s="353"/>
      <c r="AC45" s="353"/>
      <c r="AD45" s="353"/>
      <c r="AE45" s="353"/>
      <c r="AF45" s="353"/>
      <c r="AG45" s="353"/>
      <c r="AH45" s="353"/>
      <c r="AI45" s="110"/>
      <c r="AJ45" s="105"/>
      <c r="AL45" s="20"/>
      <c r="AM45" s="56" t="s">
        <v>157</v>
      </c>
      <c r="AN45" s="10"/>
      <c r="AO45" s="34"/>
      <c r="AP45" s="34"/>
      <c r="AQ45" s="34"/>
      <c r="AR45" s="34"/>
      <c r="AS45" s="34"/>
      <c r="AT45" s="34"/>
      <c r="AU45" s="34"/>
      <c r="AV45" s="47"/>
      <c r="AW45" s="36"/>
    </row>
    <row r="46" spans="3:49" ht="20.25" customHeight="1" x14ac:dyDescent="0.2">
      <c r="C46" s="20"/>
      <c r="D46" s="117"/>
      <c r="E46" s="117"/>
      <c r="F46" s="117"/>
      <c r="G46" s="117"/>
      <c r="H46" s="117"/>
      <c r="I46" s="117"/>
      <c r="J46" s="117"/>
      <c r="K46" s="117"/>
      <c r="L46" s="117"/>
      <c r="M46" s="117"/>
      <c r="N46" s="117"/>
      <c r="O46" s="117"/>
      <c r="P46" s="117"/>
      <c r="Q46" s="117"/>
      <c r="R46" s="117"/>
      <c r="S46" s="117"/>
      <c r="T46" s="117"/>
      <c r="U46" s="117"/>
      <c r="V46" s="117"/>
      <c r="W46" s="117"/>
      <c r="X46" s="117"/>
      <c r="Y46" s="117"/>
      <c r="Z46" s="117"/>
      <c r="AA46" s="117"/>
      <c r="AB46" s="117"/>
      <c r="AC46" s="117"/>
      <c r="AD46" s="117"/>
      <c r="AE46" s="117"/>
      <c r="AF46" s="117"/>
      <c r="AG46" s="117"/>
      <c r="AH46" s="117"/>
      <c r="AI46" s="76"/>
      <c r="AL46" s="20"/>
      <c r="AM46" s="56"/>
      <c r="AN46" s="10"/>
      <c r="AO46" s="34"/>
      <c r="AP46" s="34"/>
      <c r="AQ46" s="34"/>
      <c r="AR46" s="34"/>
      <c r="AS46" s="34"/>
      <c r="AT46" s="34"/>
      <c r="AU46" s="34"/>
      <c r="AV46" s="47"/>
      <c r="AW46" s="36"/>
    </row>
    <row r="47" spans="3:49" ht="20.25" customHeight="1" x14ac:dyDescent="0.2">
      <c r="C47" s="272" t="s">
        <v>195</v>
      </c>
      <c r="D47" s="273"/>
      <c r="E47" s="273"/>
      <c r="F47" s="273"/>
      <c r="G47" s="273"/>
      <c r="H47" s="273"/>
      <c r="I47" s="273"/>
      <c r="J47" s="273"/>
      <c r="K47" s="273"/>
      <c r="L47" s="273"/>
      <c r="M47" s="273"/>
      <c r="N47" s="273"/>
      <c r="O47" s="273"/>
      <c r="P47" s="273"/>
      <c r="Q47" s="273"/>
      <c r="R47" s="273"/>
      <c r="S47" s="273"/>
      <c r="T47" s="273"/>
      <c r="U47" s="273"/>
      <c r="V47" s="273"/>
      <c r="W47" s="273"/>
      <c r="X47" s="273"/>
      <c r="Y47" s="273"/>
      <c r="Z47" s="273"/>
      <c r="AA47" s="273"/>
      <c r="AB47" s="273"/>
      <c r="AC47" s="273"/>
      <c r="AD47" s="273"/>
      <c r="AE47" s="273"/>
      <c r="AF47" s="273"/>
      <c r="AG47" s="273"/>
      <c r="AH47" s="273"/>
      <c r="AI47" s="274"/>
      <c r="AL47" s="20"/>
      <c r="AM47" s="50"/>
      <c r="AN47" s="47"/>
      <c r="AO47" s="47"/>
      <c r="AP47" s="47"/>
      <c r="AQ47" s="47"/>
      <c r="AR47" s="47"/>
      <c r="AS47" s="47"/>
      <c r="AT47" s="47"/>
      <c r="AU47" s="47"/>
      <c r="AV47" s="47"/>
      <c r="AW47" s="36"/>
    </row>
    <row r="48" spans="3:49" ht="20.25" customHeight="1" x14ac:dyDescent="0.2">
      <c r="C48" s="118"/>
      <c r="D48" s="119"/>
      <c r="E48" s="119"/>
      <c r="F48" s="119"/>
      <c r="G48" s="119"/>
      <c r="H48" s="119"/>
      <c r="I48" s="119"/>
      <c r="J48" s="119"/>
      <c r="K48" s="119"/>
      <c r="L48" s="119"/>
      <c r="M48" s="119"/>
      <c r="N48" s="119"/>
      <c r="O48" s="119"/>
      <c r="P48" s="119"/>
      <c r="Q48" s="119"/>
      <c r="R48" s="119"/>
      <c r="S48" s="119"/>
      <c r="T48" s="119"/>
      <c r="U48" s="119"/>
      <c r="V48" s="119"/>
      <c r="W48" s="119"/>
      <c r="X48" s="119"/>
      <c r="Y48" s="119"/>
      <c r="Z48" s="119"/>
      <c r="AA48" s="119"/>
      <c r="AB48" s="119"/>
      <c r="AC48" s="119"/>
      <c r="AD48" s="119"/>
      <c r="AE48" s="119"/>
      <c r="AF48" s="119"/>
      <c r="AG48" s="119"/>
      <c r="AH48" s="119"/>
      <c r="AI48" s="120"/>
      <c r="AL48" s="20"/>
      <c r="AM48" s="50"/>
      <c r="AN48" s="47"/>
      <c r="AO48" s="47"/>
      <c r="AP48" s="47"/>
      <c r="AQ48" s="47"/>
      <c r="AR48" s="47"/>
      <c r="AS48" s="47"/>
      <c r="AT48" s="47"/>
      <c r="AU48" s="47"/>
      <c r="AV48" s="47"/>
      <c r="AW48" s="36"/>
    </row>
    <row r="49" spans="3:49" ht="20.25" customHeight="1" thickBot="1" x14ac:dyDescent="0.25">
      <c r="C49" s="118"/>
      <c r="D49" s="119"/>
      <c r="E49" s="119"/>
      <c r="F49" s="119"/>
      <c r="G49" s="119"/>
      <c r="H49" s="119"/>
      <c r="I49" s="119"/>
      <c r="J49" s="119"/>
      <c r="K49" s="119"/>
      <c r="L49" s="119"/>
      <c r="M49" s="119"/>
      <c r="N49" s="119"/>
      <c r="O49" s="119"/>
      <c r="P49" s="119"/>
      <c r="Q49" s="119"/>
      <c r="R49" s="119"/>
      <c r="S49" s="119"/>
      <c r="T49" s="119"/>
      <c r="U49" s="119"/>
      <c r="V49" s="119"/>
      <c r="W49" s="119"/>
      <c r="X49" s="119"/>
      <c r="Y49" s="119"/>
      <c r="Z49" s="119"/>
      <c r="AA49" s="119"/>
      <c r="AB49" s="119"/>
      <c r="AC49" s="119"/>
      <c r="AD49" s="119"/>
      <c r="AE49" s="119"/>
      <c r="AF49" s="119"/>
      <c r="AG49" s="119"/>
      <c r="AH49" s="119"/>
      <c r="AI49" s="120"/>
      <c r="AL49" s="20"/>
      <c r="AM49" s="50"/>
      <c r="AN49" s="47"/>
      <c r="AO49" s="47"/>
      <c r="AP49" s="47"/>
      <c r="AQ49" s="47"/>
      <c r="AR49" s="47"/>
      <c r="AS49" s="47"/>
      <c r="AT49" s="47"/>
      <c r="AU49" s="47"/>
      <c r="AV49" s="47"/>
      <c r="AW49" s="36"/>
    </row>
    <row r="50" spans="3:49" ht="20.25" customHeight="1" x14ac:dyDescent="0.2">
      <c r="C50" s="20"/>
      <c r="D50" s="117"/>
      <c r="E50" s="34"/>
      <c r="F50" s="278" t="s">
        <v>162</v>
      </c>
      <c r="G50" s="279"/>
      <c r="H50" s="279"/>
      <c r="I50" s="279"/>
      <c r="J50" s="279"/>
      <c r="K50" s="279"/>
      <c r="L50" s="279"/>
      <c r="M50" s="278" t="str">
        <f>IF(($X$50=""),"",IF(($X$50="OK"),"OK","NG"))</f>
        <v>OK</v>
      </c>
      <c r="N50" s="279"/>
      <c r="O50" s="282"/>
      <c r="P50" s="117"/>
      <c r="Q50" s="34"/>
      <c r="R50" s="275" t="s">
        <v>163</v>
      </c>
      <c r="S50" s="275"/>
      <c r="T50" s="275"/>
      <c r="U50" s="275"/>
      <c r="V50" s="275"/>
      <c r="W50" s="275"/>
      <c r="X50" s="275" t="str">
        <f>IF(OR($L$26="",$X$26=""),"",IF(($L$26-$X$26*$X$22/$L$22)&gt;0,"OK","NG"))</f>
        <v>OK</v>
      </c>
      <c r="Y50" s="275"/>
      <c r="Z50" s="275"/>
      <c r="AA50" s="34"/>
      <c r="AB50" s="34"/>
      <c r="AC50" s="34"/>
      <c r="AD50" s="34"/>
      <c r="AE50" s="34"/>
      <c r="AF50" s="34"/>
      <c r="AG50" s="34"/>
      <c r="AH50" s="34"/>
      <c r="AI50" s="36"/>
      <c r="AL50" s="20"/>
      <c r="AM50" s="34"/>
      <c r="AN50" s="47"/>
      <c r="AO50" s="47"/>
      <c r="AP50" s="47"/>
      <c r="AQ50" s="47"/>
      <c r="AR50" s="47"/>
      <c r="AS50" s="47"/>
      <c r="AT50" s="47"/>
      <c r="AU50" s="47"/>
      <c r="AV50" s="47"/>
      <c r="AW50" s="36"/>
    </row>
    <row r="51" spans="3:49" ht="20.25" customHeight="1" thickBot="1" x14ac:dyDescent="0.25">
      <c r="C51" s="20"/>
      <c r="D51" s="63"/>
      <c r="E51" s="34"/>
      <c r="F51" s="280"/>
      <c r="G51" s="281"/>
      <c r="H51" s="281"/>
      <c r="I51" s="281"/>
      <c r="J51" s="281"/>
      <c r="K51" s="281"/>
      <c r="L51" s="281"/>
      <c r="M51" s="280"/>
      <c r="N51" s="281"/>
      <c r="O51" s="283"/>
      <c r="P51" s="44"/>
      <c r="R51" s="107"/>
      <c r="S51" s="107"/>
      <c r="T51" s="107"/>
      <c r="U51" s="107"/>
      <c r="V51" s="107"/>
      <c r="W51" s="107"/>
      <c r="X51" s="107"/>
      <c r="Y51" s="107"/>
      <c r="Z51" s="107"/>
      <c r="AA51" s="34"/>
      <c r="AB51" s="34"/>
      <c r="AC51" s="34"/>
      <c r="AD51" s="34"/>
      <c r="AE51" s="34"/>
      <c r="AF51" s="34"/>
      <c r="AG51" s="34"/>
      <c r="AH51" s="34"/>
      <c r="AI51" s="36"/>
      <c r="AL51" s="20"/>
      <c r="AM51" s="34"/>
      <c r="AN51" s="42"/>
      <c r="AO51" s="42"/>
      <c r="AP51" s="34"/>
      <c r="AQ51" s="34"/>
      <c r="AR51" s="42"/>
      <c r="AS51" s="34"/>
      <c r="AT51" s="34"/>
      <c r="AU51" s="34"/>
      <c r="AV51" s="34"/>
      <c r="AW51" s="36"/>
    </row>
    <row r="52" spans="3:49" ht="20.25" customHeight="1" x14ac:dyDescent="0.2">
      <c r="C52" s="20"/>
      <c r="D52" s="117"/>
      <c r="E52" s="34"/>
      <c r="F52" s="34"/>
      <c r="G52" s="34"/>
      <c r="H52" s="34"/>
      <c r="I52" s="34"/>
      <c r="J52" s="34"/>
      <c r="K52" s="34"/>
      <c r="L52" s="34"/>
      <c r="M52" s="34"/>
      <c r="N52" s="34"/>
      <c r="O52" s="34"/>
      <c r="P52" s="34"/>
      <c r="Q52" s="34"/>
      <c r="R52" s="34"/>
      <c r="S52" s="34"/>
      <c r="T52" s="34"/>
      <c r="U52" s="34"/>
      <c r="V52" s="34"/>
      <c r="W52" s="34"/>
      <c r="X52" s="34"/>
      <c r="Y52" s="34"/>
      <c r="Z52" s="34"/>
      <c r="AA52" s="117"/>
      <c r="AB52" s="117"/>
      <c r="AC52" s="117"/>
      <c r="AD52" s="117"/>
      <c r="AE52" s="117"/>
      <c r="AF52" s="117"/>
      <c r="AG52" s="117"/>
      <c r="AH52" s="117"/>
      <c r="AI52" s="76"/>
      <c r="AL52" s="20"/>
      <c r="AM52" s="34"/>
      <c r="AN52" s="42"/>
      <c r="AO52" s="42"/>
      <c r="AP52" s="34"/>
      <c r="AQ52" s="34"/>
      <c r="AR52" s="42"/>
      <c r="AS52" s="34"/>
      <c r="AT52" s="34"/>
      <c r="AU52" s="34"/>
      <c r="AV52" s="34"/>
      <c r="AW52" s="36"/>
    </row>
    <row r="53" spans="3:49" ht="20.25" customHeight="1" x14ac:dyDescent="0.2">
      <c r="C53" s="20"/>
      <c r="D53" s="117"/>
      <c r="E53" s="34"/>
      <c r="F53" s="34"/>
      <c r="G53" s="34"/>
      <c r="H53" s="34"/>
      <c r="I53" s="34"/>
      <c r="J53" s="34"/>
      <c r="K53" s="34"/>
      <c r="L53" s="34"/>
      <c r="M53" s="34"/>
      <c r="N53" s="34"/>
      <c r="O53" s="34"/>
      <c r="P53" s="34"/>
      <c r="Q53" s="34"/>
      <c r="R53" s="34"/>
      <c r="S53" s="34"/>
      <c r="T53" s="34"/>
      <c r="U53" s="34"/>
      <c r="V53" s="34"/>
      <c r="W53" s="34"/>
      <c r="X53" s="34"/>
      <c r="Y53" s="34"/>
      <c r="Z53" s="34"/>
      <c r="AA53" s="117"/>
      <c r="AB53" s="117"/>
      <c r="AC53" s="117"/>
      <c r="AD53" s="117"/>
      <c r="AE53" s="117"/>
      <c r="AF53" s="117"/>
      <c r="AG53" s="117"/>
      <c r="AH53" s="117"/>
      <c r="AI53" s="76"/>
      <c r="AL53" s="20"/>
      <c r="AM53" s="34"/>
      <c r="AN53" s="42"/>
      <c r="AO53" s="42"/>
      <c r="AP53" s="34"/>
      <c r="AQ53" s="34"/>
      <c r="AR53" s="42"/>
      <c r="AS53" s="34"/>
      <c r="AT53" s="34"/>
      <c r="AU53" s="34"/>
      <c r="AV53" s="34"/>
      <c r="AW53" s="36"/>
    </row>
    <row r="54" spans="3:49" ht="20.25" customHeight="1" x14ac:dyDescent="0.2">
      <c r="C54" s="20"/>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6"/>
      <c r="AJ54" s="55"/>
      <c r="AL54" s="20"/>
      <c r="AM54" s="38"/>
      <c r="AN54" s="42"/>
      <c r="AO54" s="42"/>
      <c r="AP54" s="34"/>
      <c r="AQ54" s="34"/>
      <c r="AR54" s="42"/>
      <c r="AS54" s="34"/>
      <c r="AT54" s="34"/>
      <c r="AU54" s="34"/>
      <c r="AV54" s="34"/>
      <c r="AW54" s="36"/>
    </row>
    <row r="55" spans="3:49" ht="20.25" customHeight="1" x14ac:dyDescent="0.2">
      <c r="C55" s="51"/>
      <c r="D55" s="52"/>
      <c r="E55" s="77"/>
      <c r="F55" s="52"/>
      <c r="G55" s="52"/>
      <c r="H55" s="52"/>
      <c r="I55" s="52"/>
      <c r="J55" s="52"/>
      <c r="K55" s="52"/>
      <c r="L55" s="52"/>
      <c r="M55" s="52"/>
      <c r="N55" s="52"/>
      <c r="O55" s="52"/>
      <c r="P55" s="52"/>
      <c r="Q55" s="52"/>
      <c r="R55" s="52"/>
      <c r="S55" s="52"/>
      <c r="T55" s="52"/>
      <c r="U55" s="52"/>
      <c r="V55" s="52"/>
      <c r="W55" s="52"/>
      <c r="X55" s="52"/>
      <c r="Y55" s="52"/>
      <c r="Z55" s="52"/>
      <c r="AA55" s="52"/>
      <c r="AB55" s="77"/>
      <c r="AC55" s="77"/>
      <c r="AD55" s="77"/>
      <c r="AE55" s="77"/>
      <c r="AF55" s="77"/>
      <c r="AG55" s="77"/>
      <c r="AH55" s="77"/>
      <c r="AI55" s="78"/>
      <c r="AJ55" s="126"/>
      <c r="AL55" s="51"/>
      <c r="AM55" s="58"/>
      <c r="AN55" s="62"/>
      <c r="AO55" s="62"/>
      <c r="AP55" s="52"/>
      <c r="AQ55" s="52"/>
      <c r="AR55" s="62"/>
      <c r="AS55" s="52"/>
      <c r="AT55" s="52"/>
      <c r="AU55" s="52"/>
      <c r="AV55" s="52"/>
      <c r="AW55" s="53"/>
    </row>
    <row r="56" spans="3:49" ht="20.25" customHeight="1" x14ac:dyDescent="0.2">
      <c r="C56" s="34"/>
      <c r="D56" s="34"/>
      <c r="E56" s="117"/>
      <c r="F56" s="34"/>
      <c r="G56" s="34"/>
      <c r="H56" s="34"/>
      <c r="I56" s="34"/>
      <c r="J56" s="34"/>
      <c r="K56" s="34"/>
      <c r="L56" s="34"/>
      <c r="M56" s="34"/>
      <c r="N56" s="34"/>
      <c r="O56" s="34"/>
      <c r="P56" s="34"/>
      <c r="Q56" s="34"/>
      <c r="R56" s="34"/>
      <c r="S56" s="34"/>
      <c r="T56" s="34"/>
      <c r="U56" s="34"/>
      <c r="V56" s="34"/>
      <c r="W56" s="34"/>
      <c r="X56" s="34"/>
      <c r="Y56" s="34"/>
      <c r="Z56" s="34"/>
      <c r="AA56" s="34"/>
      <c r="AB56" s="117"/>
      <c r="AC56" s="117"/>
      <c r="AD56" s="117"/>
      <c r="AE56" s="117"/>
      <c r="AF56" s="117"/>
      <c r="AG56" s="117"/>
      <c r="AH56" s="117"/>
      <c r="AI56" s="117"/>
      <c r="AJ56" s="126"/>
      <c r="AL56" s="34"/>
      <c r="AM56" s="38"/>
      <c r="AN56" s="42"/>
      <c r="AO56" s="42"/>
      <c r="AP56" s="34"/>
      <c r="AQ56" s="34"/>
      <c r="AR56" s="42"/>
      <c r="AS56" s="34"/>
      <c r="AT56" s="34"/>
      <c r="AU56" s="34"/>
      <c r="AV56" s="34"/>
      <c r="AW56" s="34"/>
    </row>
    <row r="57" spans="3:49" ht="20.25" customHeight="1" x14ac:dyDescent="0.2">
      <c r="C57" s="64"/>
      <c r="D57" s="90"/>
      <c r="E57" s="80" t="s">
        <v>164</v>
      </c>
      <c r="F57" s="81"/>
      <c r="G57" s="81"/>
      <c r="H57" s="81"/>
      <c r="I57" s="81"/>
      <c r="J57" s="81"/>
      <c r="K57" s="81"/>
      <c r="L57" s="81"/>
      <c r="M57" s="81"/>
      <c r="N57" s="81"/>
      <c r="O57" s="81"/>
      <c r="P57" s="81"/>
      <c r="Q57" s="81"/>
      <c r="R57" s="81"/>
      <c r="S57" s="81"/>
      <c r="T57" s="81"/>
      <c r="U57" s="81"/>
      <c r="V57" s="81"/>
      <c r="W57" s="81"/>
      <c r="X57" s="81"/>
      <c r="Y57" s="81"/>
      <c r="Z57" s="81"/>
      <c r="AA57" s="81"/>
      <c r="AB57" s="81"/>
      <c r="AC57" s="81"/>
      <c r="AD57" s="81"/>
      <c r="AE57" s="81"/>
      <c r="AF57" s="81"/>
      <c r="AG57" s="81"/>
      <c r="AH57" s="81"/>
      <c r="AI57" s="81"/>
      <c r="AJ57" s="82"/>
      <c r="AK57" s="65"/>
      <c r="AL57" s="65"/>
      <c r="AM57" s="57"/>
      <c r="AN57" s="83"/>
      <c r="AO57" s="83"/>
      <c r="AP57" s="65"/>
      <c r="AQ57" s="65"/>
      <c r="AR57" s="83"/>
      <c r="AS57" s="65"/>
      <c r="AT57" s="65"/>
      <c r="AU57" s="65"/>
      <c r="AV57" s="65"/>
      <c r="AW57" s="66"/>
    </row>
    <row r="58" spans="3:49" ht="20.25" customHeight="1" x14ac:dyDescent="0.2">
      <c r="C58" s="20"/>
      <c r="D58" s="117"/>
      <c r="E58" s="276" t="s">
        <v>232</v>
      </c>
      <c r="F58" s="276"/>
      <c r="G58" s="276"/>
      <c r="H58" s="276"/>
      <c r="I58" s="276"/>
      <c r="J58" s="276"/>
      <c r="K58" s="276"/>
      <c r="L58" s="276"/>
      <c r="M58" s="276"/>
      <c r="N58" s="276"/>
      <c r="O58" s="276"/>
      <c r="P58" s="276"/>
      <c r="Q58" s="276"/>
      <c r="R58" s="276"/>
      <c r="S58" s="276"/>
      <c r="T58" s="276"/>
      <c r="U58" s="276"/>
      <c r="V58" s="276"/>
      <c r="W58" s="276"/>
      <c r="X58" s="276"/>
      <c r="Y58" s="276"/>
      <c r="Z58" s="276"/>
      <c r="AA58" s="276"/>
      <c r="AB58" s="276"/>
      <c r="AC58" s="276"/>
      <c r="AD58" s="276"/>
      <c r="AE58" s="276"/>
      <c r="AF58" s="276"/>
      <c r="AG58" s="276"/>
      <c r="AH58" s="276"/>
      <c r="AI58" s="276"/>
      <c r="AJ58" s="84"/>
      <c r="AK58" s="34"/>
      <c r="AL58" s="34"/>
      <c r="AM58" s="34"/>
      <c r="AN58" s="42"/>
      <c r="AO58" s="42"/>
      <c r="AP58" s="34"/>
      <c r="AQ58" s="34"/>
      <c r="AR58" s="42"/>
      <c r="AS58" s="34"/>
      <c r="AT58" s="34"/>
      <c r="AU58" s="34"/>
      <c r="AV58" s="34"/>
      <c r="AW58" s="36"/>
    </row>
    <row r="59" spans="3:49" ht="20.25" customHeight="1" x14ac:dyDescent="0.2">
      <c r="C59" s="20"/>
      <c r="D59" s="117"/>
      <c r="E59" s="277"/>
      <c r="F59" s="277"/>
      <c r="G59" s="277"/>
      <c r="H59" s="277"/>
      <c r="I59" s="277"/>
      <c r="J59" s="277"/>
      <c r="K59" s="277"/>
      <c r="L59" s="277"/>
      <c r="M59" s="277"/>
      <c r="N59" s="277"/>
      <c r="O59" s="277"/>
      <c r="P59" s="277"/>
      <c r="Q59" s="277"/>
      <c r="R59" s="277"/>
      <c r="S59" s="277"/>
      <c r="T59" s="277"/>
      <c r="U59" s="277"/>
      <c r="V59" s="277"/>
      <c r="W59" s="277"/>
      <c r="X59" s="277"/>
      <c r="Y59" s="277"/>
      <c r="Z59" s="277"/>
      <c r="AA59" s="277"/>
      <c r="AB59" s="277"/>
      <c r="AC59" s="277"/>
      <c r="AD59" s="277"/>
      <c r="AE59" s="277"/>
      <c r="AF59" s="277"/>
      <c r="AG59" s="277"/>
      <c r="AH59" s="277"/>
      <c r="AI59" s="277"/>
      <c r="AJ59" s="84"/>
      <c r="AK59" s="34"/>
      <c r="AL59" s="34"/>
      <c r="AM59" s="34"/>
      <c r="AN59" s="42"/>
      <c r="AO59" s="42"/>
      <c r="AP59" s="34"/>
      <c r="AQ59" s="34"/>
      <c r="AR59" s="42"/>
      <c r="AS59" s="34"/>
      <c r="AT59" s="34"/>
      <c r="AU59" s="34"/>
      <c r="AV59" s="34"/>
      <c r="AW59" s="36"/>
    </row>
    <row r="60" spans="3:49" ht="20.25" customHeight="1" x14ac:dyDescent="0.2">
      <c r="C60" s="20"/>
      <c r="D60" s="84"/>
      <c r="E60" s="271" t="s">
        <v>165</v>
      </c>
      <c r="F60" s="271"/>
      <c r="G60" s="271"/>
      <c r="H60" s="271"/>
      <c r="I60" s="271"/>
      <c r="J60" s="271"/>
      <c r="K60" s="288" t="s">
        <v>166</v>
      </c>
      <c r="L60" s="288"/>
      <c r="M60" s="288"/>
      <c r="N60" s="288"/>
      <c r="O60" s="288"/>
      <c r="P60" s="288"/>
      <c r="Q60" s="288"/>
      <c r="R60" s="288"/>
      <c r="S60" s="288"/>
      <c r="T60" s="288"/>
      <c r="U60" s="288"/>
      <c r="V60" s="288"/>
      <c r="W60" s="288"/>
      <c r="X60" s="288"/>
      <c r="Y60" s="288"/>
      <c r="Z60" s="288"/>
      <c r="AA60" s="288"/>
      <c r="AB60" s="288"/>
      <c r="AC60" s="288"/>
      <c r="AD60" s="288"/>
      <c r="AE60" s="288"/>
      <c r="AF60" s="288"/>
      <c r="AG60" s="288"/>
      <c r="AH60" s="288"/>
      <c r="AI60" s="288"/>
      <c r="AJ60" s="84"/>
      <c r="AK60" s="34"/>
      <c r="AL60" s="34"/>
      <c r="AM60" s="34"/>
      <c r="AN60" s="38"/>
      <c r="AO60" s="34"/>
      <c r="AP60" s="34"/>
      <c r="AQ60" s="34"/>
      <c r="AR60" s="42"/>
      <c r="AS60" s="34"/>
      <c r="AT60" s="34"/>
      <c r="AU60" s="34"/>
      <c r="AV60" s="34"/>
      <c r="AW60" s="36"/>
    </row>
    <row r="61" spans="3:49" ht="20.25" customHeight="1" x14ac:dyDescent="0.2">
      <c r="C61" s="20"/>
      <c r="D61" s="91"/>
      <c r="E61" s="289" t="s">
        <v>167</v>
      </c>
      <c r="F61" s="290"/>
      <c r="G61" s="290"/>
      <c r="H61" s="290"/>
      <c r="I61" s="290"/>
      <c r="J61" s="291"/>
      <c r="K61" s="298" t="s">
        <v>231</v>
      </c>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84"/>
      <c r="AK61" s="34"/>
      <c r="AL61" s="34"/>
      <c r="AM61" s="34"/>
      <c r="AN61" s="38"/>
      <c r="AO61" s="34"/>
      <c r="AP61" s="34"/>
      <c r="AQ61" s="34"/>
      <c r="AR61" s="42"/>
      <c r="AS61" s="34"/>
      <c r="AT61" s="34"/>
      <c r="AU61" s="34"/>
      <c r="AV61" s="34"/>
      <c r="AW61" s="36"/>
    </row>
    <row r="62" spans="3:49" ht="20.25" customHeight="1" x14ac:dyDescent="0.2">
      <c r="C62" s="20"/>
      <c r="D62" s="84"/>
      <c r="E62" s="292"/>
      <c r="F62" s="293"/>
      <c r="G62" s="293"/>
      <c r="H62" s="293"/>
      <c r="I62" s="293"/>
      <c r="J62" s="294"/>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84"/>
      <c r="AK62" s="34"/>
      <c r="AL62" s="34"/>
      <c r="AM62" s="85"/>
      <c r="AN62" s="38"/>
      <c r="AO62" s="34"/>
      <c r="AP62" s="34"/>
      <c r="AQ62" s="34"/>
      <c r="AR62" s="42"/>
      <c r="AS62" s="34"/>
      <c r="AT62" s="34"/>
      <c r="AU62" s="34"/>
      <c r="AV62" s="34"/>
      <c r="AW62" s="36"/>
    </row>
    <row r="63" spans="3:49" ht="20.25" customHeight="1" x14ac:dyDescent="0.2">
      <c r="C63" s="20"/>
      <c r="D63" s="84"/>
      <c r="E63" s="295"/>
      <c r="F63" s="296"/>
      <c r="G63" s="296"/>
      <c r="H63" s="296"/>
      <c r="I63" s="296"/>
      <c r="J63" s="297"/>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84"/>
      <c r="AK63" s="34"/>
      <c r="AL63" s="34"/>
      <c r="AM63" s="85"/>
      <c r="AN63" s="85"/>
      <c r="AO63" s="38"/>
      <c r="AP63" s="34"/>
      <c r="AQ63" s="34"/>
      <c r="AR63" s="42"/>
      <c r="AS63" s="34"/>
      <c r="AT63" s="34"/>
      <c r="AU63" s="34"/>
      <c r="AV63" s="34"/>
      <c r="AW63" s="36"/>
    </row>
    <row r="64" spans="3:49" ht="20.25" customHeight="1" x14ac:dyDescent="0.2">
      <c r="C64" s="20"/>
      <c r="D64" s="84"/>
      <c r="E64" s="263" t="s">
        <v>163</v>
      </c>
      <c r="F64" s="264"/>
      <c r="G64" s="264"/>
      <c r="H64" s="264"/>
      <c r="I64" s="264"/>
      <c r="J64" s="265"/>
      <c r="K64" s="269" t="s">
        <v>206</v>
      </c>
      <c r="L64" s="269"/>
      <c r="M64" s="269"/>
      <c r="N64" s="269"/>
      <c r="O64" s="269"/>
      <c r="P64" s="269"/>
      <c r="Q64" s="269"/>
      <c r="R64" s="269"/>
      <c r="S64" s="269"/>
      <c r="T64" s="269"/>
      <c r="U64" s="269"/>
      <c r="V64" s="269"/>
      <c r="W64" s="269"/>
      <c r="X64" s="269"/>
      <c r="Y64" s="269"/>
      <c r="Z64" s="269"/>
      <c r="AA64" s="269"/>
      <c r="AB64" s="269"/>
      <c r="AC64" s="269"/>
      <c r="AD64" s="269"/>
      <c r="AE64" s="269"/>
      <c r="AF64" s="269"/>
      <c r="AG64" s="269"/>
      <c r="AH64" s="269"/>
      <c r="AI64" s="269"/>
      <c r="AJ64" s="84"/>
      <c r="AK64" s="34"/>
      <c r="AL64" s="38"/>
      <c r="AM64" s="85"/>
      <c r="AN64" s="85"/>
      <c r="AO64" s="38"/>
      <c r="AP64" s="34"/>
      <c r="AQ64" s="34"/>
      <c r="AR64" s="42"/>
      <c r="AS64" s="34"/>
      <c r="AT64" s="34"/>
      <c r="AU64" s="34"/>
      <c r="AV64" s="34"/>
      <c r="AW64" s="36"/>
    </row>
    <row r="65" spans="3:57" ht="20.25" customHeight="1" x14ac:dyDescent="0.2">
      <c r="C65" s="20"/>
      <c r="D65" s="84"/>
      <c r="E65" s="266"/>
      <c r="F65" s="267"/>
      <c r="G65" s="267"/>
      <c r="H65" s="267"/>
      <c r="I65" s="267"/>
      <c r="J65" s="268"/>
      <c r="K65" s="269"/>
      <c r="L65" s="269"/>
      <c r="M65" s="269"/>
      <c r="N65" s="269"/>
      <c r="O65" s="269"/>
      <c r="P65" s="269"/>
      <c r="Q65" s="269"/>
      <c r="R65" s="269"/>
      <c r="S65" s="269"/>
      <c r="T65" s="269"/>
      <c r="U65" s="269"/>
      <c r="V65" s="269"/>
      <c r="W65" s="269"/>
      <c r="X65" s="269"/>
      <c r="Y65" s="269"/>
      <c r="Z65" s="269"/>
      <c r="AA65" s="269"/>
      <c r="AB65" s="269"/>
      <c r="AC65" s="269"/>
      <c r="AD65" s="269"/>
      <c r="AE65" s="269"/>
      <c r="AF65" s="269"/>
      <c r="AG65" s="269"/>
      <c r="AH65" s="269"/>
      <c r="AI65" s="269"/>
      <c r="AJ65" s="84"/>
      <c r="AK65" s="34"/>
      <c r="AL65" s="38"/>
      <c r="AM65" s="85"/>
      <c r="AN65" s="85"/>
      <c r="AO65" s="38"/>
      <c r="AP65" s="34"/>
      <c r="AQ65" s="34"/>
      <c r="AR65" s="42"/>
      <c r="AS65" s="34"/>
      <c r="AT65" s="34"/>
      <c r="AU65" s="34"/>
      <c r="AV65" s="34"/>
      <c r="AW65" s="36"/>
    </row>
    <row r="66" spans="3:57" ht="20.25" customHeight="1" x14ac:dyDescent="0.2">
      <c r="C66" s="20"/>
      <c r="D66" s="84"/>
      <c r="E66" s="299"/>
      <c r="F66" s="299"/>
      <c r="G66" s="299"/>
      <c r="H66" s="299"/>
      <c r="I66" s="299"/>
      <c r="J66" s="299"/>
      <c r="K66" s="300"/>
      <c r="L66" s="300"/>
      <c r="M66" s="300"/>
      <c r="N66" s="300"/>
      <c r="O66" s="300"/>
      <c r="P66" s="300"/>
      <c r="Q66" s="300"/>
      <c r="R66" s="300"/>
      <c r="S66" s="300"/>
      <c r="T66" s="300"/>
      <c r="U66" s="300"/>
      <c r="V66" s="300"/>
      <c r="W66" s="300"/>
      <c r="X66" s="300"/>
      <c r="Y66" s="300"/>
      <c r="Z66" s="300"/>
      <c r="AA66" s="300"/>
      <c r="AB66" s="300"/>
      <c r="AC66" s="300"/>
      <c r="AD66" s="300"/>
      <c r="AE66" s="300"/>
      <c r="AF66" s="300"/>
      <c r="AG66" s="300"/>
      <c r="AH66" s="300"/>
      <c r="AI66" s="300"/>
      <c r="AJ66" s="84"/>
      <c r="AK66" s="34"/>
      <c r="AL66" s="38"/>
      <c r="AM66" s="34"/>
      <c r="AN66" s="85"/>
      <c r="AO66" s="85"/>
      <c r="AP66" s="34"/>
      <c r="AQ66" s="34"/>
      <c r="AR66" s="42"/>
      <c r="AS66" s="34"/>
      <c r="AT66" s="34"/>
      <c r="AU66" s="34"/>
      <c r="AV66" s="34"/>
      <c r="AW66" s="36"/>
    </row>
    <row r="67" spans="3:57" ht="20.25" customHeight="1" x14ac:dyDescent="0.2">
      <c r="C67" s="20"/>
      <c r="D67" s="84"/>
      <c r="E67" s="299"/>
      <c r="F67" s="299"/>
      <c r="G67" s="299"/>
      <c r="H67" s="299"/>
      <c r="I67" s="299"/>
      <c r="J67" s="299"/>
      <c r="K67" s="300"/>
      <c r="L67" s="300"/>
      <c r="M67" s="300"/>
      <c r="N67" s="300"/>
      <c r="O67" s="300"/>
      <c r="P67" s="300"/>
      <c r="Q67" s="300"/>
      <c r="R67" s="300"/>
      <c r="S67" s="300"/>
      <c r="T67" s="300"/>
      <c r="U67" s="300"/>
      <c r="V67" s="300"/>
      <c r="W67" s="300"/>
      <c r="X67" s="300"/>
      <c r="Y67" s="300"/>
      <c r="Z67" s="300"/>
      <c r="AA67" s="300"/>
      <c r="AB67" s="300"/>
      <c r="AC67" s="300"/>
      <c r="AD67" s="300"/>
      <c r="AE67" s="300"/>
      <c r="AF67" s="300"/>
      <c r="AG67" s="300"/>
      <c r="AH67" s="300"/>
      <c r="AI67" s="300"/>
      <c r="AJ67" s="84"/>
      <c r="AK67" s="34"/>
      <c r="AL67" s="34"/>
      <c r="AM67" s="34"/>
      <c r="AN67" s="85"/>
      <c r="AO67" s="38"/>
      <c r="AP67" s="34"/>
      <c r="AQ67" s="34"/>
      <c r="AR67" s="42"/>
      <c r="AS67" s="34"/>
      <c r="AT67" s="34"/>
      <c r="AU67" s="34"/>
      <c r="AV67" s="34"/>
      <c r="AW67" s="36"/>
    </row>
    <row r="68" spans="3:57" ht="20.25" customHeight="1" x14ac:dyDescent="0.2">
      <c r="C68" s="20"/>
      <c r="D68" s="84"/>
      <c r="E68" s="86"/>
      <c r="F68" s="86"/>
      <c r="G68" s="86"/>
      <c r="H68" s="86"/>
      <c r="I68" s="86"/>
      <c r="J68" s="86"/>
      <c r="K68" s="86"/>
      <c r="L68" s="86"/>
      <c r="M68" s="86"/>
      <c r="N68" s="86"/>
      <c r="O68" s="86"/>
      <c r="P68" s="86"/>
      <c r="Q68" s="86"/>
      <c r="R68" s="86"/>
      <c r="S68" s="86"/>
      <c r="T68" s="86"/>
      <c r="U68" s="86"/>
      <c r="V68" s="86"/>
      <c r="W68" s="86"/>
      <c r="X68" s="86"/>
      <c r="Y68" s="86"/>
      <c r="Z68" s="86"/>
      <c r="AA68" s="86"/>
      <c r="AB68" s="86"/>
      <c r="AC68" s="86"/>
      <c r="AD68" s="86"/>
      <c r="AE68" s="86"/>
      <c r="AF68" s="86"/>
      <c r="AG68" s="86"/>
      <c r="AH68" s="86"/>
      <c r="AI68" s="86"/>
      <c r="AJ68" s="84"/>
      <c r="AK68" s="34"/>
      <c r="AL68" s="34"/>
      <c r="AM68" s="34"/>
      <c r="AN68" s="42"/>
      <c r="AO68" s="42"/>
      <c r="AP68" s="34"/>
      <c r="AQ68" s="34"/>
      <c r="AR68" s="42"/>
      <c r="AS68" s="34"/>
      <c r="AT68" s="34"/>
      <c r="AU68" s="34"/>
      <c r="AV68" s="34"/>
      <c r="AW68" s="36"/>
    </row>
    <row r="69" spans="3:57" ht="20.25" customHeight="1" x14ac:dyDescent="0.2">
      <c r="C69" s="20"/>
      <c r="D69" s="34"/>
      <c r="E69" s="38"/>
      <c r="F69" s="38"/>
      <c r="G69" s="38"/>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4"/>
      <c r="AK69" s="34"/>
      <c r="AL69" s="34"/>
      <c r="AM69" s="34"/>
      <c r="AN69" s="42"/>
      <c r="AO69" s="42"/>
      <c r="AP69" s="34"/>
      <c r="AQ69" s="34"/>
      <c r="AR69" s="42"/>
      <c r="AS69" s="34"/>
      <c r="AT69" s="34"/>
      <c r="AU69" s="34"/>
      <c r="AV69" s="34"/>
      <c r="AW69" s="36"/>
    </row>
    <row r="70" spans="3:57" ht="20.25" customHeight="1" x14ac:dyDescent="0.2">
      <c r="C70" s="20"/>
      <c r="D70" s="34"/>
      <c r="E70" s="87"/>
      <c r="F70" s="38"/>
      <c r="G70" s="88"/>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34"/>
      <c r="AK70" s="34"/>
      <c r="AL70" s="34"/>
      <c r="AM70" s="34"/>
      <c r="AN70" s="42"/>
      <c r="AO70" s="42"/>
      <c r="AP70" s="34"/>
      <c r="AQ70" s="34"/>
      <c r="AR70" s="42"/>
      <c r="AS70" s="34"/>
      <c r="AT70" s="34"/>
      <c r="AU70" s="34"/>
      <c r="AV70" s="34"/>
      <c r="AW70" s="36"/>
    </row>
    <row r="71" spans="3:57" ht="20.25" customHeight="1" x14ac:dyDescent="0.2">
      <c r="C71" s="20"/>
      <c r="D71" s="34"/>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4"/>
      <c r="AK71" s="34"/>
      <c r="AL71" s="34"/>
      <c r="AM71" s="34"/>
      <c r="AN71" s="42"/>
      <c r="AO71" s="42"/>
      <c r="AP71" s="34"/>
      <c r="AQ71" s="34"/>
      <c r="AR71" s="42"/>
      <c r="AS71" s="34"/>
      <c r="AT71" s="34"/>
      <c r="AU71" s="34"/>
      <c r="AV71" s="34"/>
      <c r="AW71" s="36"/>
    </row>
    <row r="72" spans="3:57" ht="20.25" customHeight="1" x14ac:dyDescent="0.2">
      <c r="C72" s="20"/>
      <c r="D72" s="34"/>
      <c r="E72" s="38"/>
      <c r="F72" s="38"/>
      <c r="G72" s="38"/>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4"/>
      <c r="AK72" s="34"/>
      <c r="AL72" s="34"/>
      <c r="AM72" s="34"/>
      <c r="AN72" s="42"/>
      <c r="AO72" s="42"/>
      <c r="AP72" s="34"/>
      <c r="AQ72" s="34"/>
      <c r="AR72" s="42"/>
      <c r="AS72" s="34"/>
      <c r="AT72" s="34"/>
      <c r="AU72" s="34"/>
      <c r="AV72" s="34"/>
      <c r="AW72" s="36"/>
    </row>
    <row r="73" spans="3:57" ht="20.25" customHeight="1" x14ac:dyDescent="0.2">
      <c r="C73" s="20"/>
      <c r="D73" s="34"/>
      <c r="E73" s="38"/>
      <c r="F73" s="38"/>
      <c r="G73" s="38"/>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4"/>
      <c r="AK73" s="34"/>
      <c r="AL73" s="34"/>
      <c r="AM73" s="34"/>
      <c r="AN73" s="42"/>
      <c r="AO73" s="42"/>
      <c r="AP73" s="34"/>
      <c r="AQ73" s="34"/>
      <c r="AR73" s="42"/>
      <c r="AS73" s="34"/>
      <c r="AT73" s="34"/>
      <c r="AU73" s="34"/>
      <c r="AV73" s="34"/>
      <c r="AW73" s="36"/>
    </row>
    <row r="74" spans="3:57" ht="20.25" customHeight="1" x14ac:dyDescent="0.2">
      <c r="C74" s="20"/>
      <c r="D74" s="34"/>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4"/>
      <c r="AK74" s="34"/>
      <c r="AL74" s="34"/>
      <c r="AM74" s="34"/>
      <c r="AN74" s="42"/>
      <c r="AO74" s="42"/>
      <c r="AP74" s="34"/>
      <c r="AQ74" s="34"/>
      <c r="AR74" s="42"/>
      <c r="AS74" s="34"/>
      <c r="AT74" s="34"/>
      <c r="AU74" s="34"/>
      <c r="AV74" s="34"/>
      <c r="AW74" s="36"/>
    </row>
    <row r="75" spans="3:57" ht="20.25" customHeight="1" x14ac:dyDescent="0.2">
      <c r="C75" s="51"/>
      <c r="D75" s="52"/>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2"/>
      <c r="AK75" s="52"/>
      <c r="AL75" s="52"/>
      <c r="AM75" s="52"/>
      <c r="AN75" s="62"/>
      <c r="AO75" s="62"/>
      <c r="AP75" s="52"/>
      <c r="AQ75" s="52"/>
      <c r="AR75" s="62"/>
      <c r="AS75" s="52"/>
      <c r="AT75" s="52"/>
      <c r="AU75" s="52"/>
      <c r="AV75" s="52"/>
      <c r="AW75" s="53"/>
    </row>
    <row r="78" spans="3:57" ht="20.25" customHeight="1" x14ac:dyDescent="0.2">
      <c r="D78" s="285" t="s">
        <v>177</v>
      </c>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85"/>
      <c r="AL78" s="285"/>
      <c r="AM78" s="285"/>
      <c r="AN78" s="285"/>
      <c r="AO78" s="285"/>
      <c r="AP78" s="285"/>
      <c r="AQ78" s="285"/>
      <c r="AR78" s="285"/>
      <c r="AS78" s="285"/>
      <c r="AT78" s="285"/>
      <c r="AU78" s="285"/>
      <c r="AV78" s="285"/>
      <c r="AW78" s="285"/>
      <c r="AX78" s="285"/>
      <c r="AY78" s="285"/>
      <c r="AZ78" s="285"/>
      <c r="BA78" s="285"/>
      <c r="BB78" s="285"/>
      <c r="BC78" s="285"/>
      <c r="BD78" s="285"/>
      <c r="BE78" s="285"/>
    </row>
  </sheetData>
  <sheetProtection algorithmName="SHA-512" hashValue="+KSkZld/N9u1xN2d5rgT7ChUvRN0AfKzKhG1FWZWFGHups9Oc7hbWFr2nTDSQo4qVFLXy+Z1CsWEr1aC8bw6sA==" saltValue="LP3lAvUeTqAdlUuQHUAciw==" spinCount="100000" sheet="1" objects="1" scenarios="1" selectLockedCells="1"/>
  <mergeCells count="193">
    <mergeCell ref="D43:AH45"/>
    <mergeCell ref="BA5:BD5"/>
    <mergeCell ref="D78:BE78"/>
    <mergeCell ref="AN35:AN36"/>
    <mergeCell ref="AO35:AQ36"/>
    <mergeCell ref="AR35:AS36"/>
    <mergeCell ref="AT35:AT36"/>
    <mergeCell ref="AU35:AU36"/>
    <mergeCell ref="AV35:AV36"/>
    <mergeCell ref="AM15:AM38"/>
    <mergeCell ref="AU19:AU21"/>
    <mergeCell ref="AT19:AT21"/>
    <mergeCell ref="AS19:AS21"/>
    <mergeCell ref="AN15:AN16"/>
    <mergeCell ref="AO15:AQ16"/>
    <mergeCell ref="AR32:AS32"/>
    <mergeCell ref="AP22:AP26"/>
    <mergeCell ref="K60:AI60"/>
    <mergeCell ref="E61:J63"/>
    <mergeCell ref="K61:AI63"/>
    <mergeCell ref="X23:AD23"/>
    <mergeCell ref="E66:J67"/>
    <mergeCell ref="K66:AI67"/>
    <mergeCell ref="AN17:AN18"/>
    <mergeCell ref="S19:V19"/>
    <mergeCell ref="Y19:AD19"/>
    <mergeCell ref="AE19:AH19"/>
    <mergeCell ref="H20:J20"/>
    <mergeCell ref="M20:R20"/>
    <mergeCell ref="S20:V20"/>
    <mergeCell ref="H18:J18"/>
    <mergeCell ref="L18:R18"/>
    <mergeCell ref="S18:V18"/>
    <mergeCell ref="X18:AD18"/>
    <mergeCell ref="Y20:AD20"/>
    <mergeCell ref="AE20:AH20"/>
    <mergeCell ref="H21:J21"/>
    <mergeCell ref="L21:R21"/>
    <mergeCell ref="S21:V21"/>
    <mergeCell ref="E64:J65"/>
    <mergeCell ref="K64:AI65"/>
    <mergeCell ref="Y24:AD24"/>
    <mergeCell ref="AE24:AH24"/>
    <mergeCell ref="E25:J25"/>
    <mergeCell ref="L25:R25"/>
    <mergeCell ref="F19:G21"/>
    <mergeCell ref="H19:J19"/>
    <mergeCell ref="M19:R19"/>
    <mergeCell ref="R38:AH38"/>
    <mergeCell ref="F39:H39"/>
    <mergeCell ref="I39:AF39"/>
    <mergeCell ref="E60:J60"/>
    <mergeCell ref="C47:AI47"/>
    <mergeCell ref="X50:Z50"/>
    <mergeCell ref="R50:W50"/>
    <mergeCell ref="E58:AI59"/>
    <mergeCell ref="F50:L51"/>
    <mergeCell ref="M50:O51"/>
    <mergeCell ref="F41:H41"/>
    <mergeCell ref="I41:AF41"/>
    <mergeCell ref="AP28:AP32"/>
    <mergeCell ref="AO22:AO32"/>
    <mergeCell ref="AN30:AN31"/>
    <mergeCell ref="AN28:AN29"/>
    <mergeCell ref="AN19:AN21"/>
    <mergeCell ref="D30:AH30"/>
    <mergeCell ref="S25:V25"/>
    <mergeCell ref="X25:AD25"/>
    <mergeCell ref="AE25:AH25"/>
    <mergeCell ref="X27:AD27"/>
    <mergeCell ref="AE27:AH27"/>
    <mergeCell ref="E24:J24"/>
    <mergeCell ref="M24:R24"/>
    <mergeCell ref="S24:V24"/>
    <mergeCell ref="E22:J22"/>
    <mergeCell ref="L22:R22"/>
    <mergeCell ref="S22:V22"/>
    <mergeCell ref="X22:AD22"/>
    <mergeCell ref="AE22:AH22"/>
    <mergeCell ref="AE23:AH23"/>
    <mergeCell ref="L23:R23"/>
    <mergeCell ref="S23:V23"/>
    <mergeCell ref="E16:E21"/>
    <mergeCell ref="F16:G18"/>
    <mergeCell ref="I35:V35"/>
    <mergeCell ref="AV37:AV38"/>
    <mergeCell ref="AV33:AV34"/>
    <mergeCell ref="AN37:AN38"/>
    <mergeCell ref="AO37:AQ38"/>
    <mergeCell ref="AR37:AS38"/>
    <mergeCell ref="AT37:AT38"/>
    <mergeCell ref="AU37:AU38"/>
    <mergeCell ref="AU33:AU34"/>
    <mergeCell ref="AT33:AT34"/>
    <mergeCell ref="AR33:AS34"/>
    <mergeCell ref="AO33:AQ34"/>
    <mergeCell ref="AN33:AN34"/>
    <mergeCell ref="AU9:AU10"/>
    <mergeCell ref="AT9:AT10"/>
    <mergeCell ref="AS9:AS10"/>
    <mergeCell ref="AR9:AR10"/>
    <mergeCell ref="AO9:AQ10"/>
    <mergeCell ref="AN9:AN10"/>
    <mergeCell ref="AM6:AM10"/>
    <mergeCell ref="AV17:AV18"/>
    <mergeCell ref="AR15:AR16"/>
    <mergeCell ref="AS15:AS16"/>
    <mergeCell ref="AT15:AT16"/>
    <mergeCell ref="AU15:AU16"/>
    <mergeCell ref="AU17:AU18"/>
    <mergeCell ref="AV13:AV14"/>
    <mergeCell ref="AT13:AT14"/>
    <mergeCell ref="AU13:AU14"/>
    <mergeCell ref="AR13:AR14"/>
    <mergeCell ref="AS13:AS14"/>
    <mergeCell ref="AN5:AQ5"/>
    <mergeCell ref="F37:H37"/>
    <mergeCell ref="I37:N37"/>
    <mergeCell ref="R37:V37"/>
    <mergeCell ref="W37:AF37"/>
    <mergeCell ref="D29:AH29"/>
    <mergeCell ref="D31:AH31"/>
    <mergeCell ref="F33:G33"/>
    <mergeCell ref="H33:I33"/>
    <mergeCell ref="F35:H35"/>
    <mergeCell ref="E26:J26"/>
    <mergeCell ref="L26:R26"/>
    <mergeCell ref="S26:V26"/>
    <mergeCell ref="X26:AD26"/>
    <mergeCell ref="AE26:AH26"/>
    <mergeCell ref="E27:J27"/>
    <mergeCell ref="L27:R27"/>
    <mergeCell ref="S27:V27"/>
    <mergeCell ref="E23:J23"/>
    <mergeCell ref="X21:AD21"/>
    <mergeCell ref="C5:AI5"/>
    <mergeCell ref="AO6:AQ6"/>
    <mergeCell ref="AO7:AQ7"/>
    <mergeCell ref="AO8:AQ8"/>
    <mergeCell ref="H17:J17"/>
    <mergeCell ref="M17:R17"/>
    <mergeCell ref="S17:V17"/>
    <mergeCell ref="Y17:AD17"/>
    <mergeCell ref="AM13:AM14"/>
    <mergeCell ref="AN13:AQ14"/>
    <mergeCell ref="AV15:AV16"/>
    <mergeCell ref="Y16:AD16"/>
    <mergeCell ref="L14:V14"/>
    <mergeCell ref="X14:AH14"/>
    <mergeCell ref="E15:J15"/>
    <mergeCell ref="M15:V15"/>
    <mergeCell ref="Y15:AH15"/>
    <mergeCell ref="H16:J16"/>
    <mergeCell ref="M16:R16"/>
    <mergeCell ref="S16:V16"/>
    <mergeCell ref="AU30:AU31"/>
    <mergeCell ref="AT30:AT31"/>
    <mergeCell ref="AS30:AS31"/>
    <mergeCell ref="AR30:AR31"/>
    <mergeCell ref="AQ30:AQ31"/>
    <mergeCell ref="AV30:AV31"/>
    <mergeCell ref="AR19:AR21"/>
    <mergeCell ref="AO19:AQ21"/>
    <mergeCell ref="AE16:AH16"/>
    <mergeCell ref="AE17:AH17"/>
    <mergeCell ref="AV19:AV21"/>
    <mergeCell ref="AT17:AT18"/>
    <mergeCell ref="AS17:AS18"/>
    <mergeCell ref="AR17:AR18"/>
    <mergeCell ref="AO17:AQ18"/>
    <mergeCell ref="AS28:AS29"/>
    <mergeCell ref="AR26:AS26"/>
    <mergeCell ref="AT28:AT29"/>
    <mergeCell ref="AU28:AU29"/>
    <mergeCell ref="AV28:AV29"/>
    <mergeCell ref="AE21:AH21"/>
    <mergeCell ref="AE18:AH18"/>
    <mergeCell ref="AQ28:AQ29"/>
    <mergeCell ref="AR28:AR29"/>
    <mergeCell ref="E3:AG3"/>
    <mergeCell ref="E4:AG4"/>
    <mergeCell ref="D6:N6"/>
    <mergeCell ref="O6:AH6"/>
    <mergeCell ref="D7:N7"/>
    <mergeCell ref="O7:AH7"/>
    <mergeCell ref="E12:J12"/>
    <mergeCell ref="M12:AH12"/>
    <mergeCell ref="D8:N8"/>
    <mergeCell ref="P8:AH8"/>
    <mergeCell ref="D9:N9"/>
    <mergeCell ref="P9:AH9"/>
    <mergeCell ref="E11:J11"/>
    <mergeCell ref="M11:AH11"/>
  </mergeCells>
  <phoneticPr fontId="1"/>
  <dataValidations count="8">
    <dataValidation type="custom" allowBlank="1" showInputMessage="1" showErrorMessage="1" error="小数第三位までの数字を入力してください。" sqref="M19:R19 M16:R16 Y16:AD16 Y19:AD19" xr:uid="{00000000-0002-0000-0200-000000000000}">
      <formula1>M16*1000=INT(M16*1000)</formula1>
    </dataValidation>
    <dataValidation type="custom" allowBlank="1" showInputMessage="1" showErrorMessage="1" error="小数第一位までの数字を入力してください。" sqref="M20:R20 M17:R17 Y17:AD17 Y20:AD20"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33:I33" xr:uid="{00000000-0002-0000-0200-000003000000}">
      <formula1>2020</formula1>
      <formula2>2030</formula2>
    </dataValidation>
    <dataValidation type="whole" allowBlank="1" showInputMessage="1" showErrorMessage="1" sqref="K33" xr:uid="{00000000-0002-0000-0200-000004000000}">
      <formula1>1</formula1>
      <formula2>12</formula2>
    </dataValidation>
    <dataValidation type="whole" allowBlank="1" showInputMessage="1" showErrorMessage="1" sqref="M33" xr:uid="{00000000-0002-0000-0200-000005000000}">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6000000}"/>
    <dataValidation type="list" allowBlank="1" showInputMessage="1" showErrorMessage="1" sqref="P9:AH9" xr:uid="{9A241D72-3AF8-476F-B427-25898FCDD8F9}">
      <formula1>$BB$6:$BD$6</formula1>
    </dataValidation>
  </dataValidations>
  <printOptions horizontalCentered="1"/>
  <pageMargins left="0.39370078740157483" right="0" top="0.39370078740157483" bottom="0" header="0.31496062992125984" footer="0.31496062992125984"/>
  <pageSetup paperSize="8"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P48"/>
  <sheetViews>
    <sheetView showGridLines="0" view="pageBreakPreview" zoomScaleNormal="85" zoomScaleSheetLayoutView="100" zoomScalePageLayoutView="85" workbookViewId="0">
      <selection activeCell="M5" sqref="M5:AF5"/>
    </sheetView>
  </sheetViews>
  <sheetFormatPr defaultColWidth="2.90625" defaultRowHeight="20.25" customHeight="1" x14ac:dyDescent="0.2"/>
  <cols>
    <col min="1" max="1" width="1.08984375" style="10" customWidth="1"/>
    <col min="2" max="32" width="3.08984375" style="10" customWidth="1"/>
    <col min="33" max="33" width="1.08984375" style="10" hidden="1" customWidth="1"/>
    <col min="34" max="34" width="3.08984375" style="10" hidden="1" customWidth="1"/>
    <col min="35" max="35" width="9" style="10" hidden="1" customWidth="1"/>
    <col min="36" max="36" width="21.1796875" style="10" hidden="1" customWidth="1"/>
    <col min="37" max="37" width="13" style="10" hidden="1" customWidth="1"/>
    <col min="38" max="38" width="16.08984375" style="10" hidden="1" customWidth="1"/>
    <col min="39" max="39" width="2.90625" style="10" hidden="1" customWidth="1"/>
    <col min="40" max="43" width="0" style="10" hidden="1" customWidth="1"/>
    <col min="44" max="16384" width="2.90625" style="10"/>
  </cols>
  <sheetData>
    <row r="1" spans="2:42" ht="9" customHeight="1" x14ac:dyDescent="0.2"/>
    <row r="2" spans="2:42" s="12" customFormat="1" ht="20.25" customHeight="1" x14ac:dyDescent="0.2">
      <c r="B2" s="11"/>
      <c r="C2" s="354" t="s">
        <v>241</v>
      </c>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127" t="s">
        <v>64</v>
      </c>
    </row>
    <row r="3" spans="2:42" s="12" customFormat="1" ht="20.25" customHeight="1" x14ac:dyDescent="0.2">
      <c r="B3" s="11"/>
      <c r="C3" s="354" t="s">
        <v>245</v>
      </c>
      <c r="D3" s="354"/>
      <c r="E3" s="354"/>
      <c r="F3" s="354"/>
      <c r="G3" s="354"/>
      <c r="H3" s="354"/>
      <c r="I3" s="354"/>
      <c r="J3" s="354"/>
      <c r="K3" s="354"/>
      <c r="L3" s="354"/>
      <c r="M3" s="354"/>
      <c r="N3" s="354"/>
      <c r="O3" s="354"/>
      <c r="P3" s="354"/>
      <c r="Q3" s="354"/>
      <c r="R3" s="354"/>
      <c r="S3" s="354"/>
      <c r="T3" s="354"/>
      <c r="U3" s="354"/>
      <c r="V3" s="354"/>
      <c r="W3" s="354"/>
      <c r="X3" s="354"/>
      <c r="Y3" s="354"/>
      <c r="Z3" s="354"/>
      <c r="AA3" s="354"/>
      <c r="AB3" s="354"/>
      <c r="AC3" s="354"/>
      <c r="AD3" s="354"/>
      <c r="AE3" s="354"/>
      <c r="AF3" s="11"/>
    </row>
    <row r="4" spans="2:42" ht="20.25" customHeight="1" thickBot="1" x14ac:dyDescent="0.25">
      <c r="AI4" s="200"/>
      <c r="AJ4" s="200"/>
      <c r="AK4" s="200"/>
      <c r="AL4" s="200"/>
    </row>
    <row r="5" spans="2:42" ht="20.25" customHeight="1" x14ac:dyDescent="0.2">
      <c r="B5" s="175" t="s">
        <v>0</v>
      </c>
      <c r="C5" s="176"/>
      <c r="D5" s="176"/>
      <c r="E5" s="176"/>
      <c r="F5" s="176"/>
      <c r="G5" s="176"/>
      <c r="H5" s="176"/>
      <c r="I5" s="176"/>
      <c r="J5" s="176"/>
      <c r="K5" s="176"/>
      <c r="L5" s="176"/>
      <c r="M5" s="304"/>
      <c r="N5" s="305"/>
      <c r="O5" s="305"/>
      <c r="P5" s="305"/>
      <c r="Q5" s="305"/>
      <c r="R5" s="305"/>
      <c r="S5" s="305"/>
      <c r="T5" s="305"/>
      <c r="U5" s="305"/>
      <c r="V5" s="305"/>
      <c r="W5" s="305"/>
      <c r="X5" s="305"/>
      <c r="Y5" s="305"/>
      <c r="Z5" s="305"/>
      <c r="AA5" s="305"/>
      <c r="AB5" s="305"/>
      <c r="AC5" s="305"/>
      <c r="AD5" s="305"/>
      <c r="AE5" s="305"/>
      <c r="AF5" s="306"/>
      <c r="AI5" s="13"/>
      <c r="AJ5" s="14" t="s">
        <v>142</v>
      </c>
      <c r="AK5" s="14" t="s">
        <v>143</v>
      </c>
      <c r="AL5" s="14" t="s">
        <v>144</v>
      </c>
    </row>
    <row r="6" spans="2:42" ht="20.25" customHeight="1" x14ac:dyDescent="0.2">
      <c r="B6" s="180" t="s">
        <v>36</v>
      </c>
      <c r="C6" s="181"/>
      <c r="D6" s="181"/>
      <c r="E6" s="181"/>
      <c r="F6" s="181"/>
      <c r="G6" s="181"/>
      <c r="H6" s="181"/>
      <c r="I6" s="181"/>
      <c r="J6" s="181"/>
      <c r="K6" s="181"/>
      <c r="L6" s="181"/>
      <c r="M6" s="301"/>
      <c r="N6" s="302"/>
      <c r="O6" s="302"/>
      <c r="P6" s="302"/>
      <c r="Q6" s="302"/>
      <c r="R6" s="302"/>
      <c r="S6" s="302"/>
      <c r="T6" s="302"/>
      <c r="U6" s="302"/>
      <c r="V6" s="302"/>
      <c r="W6" s="302"/>
      <c r="X6" s="302"/>
      <c r="Y6" s="302"/>
      <c r="Z6" s="302"/>
      <c r="AA6" s="302"/>
      <c r="AB6" s="302"/>
      <c r="AC6" s="302"/>
      <c r="AD6" s="302"/>
      <c r="AE6" s="302"/>
      <c r="AF6" s="303"/>
    </row>
    <row r="7" spans="2:42" ht="20.25" customHeight="1" x14ac:dyDescent="0.2">
      <c r="B7" s="187" t="s">
        <v>37</v>
      </c>
      <c r="C7" s="188"/>
      <c r="D7" s="188"/>
      <c r="E7" s="188"/>
      <c r="F7" s="188"/>
      <c r="G7" s="188"/>
      <c r="H7" s="188"/>
      <c r="I7" s="188"/>
      <c r="J7" s="188"/>
      <c r="K7" s="188"/>
      <c r="L7" s="188"/>
      <c r="M7" s="112" t="s">
        <v>38</v>
      </c>
      <c r="N7" s="189" t="s">
        <v>204</v>
      </c>
      <c r="O7" s="190"/>
      <c r="P7" s="190"/>
      <c r="Q7" s="190"/>
      <c r="R7" s="190"/>
      <c r="S7" s="190"/>
      <c r="T7" s="190"/>
      <c r="U7" s="190"/>
      <c r="V7" s="190"/>
      <c r="W7" s="190"/>
      <c r="X7" s="190"/>
      <c r="Y7" s="190"/>
      <c r="Z7" s="190"/>
      <c r="AA7" s="190"/>
      <c r="AB7" s="190"/>
      <c r="AC7" s="190"/>
      <c r="AD7" s="190"/>
      <c r="AE7" s="190"/>
      <c r="AF7" s="191"/>
    </row>
    <row r="8" spans="2:42" s="16" customFormat="1" ht="20.25" customHeight="1" thickBot="1" x14ac:dyDescent="0.25">
      <c r="B8" s="192" t="s">
        <v>2</v>
      </c>
      <c r="C8" s="193"/>
      <c r="D8" s="193"/>
      <c r="E8" s="193"/>
      <c r="F8" s="193"/>
      <c r="G8" s="193"/>
      <c r="H8" s="193"/>
      <c r="I8" s="193"/>
      <c r="J8" s="193"/>
      <c r="K8" s="193"/>
      <c r="L8" s="193"/>
      <c r="M8" s="15" t="s">
        <v>39</v>
      </c>
      <c r="N8" s="311"/>
      <c r="O8" s="312"/>
      <c r="P8" s="312"/>
      <c r="Q8" s="312"/>
      <c r="R8" s="312"/>
      <c r="S8" s="312"/>
      <c r="T8" s="312"/>
      <c r="U8" s="312"/>
      <c r="V8" s="312"/>
      <c r="W8" s="312"/>
      <c r="X8" s="312"/>
      <c r="Y8" s="312"/>
      <c r="Z8" s="312"/>
      <c r="AA8" s="312"/>
      <c r="AB8" s="312"/>
      <c r="AC8" s="312"/>
      <c r="AD8" s="312"/>
      <c r="AE8" s="312"/>
      <c r="AF8" s="313"/>
      <c r="AI8" s="10"/>
      <c r="AJ8" s="10"/>
      <c r="AK8" s="10"/>
      <c r="AL8" s="10"/>
    </row>
    <row r="10" spans="2:42" s="16" customFormat="1" ht="20.25" customHeight="1" x14ac:dyDescent="0.2">
      <c r="B10" s="121" t="s">
        <v>3</v>
      </c>
      <c r="C10" s="185" t="s">
        <v>45</v>
      </c>
      <c r="D10" s="185"/>
      <c r="E10" s="185"/>
      <c r="F10" s="185"/>
      <c r="G10" s="185"/>
      <c r="H10" s="185"/>
      <c r="J10" s="112" t="s">
        <v>40</v>
      </c>
      <c r="K10" s="307"/>
      <c r="L10" s="307"/>
      <c r="M10" s="307"/>
      <c r="N10" s="307"/>
      <c r="O10" s="307"/>
      <c r="P10" s="307"/>
      <c r="Q10" s="307"/>
      <c r="R10" s="307"/>
      <c r="S10" s="307"/>
      <c r="T10" s="307"/>
      <c r="U10" s="307"/>
      <c r="V10" s="307"/>
      <c r="W10" s="307"/>
      <c r="X10" s="307"/>
      <c r="Y10" s="307"/>
      <c r="Z10" s="307"/>
      <c r="AA10" s="307"/>
      <c r="AB10" s="307"/>
      <c r="AC10" s="307"/>
      <c r="AD10" s="307"/>
      <c r="AE10" s="307"/>
      <c r="AF10" s="307"/>
      <c r="AG10" s="10"/>
      <c r="AH10" s="10"/>
      <c r="AI10" s="10"/>
      <c r="AJ10" s="10"/>
      <c r="AK10" s="10"/>
      <c r="AL10" s="10"/>
      <c r="AM10" s="10"/>
      <c r="AN10" s="10"/>
      <c r="AO10" s="10"/>
      <c r="AP10" s="10"/>
    </row>
    <row r="11" spans="2:42" s="16" customFormat="1" ht="20.25" customHeight="1" x14ac:dyDescent="0.2">
      <c r="B11" s="121" t="s">
        <v>4</v>
      </c>
      <c r="C11" s="185" t="s">
        <v>54</v>
      </c>
      <c r="D11" s="185"/>
      <c r="E11" s="185"/>
      <c r="F11" s="185"/>
      <c r="G11" s="185"/>
      <c r="H11" s="185"/>
      <c r="J11" s="112" t="s">
        <v>41</v>
      </c>
      <c r="K11" s="307"/>
      <c r="L11" s="307"/>
      <c r="M11" s="307"/>
      <c r="N11" s="307"/>
      <c r="O11" s="307"/>
      <c r="P11" s="307"/>
      <c r="Q11" s="307"/>
      <c r="R11" s="307"/>
      <c r="S11" s="307"/>
      <c r="T11" s="307"/>
      <c r="U11" s="307"/>
      <c r="V11" s="307"/>
      <c r="W11" s="307"/>
      <c r="X11" s="307"/>
      <c r="Y11" s="307"/>
      <c r="Z11" s="307"/>
      <c r="AA11" s="307"/>
      <c r="AB11" s="307"/>
      <c r="AC11" s="307"/>
      <c r="AD11" s="307"/>
      <c r="AE11" s="307"/>
      <c r="AF11" s="307"/>
      <c r="AG11" s="10"/>
      <c r="AH11" s="10"/>
      <c r="AI11" s="10"/>
      <c r="AJ11" s="10"/>
      <c r="AK11" s="10"/>
      <c r="AL11" s="10"/>
      <c r="AM11" s="10"/>
      <c r="AN11" s="10"/>
      <c r="AO11" s="10"/>
      <c r="AP11" s="10"/>
    </row>
    <row r="12" spans="2:42" s="16" customFormat="1" ht="20.25" customHeight="1" x14ac:dyDescent="0.2">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row>
    <row r="13" spans="2:42" s="16" customFormat="1" ht="20.25" customHeight="1" x14ac:dyDescent="0.2">
      <c r="B13" s="10"/>
      <c r="C13" s="10"/>
      <c r="D13" s="10"/>
      <c r="E13" s="10"/>
      <c r="F13" s="10"/>
      <c r="G13" s="10"/>
      <c r="H13" s="10"/>
      <c r="I13" s="10"/>
      <c r="J13" s="223" t="s">
        <v>46</v>
      </c>
      <c r="K13" s="223"/>
      <c r="L13" s="223"/>
      <c r="M13" s="223"/>
      <c r="N13" s="223"/>
      <c r="O13" s="223"/>
      <c r="P13" s="223"/>
      <c r="Q13" s="223"/>
      <c r="R13" s="223"/>
      <c r="S13" s="223"/>
      <c r="T13" s="223"/>
      <c r="U13" s="10"/>
      <c r="V13" s="200" t="s">
        <v>21</v>
      </c>
      <c r="W13" s="200"/>
      <c r="X13" s="200"/>
      <c r="Y13" s="200"/>
      <c r="Z13" s="200"/>
      <c r="AA13" s="200"/>
      <c r="AB13" s="200"/>
      <c r="AC13" s="200"/>
      <c r="AD13" s="200"/>
      <c r="AE13" s="200"/>
      <c r="AF13" s="200"/>
      <c r="AG13" s="17"/>
    </row>
    <row r="14" spans="2:42" s="16" customFormat="1" ht="20.25" customHeight="1" x14ac:dyDescent="0.2">
      <c r="B14" s="112" t="s">
        <v>5</v>
      </c>
      <c r="C14" s="308" t="s">
        <v>16</v>
      </c>
      <c r="D14" s="309"/>
      <c r="E14" s="309"/>
      <c r="F14" s="309"/>
      <c r="G14" s="309"/>
      <c r="H14" s="310"/>
      <c r="I14" s="10"/>
      <c r="J14" s="112" t="s">
        <v>17</v>
      </c>
      <c r="K14" s="307"/>
      <c r="L14" s="307"/>
      <c r="M14" s="307"/>
      <c r="N14" s="307"/>
      <c r="O14" s="307"/>
      <c r="P14" s="307"/>
      <c r="Q14" s="307"/>
      <c r="R14" s="307"/>
      <c r="S14" s="307"/>
      <c r="T14" s="307"/>
      <c r="U14" s="10"/>
      <c r="V14" s="112" t="s">
        <v>18</v>
      </c>
      <c r="W14" s="307"/>
      <c r="X14" s="307"/>
      <c r="Y14" s="307"/>
      <c r="Z14" s="307"/>
      <c r="AA14" s="307"/>
      <c r="AB14" s="307"/>
      <c r="AC14" s="307"/>
      <c r="AD14" s="307"/>
      <c r="AE14" s="307"/>
      <c r="AF14" s="307"/>
      <c r="AG14" s="17"/>
    </row>
    <row r="15" spans="2:42" s="16" customFormat="1" ht="20.25" customHeight="1" x14ac:dyDescent="0.2">
      <c r="B15" s="112" t="s">
        <v>6</v>
      </c>
      <c r="C15" s="319" t="s">
        <v>47</v>
      </c>
      <c r="D15" s="322" t="s">
        <v>7</v>
      </c>
      <c r="E15" s="323"/>
      <c r="F15" s="328" t="s">
        <v>8</v>
      </c>
      <c r="G15" s="329"/>
      <c r="H15" s="330"/>
      <c r="I15" s="10"/>
      <c r="J15" s="18" t="s">
        <v>19</v>
      </c>
      <c r="K15" s="318"/>
      <c r="L15" s="318"/>
      <c r="M15" s="318"/>
      <c r="N15" s="318"/>
      <c r="O15" s="318"/>
      <c r="P15" s="318"/>
      <c r="Q15" s="203" t="s">
        <v>32</v>
      </c>
      <c r="R15" s="203"/>
      <c r="S15" s="203"/>
      <c r="T15" s="203"/>
      <c r="U15" s="10"/>
      <c r="V15" s="115" t="s">
        <v>34</v>
      </c>
      <c r="W15" s="318"/>
      <c r="X15" s="318"/>
      <c r="Y15" s="318"/>
      <c r="Z15" s="318"/>
      <c r="AA15" s="318"/>
      <c r="AB15" s="318"/>
      <c r="AC15" s="203" t="s">
        <v>32</v>
      </c>
      <c r="AD15" s="203"/>
      <c r="AE15" s="203"/>
      <c r="AF15" s="203"/>
      <c r="AG15" s="17"/>
    </row>
    <row r="16" spans="2:42" s="16" customFormat="1" ht="20.25" customHeight="1" x14ac:dyDescent="0.2">
      <c r="B16" s="112" t="s">
        <v>10</v>
      </c>
      <c r="C16" s="320"/>
      <c r="D16" s="324"/>
      <c r="E16" s="325"/>
      <c r="F16" s="314" t="s">
        <v>56</v>
      </c>
      <c r="G16" s="315"/>
      <c r="H16" s="316"/>
      <c r="I16" s="10"/>
      <c r="J16" s="18" t="s">
        <v>25</v>
      </c>
      <c r="K16" s="317"/>
      <c r="L16" s="317"/>
      <c r="M16" s="317"/>
      <c r="N16" s="317"/>
      <c r="O16" s="317"/>
      <c r="P16" s="317"/>
      <c r="Q16" s="204" t="s">
        <v>55</v>
      </c>
      <c r="R16" s="204"/>
      <c r="S16" s="204"/>
      <c r="T16" s="204"/>
      <c r="U16" s="19"/>
      <c r="V16" s="116" t="s">
        <v>20</v>
      </c>
      <c r="W16" s="317"/>
      <c r="X16" s="317"/>
      <c r="Y16" s="317"/>
      <c r="Z16" s="317"/>
      <c r="AA16" s="317"/>
      <c r="AB16" s="317"/>
      <c r="AC16" s="204" t="s">
        <v>55</v>
      </c>
      <c r="AD16" s="204"/>
      <c r="AE16" s="204"/>
      <c r="AF16" s="204"/>
      <c r="AG16" s="17"/>
    </row>
    <row r="17" spans="2:38" s="16" customFormat="1" ht="20.25" customHeight="1" x14ac:dyDescent="0.2">
      <c r="B17" s="112" t="s">
        <v>11</v>
      </c>
      <c r="C17" s="320"/>
      <c r="D17" s="326"/>
      <c r="E17" s="327"/>
      <c r="F17" s="331" t="s">
        <v>9</v>
      </c>
      <c r="G17" s="332"/>
      <c r="H17" s="333"/>
      <c r="I17" s="10"/>
      <c r="J17" s="236" t="str">
        <f>IF(OR(K15="",K16=""),"",ROUNDDOWN(K15*K16/3600,3))</f>
        <v/>
      </c>
      <c r="K17" s="237"/>
      <c r="L17" s="237"/>
      <c r="M17" s="237"/>
      <c r="N17" s="237"/>
      <c r="O17" s="237"/>
      <c r="P17" s="238"/>
      <c r="Q17" s="210" t="s">
        <v>33</v>
      </c>
      <c r="R17" s="210"/>
      <c r="S17" s="210"/>
      <c r="T17" s="210"/>
      <c r="U17" s="10"/>
      <c r="V17" s="236" t="str">
        <f>IF(OR(W15="",W16=""),"",ROUNDDOWN(W15*W16/3600,3))</f>
        <v/>
      </c>
      <c r="W17" s="237"/>
      <c r="X17" s="237"/>
      <c r="Y17" s="237"/>
      <c r="Z17" s="237"/>
      <c r="AA17" s="237"/>
      <c r="AB17" s="238"/>
      <c r="AC17" s="210" t="s">
        <v>33</v>
      </c>
      <c r="AD17" s="210"/>
      <c r="AE17" s="210"/>
      <c r="AF17" s="210"/>
      <c r="AG17" s="17"/>
    </row>
    <row r="18" spans="2:38" s="16" customFormat="1" ht="20.25" customHeight="1" x14ac:dyDescent="0.2">
      <c r="B18" s="112" t="s">
        <v>12</v>
      </c>
      <c r="C18" s="320"/>
      <c r="D18" s="322" t="s">
        <v>15</v>
      </c>
      <c r="E18" s="323"/>
      <c r="F18" s="328" t="s">
        <v>8</v>
      </c>
      <c r="G18" s="329"/>
      <c r="H18" s="330"/>
      <c r="I18" s="20"/>
      <c r="J18" s="21" t="s">
        <v>22</v>
      </c>
      <c r="K18" s="318"/>
      <c r="L18" s="318"/>
      <c r="M18" s="318"/>
      <c r="N18" s="318"/>
      <c r="O18" s="318"/>
      <c r="P18" s="318"/>
      <c r="Q18" s="203" t="s">
        <v>32</v>
      </c>
      <c r="R18" s="203"/>
      <c r="S18" s="203"/>
      <c r="T18" s="203"/>
      <c r="U18" s="10"/>
      <c r="V18" s="115" t="s">
        <v>23</v>
      </c>
      <c r="W18" s="318"/>
      <c r="X18" s="318"/>
      <c r="Y18" s="318"/>
      <c r="Z18" s="318"/>
      <c r="AA18" s="318"/>
      <c r="AB18" s="318"/>
      <c r="AC18" s="203" t="s">
        <v>32</v>
      </c>
      <c r="AD18" s="203"/>
      <c r="AE18" s="203"/>
      <c r="AF18" s="203"/>
      <c r="AG18" s="17"/>
    </row>
    <row r="19" spans="2:38" s="16" customFormat="1" ht="20.25" customHeight="1" x14ac:dyDescent="0.2">
      <c r="B19" s="112" t="s">
        <v>13</v>
      </c>
      <c r="C19" s="320"/>
      <c r="D19" s="324"/>
      <c r="E19" s="325"/>
      <c r="F19" s="314" t="s">
        <v>56</v>
      </c>
      <c r="G19" s="315"/>
      <c r="H19" s="316"/>
      <c r="I19" s="19"/>
      <c r="J19" s="22" t="s">
        <v>24</v>
      </c>
      <c r="K19" s="317"/>
      <c r="L19" s="317"/>
      <c r="M19" s="317"/>
      <c r="N19" s="317"/>
      <c r="O19" s="317"/>
      <c r="P19" s="317"/>
      <c r="Q19" s="284" t="s">
        <v>55</v>
      </c>
      <c r="R19" s="284"/>
      <c r="S19" s="284"/>
      <c r="T19" s="284"/>
      <c r="U19" s="19"/>
      <c r="V19" s="124" t="s">
        <v>35</v>
      </c>
      <c r="W19" s="317"/>
      <c r="X19" s="317"/>
      <c r="Y19" s="317"/>
      <c r="Z19" s="317"/>
      <c r="AA19" s="317"/>
      <c r="AB19" s="317"/>
      <c r="AC19" s="284" t="s">
        <v>55</v>
      </c>
      <c r="AD19" s="284"/>
      <c r="AE19" s="284"/>
      <c r="AF19" s="284"/>
      <c r="AG19" s="17"/>
    </row>
    <row r="20" spans="2:38" ht="20.25" customHeight="1" x14ac:dyDescent="0.2">
      <c r="B20" s="112" t="s">
        <v>14</v>
      </c>
      <c r="C20" s="321"/>
      <c r="D20" s="326"/>
      <c r="E20" s="327"/>
      <c r="F20" s="331" t="s">
        <v>9</v>
      </c>
      <c r="G20" s="332"/>
      <c r="H20" s="333"/>
      <c r="I20" s="19"/>
      <c r="J20" s="236" t="str">
        <f>IF(OR(K18="",K19=""),"",ROUNDDOWN(K18*K19/3600,3))</f>
        <v/>
      </c>
      <c r="K20" s="237"/>
      <c r="L20" s="237"/>
      <c r="M20" s="237"/>
      <c r="N20" s="237"/>
      <c r="O20" s="237"/>
      <c r="P20" s="238"/>
      <c r="Q20" s="211" t="s">
        <v>33</v>
      </c>
      <c r="R20" s="211"/>
      <c r="S20" s="211"/>
      <c r="T20" s="211"/>
      <c r="U20" s="19"/>
      <c r="V20" s="236" t="str">
        <f>IF(OR(W18="",W19=""),"",ROUNDDOWN(W18*W19/3600,3))</f>
        <v/>
      </c>
      <c r="W20" s="237"/>
      <c r="X20" s="237"/>
      <c r="Y20" s="237"/>
      <c r="Z20" s="237"/>
      <c r="AA20" s="237"/>
      <c r="AB20" s="238"/>
      <c r="AC20" s="211" t="s">
        <v>33</v>
      </c>
      <c r="AD20" s="211"/>
      <c r="AE20" s="211"/>
      <c r="AF20" s="211"/>
      <c r="AG20" s="16"/>
      <c r="AH20" s="16"/>
      <c r="AI20" s="16"/>
      <c r="AJ20" s="16"/>
      <c r="AK20" s="16"/>
      <c r="AL20" s="16"/>
    </row>
    <row r="21" spans="2:38" ht="20.25" customHeight="1" x14ac:dyDescent="0.2">
      <c r="B21" s="112" t="s">
        <v>26</v>
      </c>
      <c r="C21" s="230" t="s">
        <v>67</v>
      </c>
      <c r="D21" s="230"/>
      <c r="E21" s="230"/>
      <c r="F21" s="230"/>
      <c r="G21" s="230"/>
      <c r="H21" s="230"/>
      <c r="J21" s="259" t="str">
        <f>IF(AND(K16="",K19=""),"",K16+K19)</f>
        <v/>
      </c>
      <c r="K21" s="260"/>
      <c r="L21" s="260"/>
      <c r="M21" s="260"/>
      <c r="N21" s="260"/>
      <c r="O21" s="260"/>
      <c r="P21" s="261"/>
      <c r="Q21" s="200" t="s">
        <v>55</v>
      </c>
      <c r="R21" s="200"/>
      <c r="S21" s="200"/>
      <c r="T21" s="200"/>
      <c r="V21" s="259" t="str">
        <f>IF(AND(W16="",W19=""),"",W16+W19)</f>
        <v/>
      </c>
      <c r="W21" s="260"/>
      <c r="X21" s="260"/>
      <c r="Y21" s="260"/>
      <c r="Z21" s="260"/>
      <c r="AA21" s="260"/>
      <c r="AB21" s="261"/>
      <c r="AC21" s="200" t="s">
        <v>55</v>
      </c>
      <c r="AD21" s="200"/>
      <c r="AE21" s="200"/>
      <c r="AF21" s="200"/>
      <c r="AG21" s="16"/>
      <c r="AH21" s="16"/>
      <c r="AI21" s="16"/>
      <c r="AJ21" s="16"/>
      <c r="AK21" s="16"/>
      <c r="AL21" s="16"/>
    </row>
    <row r="22" spans="2:38" ht="20.25" customHeight="1" x14ac:dyDescent="0.2">
      <c r="B22" s="112" t="s">
        <v>27</v>
      </c>
      <c r="C22" s="230" t="s">
        <v>68</v>
      </c>
      <c r="D22" s="230"/>
      <c r="E22" s="230"/>
      <c r="F22" s="230"/>
      <c r="G22" s="230"/>
      <c r="H22" s="230"/>
      <c r="I22" s="23"/>
      <c r="J22" s="231" t="str">
        <f>IF(AND(J17="",J20=""),"",IF(AND(J17&lt;&gt;"",J20=""),J17,IF(AND(J17="",J20&lt;&gt;""),J20,J17+J20)))</f>
        <v/>
      </c>
      <c r="K22" s="231"/>
      <c r="L22" s="231"/>
      <c r="M22" s="231"/>
      <c r="N22" s="231"/>
      <c r="O22" s="231"/>
      <c r="P22" s="231"/>
      <c r="Q22" s="200" t="s">
        <v>33</v>
      </c>
      <c r="R22" s="200"/>
      <c r="S22" s="200"/>
      <c r="T22" s="200"/>
      <c r="V22" s="231" t="str">
        <f>IF(AND(V17="",V20=""),"",IF(AND(V17&lt;&gt;"",V20=""),V17,IF(AND(V17="",V20&lt;&gt;""),V20,V17+V20)))</f>
        <v/>
      </c>
      <c r="W22" s="231"/>
      <c r="X22" s="231"/>
      <c r="Y22" s="231"/>
      <c r="Z22" s="231"/>
      <c r="AA22" s="231"/>
      <c r="AB22" s="231"/>
      <c r="AC22" s="200" t="s">
        <v>33</v>
      </c>
      <c r="AD22" s="200"/>
      <c r="AE22" s="200"/>
      <c r="AF22" s="200"/>
      <c r="AG22" s="16"/>
      <c r="AH22" s="16"/>
      <c r="AI22" s="16"/>
      <c r="AJ22" s="16"/>
      <c r="AK22" s="16"/>
      <c r="AL22" s="16"/>
    </row>
    <row r="23" spans="2:38" ht="20.25" hidden="1" customHeight="1" x14ac:dyDescent="0.2">
      <c r="B23" s="121" t="s">
        <v>28</v>
      </c>
      <c r="C23" s="230" t="s">
        <v>30</v>
      </c>
      <c r="D23" s="230"/>
      <c r="E23" s="230"/>
      <c r="F23" s="230"/>
      <c r="G23" s="230"/>
      <c r="H23" s="230"/>
      <c r="I23" s="23"/>
      <c r="J23" s="24" t="s">
        <v>145</v>
      </c>
      <c r="K23" s="334"/>
      <c r="L23" s="334"/>
      <c r="M23" s="334"/>
      <c r="N23" s="334"/>
      <c r="O23" s="334"/>
      <c r="P23" s="334"/>
      <c r="Q23" s="200"/>
      <c r="R23" s="200"/>
      <c r="S23" s="200"/>
      <c r="T23" s="200"/>
      <c r="V23" s="24" t="s">
        <v>145</v>
      </c>
      <c r="W23" s="334"/>
      <c r="X23" s="334"/>
      <c r="Y23" s="334"/>
      <c r="Z23" s="334"/>
      <c r="AA23" s="334"/>
      <c r="AB23" s="334"/>
      <c r="AC23" s="200"/>
      <c r="AD23" s="200"/>
      <c r="AE23" s="200"/>
      <c r="AF23" s="200"/>
      <c r="AG23" s="16"/>
      <c r="AH23" s="16"/>
      <c r="AI23" s="16" t="s">
        <v>57</v>
      </c>
      <c r="AJ23" s="16"/>
      <c r="AK23" s="16"/>
      <c r="AL23" s="16"/>
    </row>
    <row r="24" spans="2:38" ht="20.25" hidden="1" customHeight="1" x14ac:dyDescent="0.2">
      <c r="B24" s="121" t="s">
        <v>29</v>
      </c>
      <c r="C24" s="230" t="s">
        <v>31</v>
      </c>
      <c r="D24" s="230"/>
      <c r="E24" s="230"/>
      <c r="F24" s="230"/>
      <c r="G24" s="230"/>
      <c r="H24" s="230"/>
      <c r="I24" s="23"/>
      <c r="J24" s="258" t="str">
        <f>IFERROR(ROUNDDOWN(J22/K23,3),"")</f>
        <v/>
      </c>
      <c r="K24" s="258"/>
      <c r="L24" s="258"/>
      <c r="M24" s="258"/>
      <c r="N24" s="258"/>
      <c r="O24" s="258"/>
      <c r="P24" s="258"/>
      <c r="Q24" s="232" t="s">
        <v>63</v>
      </c>
      <c r="R24" s="232"/>
      <c r="S24" s="232"/>
      <c r="T24" s="232"/>
      <c r="V24" s="258" t="str">
        <f>IFERROR(ROUNDDOWN(V22/W23,3),"")</f>
        <v/>
      </c>
      <c r="W24" s="258"/>
      <c r="X24" s="258"/>
      <c r="Y24" s="258"/>
      <c r="Z24" s="258"/>
      <c r="AA24" s="258"/>
      <c r="AB24" s="258"/>
      <c r="AC24" s="232" t="s">
        <v>63</v>
      </c>
      <c r="AD24" s="232"/>
      <c r="AE24" s="232"/>
      <c r="AF24" s="232"/>
      <c r="AG24" s="16"/>
      <c r="AH24" s="16"/>
      <c r="AI24" s="16" t="s">
        <v>57</v>
      </c>
      <c r="AJ24" s="16"/>
      <c r="AK24" s="16"/>
      <c r="AL24" s="16"/>
    </row>
    <row r="25" spans="2:38" ht="20.25" customHeight="1" x14ac:dyDescent="0.2">
      <c r="B25" s="121" t="s">
        <v>50</v>
      </c>
      <c r="C25" s="230" t="s">
        <v>48</v>
      </c>
      <c r="D25" s="230"/>
      <c r="E25" s="230"/>
      <c r="F25" s="230"/>
      <c r="G25" s="230"/>
      <c r="H25" s="230"/>
      <c r="I25" s="23"/>
      <c r="J25" s="231" t="str">
        <f>IFERROR(ROUNDDOWN(((K15*K16+K18*K19)/J21),3),"")</f>
        <v/>
      </c>
      <c r="K25" s="231"/>
      <c r="L25" s="231"/>
      <c r="M25" s="231"/>
      <c r="N25" s="231"/>
      <c r="O25" s="231"/>
      <c r="P25" s="231"/>
      <c r="Q25" s="232" t="s">
        <v>63</v>
      </c>
      <c r="R25" s="232"/>
      <c r="S25" s="232"/>
      <c r="T25" s="232"/>
      <c r="V25" s="231" t="str">
        <f>IFERROR(ROUNDDOWN(((W15*W16+W18*W19)/V21),3),"")</f>
        <v/>
      </c>
      <c r="W25" s="231"/>
      <c r="X25" s="231"/>
      <c r="Y25" s="231"/>
      <c r="Z25" s="231"/>
      <c r="AA25" s="231"/>
      <c r="AB25" s="231"/>
      <c r="AC25" s="232" t="s">
        <v>63</v>
      </c>
      <c r="AD25" s="232"/>
      <c r="AE25" s="232"/>
      <c r="AF25" s="232"/>
      <c r="AG25" s="16"/>
      <c r="AH25" s="16"/>
      <c r="AI25" s="16"/>
      <c r="AJ25" s="16"/>
      <c r="AK25" s="16"/>
      <c r="AL25" s="16"/>
    </row>
    <row r="26" spans="2:38" ht="20.25" hidden="1" customHeight="1" x14ac:dyDescent="0.2">
      <c r="B26" s="121" t="s">
        <v>51</v>
      </c>
      <c r="C26" s="230" t="s">
        <v>49</v>
      </c>
      <c r="D26" s="230"/>
      <c r="E26" s="230"/>
      <c r="F26" s="230"/>
      <c r="G26" s="230"/>
      <c r="H26" s="230"/>
      <c r="I26" s="23"/>
      <c r="J26" s="231" t="str">
        <f>IFERROR(ROUNDDOWN(J21/K23,3),"")</f>
        <v/>
      </c>
      <c r="K26" s="231"/>
      <c r="L26" s="231"/>
      <c r="M26" s="231"/>
      <c r="N26" s="231"/>
      <c r="O26" s="231"/>
      <c r="P26" s="231"/>
      <c r="Q26" s="335" t="s">
        <v>55</v>
      </c>
      <c r="R26" s="335"/>
      <c r="S26" s="335"/>
      <c r="T26" s="335"/>
      <c r="V26" s="231" t="str">
        <f>IFERROR(ROUNDDOWN(V21/W23,3),"")</f>
        <v/>
      </c>
      <c r="W26" s="231"/>
      <c r="X26" s="231"/>
      <c r="Y26" s="231"/>
      <c r="Z26" s="231"/>
      <c r="AA26" s="231"/>
      <c r="AB26" s="231"/>
      <c r="AC26" s="335" t="s">
        <v>55</v>
      </c>
      <c r="AD26" s="335"/>
      <c r="AE26" s="335"/>
      <c r="AF26" s="335"/>
      <c r="AG26" s="16"/>
      <c r="AH26" s="16"/>
      <c r="AI26" s="16" t="s">
        <v>57</v>
      </c>
      <c r="AJ26" s="16"/>
      <c r="AK26" s="16"/>
      <c r="AL26" s="16"/>
    </row>
    <row r="27" spans="2:38" ht="20.25" customHeight="1" x14ac:dyDescent="0.2">
      <c r="AG27" s="16"/>
      <c r="AH27" s="16"/>
      <c r="AI27" s="16"/>
      <c r="AJ27" s="16"/>
      <c r="AK27" s="16"/>
      <c r="AL27" s="16"/>
    </row>
    <row r="28" spans="2:38" ht="20.25" customHeight="1" x14ac:dyDescent="0.2">
      <c r="B28" s="340" t="s">
        <v>53</v>
      </c>
      <c r="C28" s="340"/>
      <c r="D28" s="340"/>
      <c r="E28" s="340"/>
      <c r="F28" s="340"/>
      <c r="G28" s="340"/>
      <c r="H28" s="340"/>
      <c r="I28" s="340"/>
      <c r="J28" s="340"/>
      <c r="K28" s="340"/>
      <c r="L28" s="340"/>
      <c r="M28" s="340"/>
      <c r="N28" s="340"/>
      <c r="O28" s="340"/>
      <c r="P28" s="340"/>
      <c r="Q28" s="340"/>
      <c r="R28" s="340"/>
      <c r="S28" s="340"/>
      <c r="T28" s="340"/>
      <c r="U28" s="340"/>
      <c r="V28" s="340"/>
      <c r="W28" s="340"/>
      <c r="X28" s="340"/>
      <c r="Y28" s="340"/>
      <c r="Z28" s="340"/>
      <c r="AA28" s="340"/>
      <c r="AB28" s="340"/>
      <c r="AC28" s="340"/>
      <c r="AD28" s="340"/>
      <c r="AE28" s="340"/>
      <c r="AF28" s="340"/>
      <c r="AG28" s="16"/>
      <c r="AH28" s="16"/>
      <c r="AI28" s="16"/>
      <c r="AJ28" s="16"/>
      <c r="AK28" s="16"/>
      <c r="AL28" s="16"/>
    </row>
    <row r="29" spans="2:38" ht="20.25" customHeight="1" x14ac:dyDescent="0.2">
      <c r="B29" s="340" t="s">
        <v>52</v>
      </c>
      <c r="C29" s="340"/>
      <c r="D29" s="340"/>
      <c r="E29" s="340"/>
      <c r="F29" s="340"/>
      <c r="G29" s="340"/>
      <c r="H29" s="340"/>
      <c r="I29" s="340"/>
      <c r="J29" s="340"/>
      <c r="K29" s="340"/>
      <c r="L29" s="340"/>
      <c r="M29" s="340"/>
      <c r="N29" s="340"/>
      <c r="O29" s="340"/>
      <c r="P29" s="340"/>
      <c r="Q29" s="340"/>
      <c r="R29" s="340"/>
      <c r="S29" s="340"/>
      <c r="T29" s="340"/>
      <c r="U29" s="340"/>
      <c r="V29" s="340"/>
      <c r="W29" s="340"/>
      <c r="X29" s="340"/>
      <c r="Y29" s="340"/>
      <c r="Z29" s="340"/>
      <c r="AA29" s="340"/>
      <c r="AB29" s="340"/>
      <c r="AC29" s="340"/>
      <c r="AD29" s="340"/>
      <c r="AE29" s="340"/>
      <c r="AF29" s="340"/>
      <c r="AG29" s="16"/>
      <c r="AH29" s="16"/>
      <c r="AI29" s="16"/>
      <c r="AJ29" s="16"/>
      <c r="AK29" s="16"/>
      <c r="AL29" s="16"/>
    </row>
    <row r="30" spans="2:38" ht="18.75" customHeight="1" x14ac:dyDescent="0.2">
      <c r="AG30" s="16"/>
      <c r="AH30" s="16"/>
      <c r="AI30" s="16"/>
      <c r="AJ30" s="16"/>
      <c r="AK30" s="16"/>
      <c r="AL30" s="16"/>
    </row>
    <row r="31" spans="2:38" ht="20.25" customHeight="1" x14ac:dyDescent="0.2">
      <c r="D31" s="340" t="s">
        <v>58</v>
      </c>
      <c r="E31" s="340"/>
      <c r="F31" s="341">
        <v>2022</v>
      </c>
      <c r="G31" s="341"/>
      <c r="H31" s="10" t="s">
        <v>59</v>
      </c>
      <c r="I31" s="9"/>
      <c r="J31" s="10" t="s">
        <v>61</v>
      </c>
      <c r="K31" s="9"/>
      <c r="L31" s="10" t="s">
        <v>60</v>
      </c>
      <c r="AG31" s="16"/>
      <c r="AH31" s="16"/>
      <c r="AI31" s="16"/>
      <c r="AJ31" s="16"/>
      <c r="AK31" s="16"/>
      <c r="AL31" s="16"/>
    </row>
    <row r="32" spans="2:38" ht="20.25" customHeight="1" x14ac:dyDescent="0.2">
      <c r="AG32" s="16"/>
      <c r="AH32" s="16"/>
      <c r="AI32" s="16"/>
      <c r="AJ32" s="16"/>
      <c r="AK32" s="16"/>
      <c r="AL32" s="16"/>
    </row>
    <row r="33" spans="2:40" ht="20.25" customHeight="1" x14ac:dyDescent="0.2">
      <c r="D33" s="336" t="s">
        <v>42</v>
      </c>
      <c r="E33" s="336"/>
      <c r="F33" s="336"/>
      <c r="G33" s="337"/>
      <c r="H33" s="337"/>
      <c r="I33" s="337"/>
      <c r="J33" s="337"/>
      <c r="K33" s="337"/>
      <c r="L33" s="337"/>
      <c r="M33" s="337"/>
      <c r="N33" s="337"/>
      <c r="O33" s="337"/>
      <c r="P33" s="337"/>
      <c r="Q33" s="337"/>
      <c r="R33" s="337"/>
      <c r="S33" s="337"/>
      <c r="T33" s="337"/>
      <c r="U33" s="25"/>
      <c r="V33" s="26"/>
      <c r="W33" s="25"/>
      <c r="X33" s="25"/>
      <c r="Y33" s="25"/>
      <c r="Z33" s="25"/>
      <c r="AA33" s="25"/>
      <c r="AB33" s="25"/>
      <c r="AC33" s="25"/>
      <c r="AD33" s="25"/>
      <c r="AE33" s="25"/>
      <c r="AF33" s="25"/>
    </row>
    <row r="35" spans="2:40" ht="20.25" customHeight="1" x14ac:dyDescent="0.2">
      <c r="D35" s="336" t="s">
        <v>1</v>
      </c>
      <c r="E35" s="336"/>
      <c r="F35" s="336"/>
      <c r="G35" s="337"/>
      <c r="H35" s="337"/>
      <c r="I35" s="337"/>
      <c r="J35" s="337"/>
      <c r="K35" s="337"/>
      <c r="L35" s="337"/>
      <c r="M35" s="25"/>
      <c r="N35" s="26"/>
      <c r="O35" s="25"/>
      <c r="P35" s="336" t="s">
        <v>62</v>
      </c>
      <c r="Q35" s="336"/>
      <c r="R35" s="336"/>
      <c r="S35" s="336"/>
      <c r="T35" s="336"/>
      <c r="U35" s="338"/>
      <c r="V35" s="338"/>
      <c r="W35" s="338"/>
      <c r="X35" s="338"/>
      <c r="Y35" s="338"/>
      <c r="Z35" s="338"/>
      <c r="AA35" s="338"/>
      <c r="AB35" s="338"/>
      <c r="AC35" s="338"/>
      <c r="AD35" s="338"/>
      <c r="AE35" s="25"/>
      <c r="AF35" s="25"/>
      <c r="AG35" s="23"/>
    </row>
    <row r="36" spans="2:40" ht="16.5" customHeight="1" x14ac:dyDescent="0.2">
      <c r="P36" s="339"/>
      <c r="Q36" s="339"/>
      <c r="R36" s="339"/>
      <c r="S36" s="339"/>
      <c r="T36" s="339"/>
      <c r="U36" s="339"/>
      <c r="V36" s="339"/>
      <c r="W36" s="339"/>
      <c r="X36" s="339"/>
      <c r="Y36" s="339"/>
      <c r="Z36" s="339"/>
      <c r="AA36" s="339"/>
      <c r="AB36" s="339"/>
      <c r="AC36" s="339"/>
      <c r="AD36" s="339"/>
      <c r="AE36" s="339"/>
      <c r="AF36" s="339"/>
    </row>
    <row r="37" spans="2:40" ht="20.25" customHeight="1" x14ac:dyDescent="0.2">
      <c r="D37" s="336" t="s">
        <v>43</v>
      </c>
      <c r="E37" s="336"/>
      <c r="F37" s="336"/>
      <c r="G37" s="337"/>
      <c r="H37" s="337"/>
      <c r="I37" s="337"/>
      <c r="J37" s="337"/>
      <c r="K37" s="337"/>
      <c r="L37" s="337"/>
      <c r="M37" s="337"/>
      <c r="N37" s="337"/>
      <c r="O37" s="337"/>
      <c r="P37" s="337"/>
      <c r="Q37" s="337"/>
      <c r="R37" s="337"/>
      <c r="S37" s="337"/>
      <c r="T37" s="337"/>
      <c r="U37" s="337"/>
      <c r="V37" s="337"/>
      <c r="W37" s="337"/>
      <c r="X37" s="337"/>
      <c r="Y37" s="337"/>
      <c r="Z37" s="337"/>
      <c r="AA37" s="337"/>
      <c r="AB37" s="337"/>
      <c r="AC37" s="337"/>
      <c r="AD37" s="337"/>
      <c r="AE37" s="25"/>
      <c r="AF37" s="25"/>
    </row>
    <row r="38" spans="2:40" ht="18" customHeight="1" x14ac:dyDescent="0.2"/>
    <row r="39" spans="2:40" ht="20.25" customHeight="1" x14ac:dyDescent="0.2">
      <c r="D39" s="336" t="s">
        <v>44</v>
      </c>
      <c r="E39" s="336"/>
      <c r="F39" s="336"/>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25"/>
      <c r="AF39" s="25"/>
    </row>
    <row r="40" spans="2:40" ht="18" customHeight="1" x14ac:dyDescent="0.2">
      <c r="B40" s="23"/>
      <c r="C40" s="23"/>
      <c r="D40" s="23"/>
      <c r="E40" s="23"/>
      <c r="F40" s="23"/>
      <c r="G40" s="23"/>
      <c r="H40" s="23"/>
      <c r="I40" s="23"/>
      <c r="J40" s="23"/>
      <c r="K40" s="23"/>
      <c r="L40" s="23"/>
      <c r="M40" s="23"/>
      <c r="N40" s="23"/>
      <c r="O40" s="23"/>
    </row>
    <row r="41" spans="2:40" ht="20.25" customHeight="1" x14ac:dyDescent="0.2">
      <c r="B41" s="355" t="s">
        <v>246</v>
      </c>
      <c r="C41" s="355"/>
      <c r="D41" s="355"/>
      <c r="E41" s="355"/>
      <c r="F41" s="355"/>
      <c r="G41" s="355"/>
      <c r="H41" s="355"/>
      <c r="I41" s="355"/>
      <c r="J41" s="355"/>
      <c r="K41" s="355"/>
      <c r="L41" s="355"/>
      <c r="M41" s="355"/>
      <c r="N41" s="355"/>
      <c r="O41" s="355"/>
      <c r="P41" s="355"/>
      <c r="Q41" s="355"/>
      <c r="R41" s="355"/>
      <c r="S41" s="355"/>
      <c r="T41" s="355"/>
      <c r="U41" s="355"/>
      <c r="V41" s="355"/>
      <c r="W41" s="355"/>
      <c r="X41" s="355"/>
      <c r="Y41" s="355"/>
      <c r="Z41" s="355"/>
      <c r="AA41" s="355"/>
      <c r="AB41" s="355"/>
      <c r="AC41" s="355"/>
      <c r="AD41" s="355"/>
      <c r="AE41" s="355"/>
      <c r="AF41" s="355"/>
      <c r="AG41" s="355"/>
      <c r="AH41" s="355"/>
    </row>
    <row r="42" spans="2:40" ht="20.25" customHeight="1" x14ac:dyDescent="0.2">
      <c r="B42" s="355"/>
      <c r="C42" s="355"/>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5"/>
    </row>
    <row r="43" spans="2:40" ht="20.25" customHeight="1" x14ac:dyDescent="0.2">
      <c r="B43" s="355"/>
      <c r="C43" s="355"/>
      <c r="D43" s="355"/>
      <c r="E43" s="355"/>
      <c r="F43" s="355"/>
      <c r="G43" s="355"/>
      <c r="H43" s="355"/>
      <c r="I43" s="355"/>
      <c r="J43" s="355"/>
      <c r="K43" s="355"/>
      <c r="L43" s="355"/>
      <c r="M43" s="355"/>
      <c r="N43" s="355"/>
      <c r="O43" s="355"/>
      <c r="P43" s="355"/>
      <c r="Q43" s="355"/>
      <c r="R43" s="355"/>
      <c r="S43" s="355"/>
      <c r="T43" s="355"/>
      <c r="U43" s="355"/>
      <c r="V43" s="355"/>
      <c r="W43" s="355"/>
      <c r="X43" s="355"/>
      <c r="Y43" s="355"/>
      <c r="Z43" s="355"/>
      <c r="AA43" s="355"/>
      <c r="AB43" s="355"/>
      <c r="AC43" s="355"/>
      <c r="AD43" s="355"/>
      <c r="AE43" s="355"/>
      <c r="AF43" s="355"/>
      <c r="AG43" s="355"/>
      <c r="AH43" s="355"/>
    </row>
    <row r="44" spans="2:40" ht="20.25" customHeight="1" x14ac:dyDescent="0.15">
      <c r="B44" s="343" t="s">
        <v>205</v>
      </c>
      <c r="C44" s="343"/>
      <c r="D44" s="343"/>
      <c r="E44" s="343"/>
      <c r="F44" s="343"/>
      <c r="G44" s="343"/>
      <c r="H44" s="343"/>
      <c r="I44" s="343"/>
      <c r="J44" s="343"/>
      <c r="K44" s="343"/>
      <c r="L44" s="343"/>
      <c r="M44" s="343"/>
      <c r="N44" s="343"/>
      <c r="O44" s="343"/>
      <c r="P44" s="343"/>
      <c r="Q44" s="343"/>
      <c r="R44" s="343"/>
      <c r="S44" s="343"/>
      <c r="T44" s="343"/>
      <c r="U44" s="343"/>
      <c r="V44" s="343"/>
      <c r="W44" s="343"/>
      <c r="X44" s="343"/>
      <c r="Y44" s="343"/>
      <c r="Z44" s="343"/>
      <c r="AA44" s="343"/>
      <c r="AB44" s="343"/>
      <c r="AC44" s="343"/>
      <c r="AD44" s="343"/>
      <c r="AE44" s="343"/>
      <c r="AF44" s="343"/>
      <c r="AG44" s="343"/>
      <c r="AH44" s="343"/>
    </row>
    <row r="45" spans="2:40" ht="20.25" customHeight="1" thickBot="1" x14ac:dyDescent="0.25">
      <c r="B45" s="97"/>
      <c r="C45" s="97"/>
      <c r="D45" s="97"/>
      <c r="E45" s="97"/>
      <c r="F45" s="97"/>
      <c r="G45" s="97"/>
      <c r="V45" s="97"/>
      <c r="W45" s="97"/>
      <c r="X45" s="97"/>
      <c r="Y45" s="97"/>
      <c r="Z45" s="97"/>
      <c r="AA45" s="97"/>
      <c r="AB45" s="97"/>
      <c r="AC45" s="97"/>
      <c r="AD45" s="97"/>
      <c r="AE45" s="97"/>
      <c r="AF45" s="97"/>
      <c r="AG45" s="97"/>
      <c r="AH45" s="97"/>
      <c r="AI45" s="97"/>
      <c r="AJ45" s="97"/>
      <c r="AK45" s="97"/>
      <c r="AL45" s="97"/>
      <c r="AM45" s="97"/>
      <c r="AN45" s="97"/>
    </row>
    <row r="46" spans="2:40" ht="20.25" customHeight="1" x14ac:dyDescent="0.2">
      <c r="B46" s="97"/>
      <c r="C46" s="97"/>
      <c r="D46" s="97"/>
      <c r="E46" s="97"/>
      <c r="F46" s="97"/>
      <c r="G46" s="97"/>
      <c r="H46" s="278" t="s">
        <v>162</v>
      </c>
      <c r="I46" s="279"/>
      <c r="J46" s="279"/>
      <c r="K46" s="279"/>
      <c r="L46" s="279"/>
      <c r="M46" s="279"/>
      <c r="N46" s="279"/>
      <c r="O46" s="278" t="str">
        <f>IF(Y46="","",IF(Y46="OK","OK","NG"))</f>
        <v/>
      </c>
      <c r="P46" s="279"/>
      <c r="Q46" s="282"/>
      <c r="R46" s="128"/>
      <c r="S46" s="275" t="s">
        <v>163</v>
      </c>
      <c r="T46" s="275"/>
      <c r="U46" s="275"/>
      <c r="V46" s="275"/>
      <c r="W46" s="275"/>
      <c r="X46" s="275"/>
      <c r="Y46" s="275" t="str">
        <f>IF(OR($J$25="",$V$25=""),"",IF(($J$25-$V$25*$V$21/$J$21)&gt;0,"OK","NG"))</f>
        <v/>
      </c>
      <c r="Z46" s="275"/>
      <c r="AA46" s="97"/>
      <c r="AB46" s="97"/>
      <c r="AC46" s="97"/>
      <c r="AD46" s="97"/>
      <c r="AE46" s="97"/>
      <c r="AF46" s="97"/>
      <c r="AG46" s="97"/>
    </row>
    <row r="47" spans="2:40" ht="20.25" customHeight="1" thickBot="1" x14ac:dyDescent="0.25">
      <c r="B47" s="97"/>
      <c r="C47" s="97"/>
      <c r="D47" s="97"/>
      <c r="E47" s="97"/>
      <c r="F47" s="97"/>
      <c r="G47" s="97"/>
      <c r="H47" s="280"/>
      <c r="I47" s="281"/>
      <c r="J47" s="281"/>
      <c r="K47" s="281"/>
      <c r="L47" s="281"/>
      <c r="M47" s="281"/>
      <c r="N47" s="281"/>
      <c r="O47" s="280"/>
      <c r="P47" s="281"/>
      <c r="Q47" s="283"/>
      <c r="R47" s="129"/>
      <c r="S47" s="342"/>
      <c r="T47" s="342"/>
      <c r="U47" s="342"/>
      <c r="V47" s="342"/>
      <c r="W47" s="342"/>
      <c r="X47" s="342"/>
      <c r="Y47" s="342"/>
      <c r="Z47" s="342"/>
      <c r="AA47" s="97"/>
      <c r="AB47" s="97"/>
      <c r="AC47" s="97"/>
      <c r="AD47" s="97"/>
      <c r="AE47" s="97"/>
      <c r="AF47" s="97"/>
      <c r="AG47" s="97"/>
    </row>
    <row r="48" spans="2:40" ht="20.25" customHeight="1" x14ac:dyDescent="0.2">
      <c r="B48" s="97"/>
      <c r="C48" s="97"/>
      <c r="D48" s="97"/>
      <c r="E48" s="97"/>
      <c r="F48" s="97"/>
      <c r="G48" s="97"/>
      <c r="AA48" s="97"/>
      <c r="AB48" s="97"/>
      <c r="AC48" s="97"/>
      <c r="AD48" s="97"/>
      <c r="AE48" s="97"/>
      <c r="AF48" s="97"/>
      <c r="AG48" s="97"/>
    </row>
  </sheetData>
  <sheetProtection algorithmName="SHA-512" hashValue="O5ubJfx3peJVHrGD9ZqUqqRXHQX22ZDw9NX1eHV9QUif8eat23+99J3Lm84Ck/I0/dG2WCKcEUFY3RDb9aYD2Q==" saltValue="xhtsSCOKIaCDTsaWT/g/+w==" spinCount="100000" sheet="1" objects="1" scenarios="1" selectLockedCells="1"/>
  <mergeCells count="106">
    <mergeCell ref="S47:X47"/>
    <mergeCell ref="D39:F39"/>
    <mergeCell ref="G39:AD39"/>
    <mergeCell ref="H46:N47"/>
    <mergeCell ref="O46:Q47"/>
    <mergeCell ref="S46:X46"/>
    <mergeCell ref="Y46:Z46"/>
    <mergeCell ref="Y47:Z47"/>
    <mergeCell ref="B44:AH44"/>
    <mergeCell ref="B41:AH43"/>
    <mergeCell ref="D35:F35"/>
    <mergeCell ref="G35:L35"/>
    <mergeCell ref="P35:T35"/>
    <mergeCell ref="U35:AD35"/>
    <mergeCell ref="P36:AF36"/>
    <mergeCell ref="D37:F37"/>
    <mergeCell ref="G37:AD37"/>
    <mergeCell ref="B28:AF28"/>
    <mergeCell ref="B29:AF29"/>
    <mergeCell ref="D31:E31"/>
    <mergeCell ref="F31:G31"/>
    <mergeCell ref="D33:F33"/>
    <mergeCell ref="G33:T33"/>
    <mergeCell ref="C25:H25"/>
    <mergeCell ref="J25:P25"/>
    <mergeCell ref="Q25:T25"/>
    <mergeCell ref="V25:AB25"/>
    <mergeCell ref="AC25:AF25"/>
    <mergeCell ref="C26:H26"/>
    <mergeCell ref="J26:P26"/>
    <mergeCell ref="Q26:T26"/>
    <mergeCell ref="V26:AB26"/>
    <mergeCell ref="AC26:AF26"/>
    <mergeCell ref="C23:H23"/>
    <mergeCell ref="K23:P23"/>
    <mergeCell ref="Q23:T23"/>
    <mergeCell ref="W23:AB23"/>
    <mergeCell ref="AC23:AF23"/>
    <mergeCell ref="C24:H24"/>
    <mergeCell ref="J24:P24"/>
    <mergeCell ref="Q24:T24"/>
    <mergeCell ref="V24:AB24"/>
    <mergeCell ref="AC24:AF24"/>
    <mergeCell ref="C22:H22"/>
    <mergeCell ref="J22:P22"/>
    <mergeCell ref="Q22:T22"/>
    <mergeCell ref="V22:AB22"/>
    <mergeCell ref="AC22:AF22"/>
    <mergeCell ref="C21:H21"/>
    <mergeCell ref="J21:P21"/>
    <mergeCell ref="Q21:T21"/>
    <mergeCell ref="V21:AB21"/>
    <mergeCell ref="AC21:AF21"/>
    <mergeCell ref="Q19:T19"/>
    <mergeCell ref="V17:AB17"/>
    <mergeCell ref="W19:AB19"/>
    <mergeCell ref="AC19:AF19"/>
    <mergeCell ref="F20:H20"/>
    <mergeCell ref="J20:P20"/>
    <mergeCell ref="Q20:T20"/>
    <mergeCell ref="V20:AB20"/>
    <mergeCell ref="AC20:AF20"/>
    <mergeCell ref="AC15:AF15"/>
    <mergeCell ref="F16:H16"/>
    <mergeCell ref="K16:P16"/>
    <mergeCell ref="Q16:T16"/>
    <mergeCell ref="W16:AB16"/>
    <mergeCell ref="AC16:AF16"/>
    <mergeCell ref="W15:AB15"/>
    <mergeCell ref="C15:C20"/>
    <mergeCell ref="D15:E17"/>
    <mergeCell ref="F15:H15"/>
    <mergeCell ref="K15:P15"/>
    <mergeCell ref="Q15:T15"/>
    <mergeCell ref="F17:H17"/>
    <mergeCell ref="J17:P17"/>
    <mergeCell ref="Q17:T17"/>
    <mergeCell ref="AC17:AF17"/>
    <mergeCell ref="D18:E20"/>
    <mergeCell ref="F18:H18"/>
    <mergeCell ref="K18:P18"/>
    <mergeCell ref="Q18:T18"/>
    <mergeCell ref="W18:AB18"/>
    <mergeCell ref="AC18:AF18"/>
    <mergeCell ref="F19:H19"/>
    <mergeCell ref="K19:P19"/>
    <mergeCell ref="J13:T13"/>
    <mergeCell ref="V13:AF13"/>
    <mergeCell ref="C14:H14"/>
    <mergeCell ref="K14:T14"/>
    <mergeCell ref="W14:AF14"/>
    <mergeCell ref="B7:L7"/>
    <mergeCell ref="N7:AF7"/>
    <mergeCell ref="B8:L8"/>
    <mergeCell ref="N8:AF8"/>
    <mergeCell ref="C10:H10"/>
    <mergeCell ref="K10:AF10"/>
    <mergeCell ref="B6:L6"/>
    <mergeCell ref="M6:AF6"/>
    <mergeCell ref="C2:AE2"/>
    <mergeCell ref="C3:AE3"/>
    <mergeCell ref="AI4:AL4"/>
    <mergeCell ref="B5:L5"/>
    <mergeCell ref="M5:AF5"/>
    <mergeCell ref="C11:H11"/>
    <mergeCell ref="K11:AF11"/>
  </mergeCells>
  <phoneticPr fontId="1"/>
  <dataValidations count="10">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K19:P19 W19:AB19" xr:uid="{00000000-0002-0000-0300-000005000000}">
      <formula1>K16*10=INT(K16*10)</formula1>
    </dataValidation>
    <dataValidation type="custom" allowBlank="1" showInputMessage="1" showErrorMessage="1" error="小数第三位までの数字を入力してください。" sqref="K15:P15 W15:AB15 K18:P18 W18:AB18" xr:uid="{00000000-0002-0000-0300-000006000000}">
      <formula1>K15*1000=INT(K15*1000)</formula1>
    </dataValidation>
    <dataValidation type="list" allowBlank="1" showInputMessage="1" showErrorMessage="1" sqref="N8:AF8" xr:uid="{00000000-0002-0000-0300-000007000000}">
      <formula1>$AJ$5:$AL$5</formula1>
    </dataValidation>
    <dataValidation type="list" allowBlank="1" showInputMessage="1" showErrorMessage="1" sqref="AC23:AF23 Q23:T23" xr:uid="{00000000-0002-0000-0300-000008000000}">
      <formula1>",m,枚,ショット数,㎡"</formula1>
    </dataValidation>
    <dataValidation type="textLength" allowBlank="1" showInputMessage="1" showErrorMessage="1" error="25字以内で加工物材質を入力してください。" sqref="K11:AF11" xr:uid="{00000000-0002-0000-0300-000009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④製品情報証明書フォーマット!プラスチック加工機械</vt:lpstr>
      <vt:lpstr>④製品情報証明書フォーマット!プレス機械</vt:lpstr>
      <vt:lpstr>④製品情報証明書フォーマット!印刷機械</vt:lpstr>
      <vt:lpstr>④製品情報証明書フォーマット!工作機械</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2022-02-16T07:27:03Z</cp:lastPrinted>
  <dcterms:created xsi:type="dcterms:W3CDTF">2015-02-14T03:06:55Z</dcterms:created>
  <dcterms:modified xsi:type="dcterms:W3CDTF">2022-05-17T06:24:02Z</dcterms:modified>
</cp:coreProperties>
</file>